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0" windowWidth="12930" windowHeight="9030" activeTab="0"/>
  </bookViews>
  <sheets>
    <sheet name="使用建築材料表" sheetId="1" r:id="rId1"/>
    <sheet name="Sheet2" sheetId="2" r:id="rId2"/>
    <sheet name="Sheet3" sheetId="3" r:id="rId3"/>
  </sheets>
  <definedNames/>
  <calcPr fullCalcOnLoad="1"/>
</workbook>
</file>

<file path=xl/sharedStrings.xml><?xml version="1.0" encoding="utf-8"?>
<sst xmlns="http://schemas.openxmlformats.org/spreadsheetml/2006/main" count="402" uniqueCount="214">
  <si>
    <t>記入例</t>
  </si>
  <si>
    <t>・住宅等の居室</t>
  </si>
  <si>
    <t>・第</t>
  </si>
  <si>
    <t>種換気設備</t>
  </si>
  <si>
    <t>・住宅等の居室以外の居室</t>
  </si>
  <si>
    <t>・換気回数</t>
  </si>
  <si>
    <t>（回／ｈ）</t>
  </si>
  <si>
    <t>表１</t>
  </si>
  <si>
    <t>記号</t>
  </si>
  <si>
    <t>建築材料</t>
  </si>
  <si>
    <t>種別</t>
  </si>
  <si>
    <t>ａ</t>
  </si>
  <si>
    <t>複合フローリング</t>
  </si>
  <si>
    <t>Ｆ☆☆☆</t>
  </si>
  <si>
    <t>ｋ</t>
  </si>
  <si>
    <t>据置収納</t>
  </si>
  <si>
    <t>Ｆ☆☆☆</t>
  </si>
  <si>
    <t>ｂ</t>
  </si>
  <si>
    <t>構造用合板</t>
  </si>
  <si>
    <t>Ｆ☆☆☆</t>
  </si>
  <si>
    <t>ｌ</t>
  </si>
  <si>
    <t>天井材（天然木化粧合板）</t>
  </si>
  <si>
    <t>Ｆ☆☆☆</t>
  </si>
  <si>
    <t>ｃ</t>
  </si>
  <si>
    <t>普通合板</t>
  </si>
  <si>
    <t>Ｆ☆☆☆</t>
  </si>
  <si>
    <t>ｍ</t>
  </si>
  <si>
    <t>ふすま</t>
  </si>
  <si>
    <t>ｄ</t>
  </si>
  <si>
    <t>木製階段</t>
  </si>
  <si>
    <t>Ｆ☆☆☆</t>
  </si>
  <si>
    <t>ｎ</t>
  </si>
  <si>
    <t>押入棚板</t>
  </si>
  <si>
    <t>Ｆ☆☆☆</t>
  </si>
  <si>
    <t>ｅ</t>
  </si>
  <si>
    <t>じゅらく塗り</t>
  </si>
  <si>
    <t>Ｆ☆☆☆☆</t>
  </si>
  <si>
    <t>ｏ</t>
  </si>
  <si>
    <t>床の間</t>
  </si>
  <si>
    <t>ｆ</t>
  </si>
  <si>
    <t>開戸</t>
  </si>
  <si>
    <t>ｐ</t>
  </si>
  <si>
    <t>キッチン</t>
  </si>
  <si>
    <t>ｇ</t>
  </si>
  <si>
    <t>引戸</t>
  </si>
  <si>
    <t>Ｆ☆☆☆</t>
  </si>
  <si>
    <t>ｑ</t>
  </si>
  <si>
    <t>洗面化粧台</t>
  </si>
  <si>
    <t>Ｆ☆☆☆</t>
  </si>
  <si>
    <t>ｈ</t>
  </si>
  <si>
    <t>玄関収納</t>
  </si>
  <si>
    <t>ｒ</t>
  </si>
  <si>
    <t>ｉ</t>
  </si>
  <si>
    <t>引違建具</t>
  </si>
  <si>
    <t>Ｆ☆☆☆</t>
  </si>
  <si>
    <t>ｓ</t>
  </si>
  <si>
    <t>壁紙施工用でんぷん系接着剤</t>
  </si>
  <si>
    <t>Ｆ☆☆☆☆</t>
  </si>
  <si>
    <t>ｊ</t>
  </si>
  <si>
    <t>収納扉</t>
  </si>
  <si>
    <t>Ｆ☆☆☆</t>
  </si>
  <si>
    <t>ｔ</t>
  </si>
  <si>
    <t>ビニルクロス</t>
  </si>
  <si>
    <t>Ｆ☆☆☆☆</t>
  </si>
  <si>
    <t>表２</t>
  </si>
  <si>
    <t>階</t>
  </si>
  <si>
    <t>部屋名</t>
  </si>
  <si>
    <t>内装仕上げ
の部分</t>
  </si>
  <si>
    <t>幅（長さ）</t>
  </si>
  <si>
    <t>高さ</t>
  </si>
  <si>
    <t>面積</t>
  </si>
  <si>
    <t>係数</t>
  </si>
  <si>
    <t>使用面積</t>
  </si>
  <si>
    <t>使用面積合計
（判定結果）</t>
  </si>
  <si>
    <t>（Ｐ）</t>
  </si>
  <si>
    <t>（ｍ）</t>
  </si>
  <si>
    <t>（㎡）</t>
  </si>
  <si>
    <t>１階</t>
  </si>
  <si>
    <t>和室</t>
  </si>
  <si>
    <t>床</t>
  </si>
  <si>
    <t>（規制対象外）</t>
  </si>
  <si>
    <t>壁</t>
  </si>
  <si>
    <t>Ｆ☆☆☆☆</t>
  </si>
  <si>
    <t>ｅ</t>
  </si>
  <si>
    <t>天井</t>
  </si>
  <si>
    <t>Ｆ☆☆☆</t>
  </si>
  <si>
    <t>ｌ</t>
  </si>
  <si>
    <t>（１１．５９㎡）</t>
  </si>
  <si>
    <t>ｇ</t>
  </si>
  <si>
    <t>ｉ</t>
  </si>
  <si>
    <t>ｏ</t>
  </si>
  <si>
    <t xml:space="preserve">ＬＤ
</t>
  </si>
  <si>
    <t>フローリング</t>
  </si>
  <si>
    <t>ａ</t>
  </si>
  <si>
    <t>ｓ、ｔ</t>
  </si>
  <si>
    <t>（１６．５６㎡）</t>
  </si>
  <si>
    <t>Ｋ</t>
  </si>
  <si>
    <t>フローリング</t>
  </si>
  <si>
    <t>ｓ、ｔ</t>
  </si>
  <si>
    <t>（９．９４㎡）</t>
  </si>
  <si>
    <t>Ｆ☆☆☆☆</t>
  </si>
  <si>
    <t>ｓ、ｔ</t>
  </si>
  <si>
    <t>キッチン</t>
  </si>
  <si>
    <t>Ｆ☆☆☆</t>
  </si>
  <si>
    <t>ｐ</t>
  </si>
  <si>
    <t xml:space="preserve">廊下・ホール
</t>
  </si>
  <si>
    <t>ａ</t>
  </si>
  <si>
    <t>（１０．７７㎡）</t>
  </si>
  <si>
    <t>開戸・引戸</t>
  </si>
  <si>
    <t>ｆ、ｇ</t>
  </si>
  <si>
    <t>ｈ</t>
  </si>
  <si>
    <t>階段</t>
  </si>
  <si>
    <t>（４．１４㎡）</t>
  </si>
  <si>
    <t>踏み板</t>
  </si>
  <si>
    <t>ｄ</t>
  </si>
  <si>
    <t>蹴込</t>
  </si>
  <si>
    <t>浴室</t>
  </si>
  <si>
    <t>ユニットバス</t>
  </si>
  <si>
    <t>（３．３０㎡）</t>
  </si>
  <si>
    <t xml:space="preserve">洗面所
</t>
  </si>
  <si>
    <t>（ＯＫ）</t>
  </si>
  <si>
    <t>ｑ</t>
  </si>
  <si>
    <t xml:space="preserve">トイレ
</t>
  </si>
  <si>
    <t>（１．８２㎡）</t>
  </si>
  <si>
    <t>Ｆ☆☆☆☆</t>
  </si>
  <si>
    <t>ｓ、ｔ</t>
  </si>
  <si>
    <t>２階</t>
  </si>
  <si>
    <t>主寝室</t>
  </si>
  <si>
    <t>ｋ</t>
  </si>
  <si>
    <t>子供部屋１</t>
  </si>
  <si>
    <t>子供部屋２</t>
  </si>
  <si>
    <t>（１３．２５㎡）</t>
  </si>
  <si>
    <t>ｆ</t>
  </si>
  <si>
    <t>廊下</t>
  </si>
  <si>
    <t>フローリング</t>
  </si>
  <si>
    <t>Ｆ☆☆☆</t>
  </si>
  <si>
    <t>ａ</t>
  </si>
  <si>
    <t>（６．６２㎡）</t>
  </si>
  <si>
    <t>Ｆ☆☆☆☆</t>
  </si>
  <si>
    <t>ｓ、ｔ</t>
  </si>
  <si>
    <t>ｊ</t>
  </si>
  <si>
    <t>トイレ</t>
  </si>
  <si>
    <t>（１．６０㎡）</t>
  </si>
  <si>
    <t>Ｆ☆☆☆☆</t>
  </si>
  <si>
    <t>ｓ、ｔ</t>
  </si>
  <si>
    <t>合計　１０９・３９㎡　</t>
  </si>
  <si>
    <t>使用建築材料表</t>
  </si>
  <si>
    <t>㎡</t>
  </si>
  <si>
    <t>　　　設計者資格</t>
  </si>
  <si>
    <t>　　　設計者氏名　　　　　　　　　　　　　　　　　　　　　    　　　　印</t>
  </si>
  <si>
    <t>使用建築材料表作成にあたっての注意事項</t>
  </si>
  <si>
    <t>この表は換気計画上一体となっている部分ごとに作成してください。</t>
  </si>
  <si>
    <t>換気種別（第～種換気）、換気回数を記入してください。</t>
  </si>
  <si>
    <t>表１、２の種別欄にはＦ☆☆～☆☆☆☆（又は第２種、第３種及び規制対象外）を入力してください。</t>
  </si>
  <si>
    <t>表２に階数、部屋の種類及びその室の床面積をそれぞれ記入してください。</t>
  </si>
  <si>
    <t>それぞれの部屋の仕上げ部分を記入し、表１に対応した材料種別、記号を記入してください。</t>
  </si>
  <si>
    <t>使用材料ごとの面積及び内訳（記入例程度）を記入してください。</t>
  </si>
  <si>
    <t>係数（Ｎ2、Ｎ3）は、居室の種類、換気回数、使用材料の種別により下表より選択の上、記入してください。</t>
  </si>
  <si>
    <t>居室の種類</t>
  </si>
  <si>
    <t>換気回数</t>
  </si>
  <si>
    <t>Ｎ2（第２種）</t>
  </si>
  <si>
    <t>Ｎ3（第３種）</t>
  </si>
  <si>
    <t>住宅等の居室</t>
  </si>
  <si>
    <t>０．７回／ｈ以上</t>
  </si>
  <si>
    <t>０．５回／ｈ以上０．７回／ｈ未満</t>
  </si>
  <si>
    <t>住宅等の居室
以外の居室</t>
  </si>
  <si>
    <t>０．３回／ｈ以上０．５回／ｈ未満</t>
  </si>
  <si>
    <t>※１</t>
  </si>
  <si>
    <t>※２</t>
  </si>
  <si>
    <t>換気について、表に示す換気回数の機械換気設備を設けた場合と同等以上の換気が確保されるものとして国土交通大臣が定めた構造方法を用いるものまたは国土交通大臣の認定を受けたものを含む。</t>
  </si>
  <si>
    <t>換気計画ごとに、その使用面積の合計（Ｎ2Ｓ2＋Ｎ3Ｓ3）が、その床面積の合計以内であることを確認してください。</t>
  </si>
  <si>
    <t>設計者資格、設計者名を記入して押印してください。</t>
  </si>
  <si>
    <t>ａ</t>
  </si>
  <si>
    <t>ｋ</t>
  </si>
  <si>
    <t>ｂ</t>
  </si>
  <si>
    <t>ｌ</t>
  </si>
  <si>
    <t>ｃ</t>
  </si>
  <si>
    <t>ｍ</t>
  </si>
  <si>
    <t>ｄ</t>
  </si>
  <si>
    <t>ｎ</t>
  </si>
  <si>
    <t>ｅ</t>
  </si>
  <si>
    <t>ｏ</t>
  </si>
  <si>
    <t>ｆ</t>
  </si>
  <si>
    <t>ｐ</t>
  </si>
  <si>
    <t>ｇ</t>
  </si>
  <si>
    <t>ｑ</t>
  </si>
  <si>
    <t>ｈ</t>
  </si>
  <si>
    <t>ｒ</t>
  </si>
  <si>
    <t>ｉ</t>
  </si>
  <si>
    <t>ｓ</t>
  </si>
  <si>
    <t>ｊ</t>
  </si>
  <si>
    <t>ｔ</t>
  </si>
  <si>
    <t>部屋名
（㎡）</t>
  </si>
  <si>
    <t>㎡</t>
  </si>
  <si>
    <t>（ＯＫ）</t>
  </si>
  <si>
    <t>合計</t>
  </si>
  <si>
    <t>㎡　</t>
  </si>
  <si>
    <t>　設計者資格　　　　　　　</t>
  </si>
  <si>
    <t>　設計者氏名　　　　　　　　　　　　　　　　　　　　　　　　　　　　　　　　　　　　　　　</t>
  </si>
  <si>
    <t>印</t>
  </si>
  <si>
    <t>①</t>
  </si>
  <si>
    <t>②</t>
  </si>
  <si>
    <t>居室の種類に○をしてください。</t>
  </si>
  <si>
    <t>③</t>
  </si>
  <si>
    <t>④</t>
  </si>
  <si>
    <t>表１に使用する建築材料仕上げ等のリストを作成してください。</t>
  </si>
  <si>
    <t>⑤</t>
  </si>
  <si>
    <t>⑥</t>
  </si>
  <si>
    <t>⑦</t>
  </si>
  <si>
    <t>⑧</t>
  </si>
  <si>
    <t>⑨</t>
  </si>
  <si>
    <t>住宅等の居室とは、住宅の居室、下宿の宿泊室、寄宿舎の寝室、家具その他これに類する物品の販売業を営む店舗の売り場をいう。</t>
  </si>
  <si>
    <t>⑩</t>
  </si>
  <si>
    <t>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</si>
</sst>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3"/>
    </font>
    <font>
      <b/>
      <sz val="14"/>
      <name val="ＭＳ Ｐゴシック"/>
      <family val="3"/>
    </font>
    <font>
      <b/>
      <sz val="11"/>
      <name val="ＭＳ Ｐゴシック"/>
      <family val="3"/>
    </font>
    <font>
      <b/>
      <sz val="18"/>
      <name val="ＭＳ Ｐゴシック"/>
      <family val="3"/>
    </font>
    <font>
      <sz val="6"/>
      <name val="ＭＳ Ｐゴシック"/>
      <family val="3"/>
    </font>
    <font>
      <b/>
      <sz val="20"/>
      <name val="ＭＳ Ｐゴシック"/>
      <family val="3"/>
    </font>
    <font>
      <sz val="16"/>
      <name val="ＭＳ Ｐゴシック"/>
      <family val="3"/>
    </font>
    <font>
      <b/>
      <sz val="12"/>
      <name val="ＭＳ Ｐゴシック"/>
      <family val="3"/>
    </font>
    <font>
      <sz val="18"/>
      <name val="ＭＳ Ｐゴシック"/>
      <family val="3"/>
    </font>
    <font>
      <sz val="14"/>
      <name val="ＭＳ Ｐゴシック"/>
      <family val="3"/>
    </font>
    <font>
      <sz val="12"/>
      <name val="ＭＳ Ｐゴシック"/>
      <family val="3"/>
    </font>
    <font>
      <b/>
      <sz val="16"/>
      <name val="ＭＳ Ｐゴシック"/>
      <family val="3"/>
    </font>
    <font>
      <b/>
      <sz val="22"/>
      <name val="ＭＳ Ｐゴシック"/>
      <family val="3"/>
    </font>
    <font>
      <sz val="22"/>
      <name val="ＭＳ Ｐゴシック"/>
      <family val="3"/>
    </font>
  </fonts>
  <fills count="3">
    <fill>
      <patternFill/>
    </fill>
    <fill>
      <patternFill patternType="gray125"/>
    </fill>
    <fill>
      <patternFill patternType="solid">
        <fgColor indexed="13"/>
        <bgColor indexed="64"/>
      </patternFill>
    </fill>
  </fills>
  <borders count="51">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color indexed="63"/>
      </right>
      <top>
        <color indexed="63"/>
      </top>
      <bottom style="thin"/>
    </border>
    <border>
      <left style="medium"/>
      <right style="medium"/>
      <top style="medium"/>
      <bottom>
        <color indexed="63"/>
      </bottom>
    </border>
    <border>
      <left>
        <color indexed="63"/>
      </left>
      <right style="thin"/>
      <top style="thin"/>
      <bottom style="thin"/>
    </border>
    <border>
      <left style="thin"/>
      <right style="medium"/>
      <top style="thin"/>
      <bottom style="thin"/>
    </border>
    <border>
      <left style="medium"/>
      <right style="medium"/>
      <top>
        <color indexed="63"/>
      </top>
      <bottom>
        <color indexed="63"/>
      </bottom>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style="thin"/>
      <top>
        <color indexed="63"/>
      </top>
      <bottom>
        <color indexed="63"/>
      </bottom>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style="mediu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color indexed="63"/>
      </right>
      <top style="thin"/>
      <bottom style="thin"/>
    </border>
    <border>
      <left>
        <color indexed="63"/>
      </left>
      <right style="thin"/>
      <top style="medium"/>
      <bottom>
        <color indexed="63"/>
      </bottom>
    </border>
    <border>
      <left style="thin"/>
      <right style="thin"/>
      <top style="medium"/>
      <bottom>
        <color indexed="63"/>
      </bottom>
    </border>
    <border>
      <left>
        <color indexed="63"/>
      </left>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6">
    <xf numFmtId="0" fontId="0" fillId="0" borderId="0" xfId="0" applyAlignment="1">
      <alignment vertical="center"/>
    </xf>
    <xf numFmtId="0" fontId="0" fillId="0" borderId="0" xfId="0" applyBorder="1" applyAlignment="1">
      <alignment vertical="center"/>
    </xf>
    <xf numFmtId="0" fontId="6" fillId="0" borderId="0" xfId="0" applyFont="1" applyAlignment="1">
      <alignment horizontal="lef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left" vertical="center"/>
    </xf>
    <xf numFmtId="0" fontId="6" fillId="0" borderId="1" xfId="0" applyFont="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2" xfId="0" applyFont="1" applyFill="1" applyBorder="1" applyAlignment="1">
      <alignment horizontal="center" vertical="center"/>
    </xf>
    <xf numFmtId="0" fontId="7" fillId="0" borderId="3" xfId="0" applyFont="1" applyBorder="1" applyAlignment="1">
      <alignment vertical="center"/>
    </xf>
    <xf numFmtId="0" fontId="0" fillId="0" borderId="3" xfId="0" applyBorder="1" applyAlignment="1">
      <alignmen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2" xfId="0" applyFont="1" applyBorder="1" applyAlignment="1">
      <alignment vertical="center"/>
    </xf>
    <xf numFmtId="0" fontId="0" fillId="0" borderId="19" xfId="0" applyFont="1" applyBorder="1" applyAlignment="1">
      <alignment horizontal="center" vertical="center"/>
    </xf>
    <xf numFmtId="0" fontId="0" fillId="0" borderId="19" xfId="0" applyFill="1" applyBorder="1" applyAlignment="1">
      <alignment vertical="center"/>
    </xf>
    <xf numFmtId="0" fontId="0" fillId="0" borderId="2"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 xfId="0" applyFill="1" applyBorder="1" applyAlignment="1">
      <alignment vertical="center"/>
    </xf>
    <xf numFmtId="0" fontId="0" fillId="0" borderId="19" xfId="0" applyFont="1" applyFill="1" applyBorder="1" applyAlignment="1">
      <alignment horizontal="center" vertical="center"/>
    </xf>
    <xf numFmtId="0" fontId="0" fillId="0" borderId="22" xfId="0" applyFill="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4" xfId="0" applyFill="1" applyBorder="1" applyAlignment="1">
      <alignment vertical="center"/>
    </xf>
    <xf numFmtId="0" fontId="0" fillId="0" borderId="23" xfId="0" applyFill="1" applyBorder="1" applyAlignment="1">
      <alignment vertical="center"/>
    </xf>
    <xf numFmtId="0" fontId="0" fillId="0" borderId="25" xfId="0" applyFill="1" applyBorder="1" applyAlignment="1">
      <alignment vertical="center"/>
    </xf>
    <xf numFmtId="0" fontId="0" fillId="0" borderId="13" xfId="0" applyFont="1" applyBorder="1" applyAlignment="1">
      <alignment vertical="center"/>
    </xf>
    <xf numFmtId="0" fontId="0" fillId="0" borderId="15" xfId="0" applyFont="1" applyBorder="1" applyAlignment="1">
      <alignment horizontal="center" vertical="center"/>
    </xf>
    <xf numFmtId="0" fontId="0" fillId="0" borderId="19" xfId="0"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ill="1" applyBorder="1" applyAlignment="1">
      <alignment vertical="center"/>
    </xf>
    <xf numFmtId="0" fontId="0" fillId="0" borderId="24"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3" xfId="0" applyFill="1" applyBorder="1" applyAlignment="1">
      <alignment vertical="center"/>
    </xf>
    <xf numFmtId="0" fontId="0" fillId="0" borderId="3" xfId="0" applyFill="1" applyBorder="1" applyAlignment="1">
      <alignment vertical="center"/>
    </xf>
    <xf numFmtId="0" fontId="0" fillId="0" borderId="29" xfId="0" applyFill="1" applyBorder="1" applyAlignment="1">
      <alignment vertical="center"/>
    </xf>
    <xf numFmtId="0" fontId="0" fillId="0" borderId="0" xfId="0" applyFill="1" applyBorder="1" applyAlignment="1">
      <alignment vertical="center"/>
    </xf>
    <xf numFmtId="0" fontId="8" fillId="0" borderId="0" xfId="0" applyFont="1" applyAlignment="1">
      <alignment vertical="center"/>
    </xf>
    <xf numFmtId="0" fontId="0" fillId="0" borderId="30" xfId="0" applyFill="1" applyBorder="1" applyAlignment="1">
      <alignment horizontal="center" vertical="center" wrapText="1"/>
    </xf>
    <xf numFmtId="0" fontId="0" fillId="0" borderId="29" xfId="0" applyFill="1" applyBorder="1" applyAlignment="1">
      <alignment vertical="center" wrapText="1"/>
    </xf>
    <xf numFmtId="0" fontId="0" fillId="0" borderId="17" xfId="0" applyFill="1" applyBorder="1" applyAlignment="1">
      <alignment vertical="center"/>
    </xf>
    <xf numFmtId="0" fontId="0" fillId="0" borderId="31" xfId="0" applyFill="1" applyBorder="1" applyAlignment="1">
      <alignment vertical="center"/>
    </xf>
    <xf numFmtId="0" fontId="0" fillId="0" borderId="29" xfId="0" applyFill="1" applyBorder="1" applyAlignment="1">
      <alignment horizontal="center" vertical="center"/>
    </xf>
    <xf numFmtId="0" fontId="0" fillId="0" borderId="29" xfId="0" applyFill="1" applyBorder="1" applyAlignment="1">
      <alignment vertical="center"/>
    </xf>
    <xf numFmtId="0" fontId="8" fillId="0" borderId="8" xfId="0" applyFont="1" applyFill="1" applyBorder="1" applyAlignment="1">
      <alignment vertical="center"/>
    </xf>
    <xf numFmtId="0" fontId="0" fillId="0" borderId="0" xfId="0" applyBorder="1" applyAlignment="1">
      <alignment vertical="center" textRotation="180"/>
    </xf>
    <xf numFmtId="0" fontId="8" fillId="0" borderId="32" xfId="0" applyFont="1" applyFill="1" applyBorder="1" applyAlignment="1">
      <alignment horizontal="center" vertical="center"/>
    </xf>
    <xf numFmtId="0" fontId="0" fillId="0" borderId="24" xfId="0" applyFill="1" applyBorder="1" applyAlignment="1">
      <alignment horizontal="center" vertical="center"/>
    </xf>
    <xf numFmtId="0" fontId="0" fillId="0" borderId="33" xfId="0" applyFill="1" applyBorder="1" applyAlignment="1">
      <alignment vertical="center"/>
    </xf>
    <xf numFmtId="0" fontId="0" fillId="0" borderId="30" xfId="0" applyFill="1" applyBorder="1" applyAlignment="1">
      <alignment vertical="center"/>
    </xf>
    <xf numFmtId="0" fontId="0" fillId="0" borderId="32" xfId="0" applyFill="1" applyBorder="1" applyAlignment="1">
      <alignment vertical="center"/>
    </xf>
    <xf numFmtId="0" fontId="0" fillId="0" borderId="34" xfId="0" applyFill="1" applyBorder="1" applyAlignment="1">
      <alignment vertical="center"/>
    </xf>
    <xf numFmtId="0" fontId="0" fillId="0" borderId="19" xfId="0" applyFill="1" applyBorder="1" applyAlignment="1">
      <alignment vertical="center"/>
    </xf>
    <xf numFmtId="0" fontId="0" fillId="0" borderId="3" xfId="0" applyFill="1" applyBorder="1" applyAlignment="1">
      <alignment horizontal="righ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34"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horizontal="center" vertical="center"/>
    </xf>
    <xf numFmtId="0" fontId="0" fillId="0" borderId="40" xfId="0" applyFill="1" applyBorder="1" applyAlignment="1">
      <alignment vertical="center"/>
    </xf>
    <xf numFmtId="0" fontId="0" fillId="0" borderId="32" xfId="0" applyBorder="1" applyAlignment="1">
      <alignment vertical="center"/>
    </xf>
    <xf numFmtId="0" fontId="11" fillId="0" borderId="3" xfId="0" applyFont="1" applyFill="1" applyBorder="1" applyAlignment="1">
      <alignment horizontal="center" vertical="center"/>
    </xf>
    <xf numFmtId="0" fontId="10" fillId="0" borderId="1" xfId="0" applyFont="1" applyBorder="1" applyAlignment="1">
      <alignment vertical="center"/>
    </xf>
    <xf numFmtId="0" fontId="0" fillId="0" borderId="1" xfId="0" applyBorder="1" applyAlignment="1">
      <alignment vertical="center"/>
    </xf>
    <xf numFmtId="0" fontId="10" fillId="0" borderId="1" xfId="0" applyFont="1" applyBorder="1" applyAlignment="1">
      <alignment horizontal="right" vertical="center"/>
    </xf>
    <xf numFmtId="0" fontId="0" fillId="0" borderId="0" xfId="0"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0" fillId="0" borderId="5"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38" xfId="0" applyFill="1" applyBorder="1" applyAlignment="1">
      <alignment horizontal="center" vertical="center"/>
    </xf>
    <xf numFmtId="0" fontId="0" fillId="0" borderId="26" xfId="0" applyFill="1" applyBorder="1" applyAlignment="1">
      <alignment horizontal="center" vertical="center"/>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0" xfId="0" applyFont="1" applyAlignment="1">
      <alignment vertical="center"/>
    </xf>
    <xf numFmtId="0" fontId="0" fillId="0" borderId="4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0" xfId="0" applyBorder="1" applyAlignment="1">
      <alignment horizontal="left" vertical="top" textRotation="180"/>
    </xf>
    <xf numFmtId="0" fontId="0" fillId="0" borderId="0" xfId="0" applyAlignment="1">
      <alignment horizontal="left" vertical="top" textRotation="180"/>
    </xf>
    <xf numFmtId="0" fontId="8" fillId="0" borderId="32" xfId="0" applyFont="1" applyFill="1" applyBorder="1" applyAlignment="1">
      <alignment horizontal="center" vertical="center"/>
    </xf>
    <xf numFmtId="0" fontId="8" fillId="0" borderId="32" xfId="0" applyFont="1" applyFill="1" applyBorder="1" applyAlignment="1">
      <alignment horizontal="right" vertical="center"/>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0" fillId="0" borderId="13" xfId="0" applyFill="1" applyBorder="1" applyAlignment="1">
      <alignment horizontal="center" vertical="center" wrapText="1"/>
    </xf>
    <xf numFmtId="0" fontId="0" fillId="0" borderId="23" xfId="0" applyFill="1" applyBorder="1" applyAlignment="1">
      <alignment horizontal="center" vertical="center"/>
    </xf>
    <xf numFmtId="0" fontId="0" fillId="0" borderId="45" xfId="0" applyFill="1" applyBorder="1" applyAlignment="1">
      <alignment horizontal="center" vertical="center" wrapText="1"/>
    </xf>
    <xf numFmtId="0" fontId="0" fillId="0" borderId="46" xfId="0" applyFill="1" applyBorder="1" applyAlignment="1">
      <alignment horizontal="center" vertical="center"/>
    </xf>
    <xf numFmtId="0" fontId="0" fillId="0" borderId="2" xfId="0" applyFont="1" applyFill="1" applyBorder="1" applyAlignment="1">
      <alignment horizontal="center" vertical="center"/>
    </xf>
    <xf numFmtId="0" fontId="0" fillId="0" borderId="21"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2" xfId="0" applyFont="1" applyBorder="1" applyAlignment="1">
      <alignment horizontal="center" vertical="center"/>
    </xf>
    <xf numFmtId="0" fontId="6" fillId="0" borderId="0" xfId="0" applyFont="1" applyFill="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2" fillId="0" borderId="0" xfId="0" applyFont="1" applyAlignment="1">
      <alignment horizontal="left" vertical="center"/>
    </xf>
    <xf numFmtId="0" fontId="0" fillId="0" borderId="3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8" fillId="0" borderId="20" xfId="0" applyFont="1" applyFill="1" applyBorder="1" applyAlignment="1">
      <alignment horizontal="center" vertical="center"/>
    </xf>
    <xf numFmtId="0" fontId="0" fillId="0" borderId="29" xfId="0" applyFill="1" applyBorder="1" applyAlignment="1">
      <alignment horizontal="center" vertical="center" wrapText="1"/>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48" xfId="0" applyFill="1" applyBorder="1" applyAlignment="1">
      <alignment horizontal="center" vertical="center"/>
    </xf>
    <xf numFmtId="0" fontId="0" fillId="0" borderId="10" xfId="0" applyFill="1" applyBorder="1" applyAlignment="1">
      <alignment horizontal="center" vertical="center"/>
    </xf>
    <xf numFmtId="0" fontId="0" fillId="0" borderId="49" xfId="0" applyFill="1" applyBorder="1" applyAlignment="1">
      <alignment horizontal="center" vertical="center"/>
    </xf>
    <xf numFmtId="0" fontId="0" fillId="0" borderId="28" xfId="0" applyFill="1" applyBorder="1" applyAlignment="1">
      <alignment horizontal="center" vertical="center"/>
    </xf>
    <xf numFmtId="0" fontId="8" fillId="0" borderId="20" xfId="0" applyFont="1" applyFill="1" applyBorder="1" applyAlignment="1">
      <alignment horizontal="right" vertical="center"/>
    </xf>
    <xf numFmtId="0" fontId="9" fillId="0" borderId="0" xfId="0" applyFont="1" applyAlignment="1">
      <alignment vertical="center"/>
    </xf>
    <xf numFmtId="0" fontId="9" fillId="0" borderId="1" xfId="0" applyFont="1" applyBorder="1" applyAlignment="1">
      <alignment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50"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0</xdr:rowOff>
    </xdr:from>
    <xdr:to>
      <xdr:col>3</xdr:col>
      <xdr:colOff>219075</xdr:colOff>
      <xdr:row>13</xdr:row>
      <xdr:rowOff>85725</xdr:rowOff>
    </xdr:to>
    <xdr:sp>
      <xdr:nvSpPr>
        <xdr:cNvPr id="1" name="AutoShape 1"/>
        <xdr:cNvSpPr>
          <a:spLocks/>
        </xdr:cNvSpPr>
      </xdr:nvSpPr>
      <xdr:spPr>
        <a:xfrm>
          <a:off x="228600" y="2400300"/>
          <a:ext cx="1466850" cy="1285875"/>
        </a:xfrm>
        <a:prstGeom prst="borderCallout2">
          <a:avLst>
            <a:gd name="adj1" fmla="val 157648"/>
            <a:gd name="adj2" fmla="val 134444"/>
            <a:gd name="adj3" fmla="val 111763"/>
            <a:gd name="adj4" fmla="val -41111"/>
            <a:gd name="adj5" fmla="val 54703"/>
            <a:gd name="adj6" fmla="val -41111"/>
            <a:gd name="adj7" fmla="val 201175"/>
            <a:gd name="adj8" fmla="val 139629"/>
          </a:avLst>
        </a:prstGeom>
        <a:solidFill>
          <a:srgbClr val="33CCCC">
            <a:alpha val="30000"/>
          </a:srgbClr>
        </a:solidFill>
        <a:ln w="9525" cmpd="sng">
          <a:solidFill>
            <a:srgbClr val="000000"/>
          </a:solidFill>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323850</xdr:colOff>
      <xdr:row>22</xdr:row>
      <xdr:rowOff>66675</xdr:rowOff>
    </xdr:from>
    <xdr:to>
      <xdr:col>13</xdr:col>
      <xdr:colOff>161925</xdr:colOff>
      <xdr:row>26</xdr:row>
      <xdr:rowOff>133350</xdr:rowOff>
    </xdr:to>
    <xdr:sp>
      <xdr:nvSpPr>
        <xdr:cNvPr id="2" name="AutoShape 2"/>
        <xdr:cNvSpPr>
          <a:spLocks/>
        </xdr:cNvSpPr>
      </xdr:nvSpPr>
      <xdr:spPr>
        <a:xfrm>
          <a:off x="10553700" y="5676900"/>
          <a:ext cx="1685925" cy="904875"/>
        </a:xfrm>
        <a:prstGeom prst="borderCallout2">
          <a:avLst>
            <a:gd name="adj1" fmla="val -65504"/>
            <a:gd name="adj2" fmla="val -147467"/>
            <a:gd name="adj3" fmla="val -60851"/>
            <a:gd name="adj4" fmla="val -34810"/>
            <a:gd name="adj5" fmla="val -56203"/>
            <a:gd name="adj6" fmla="val -34810"/>
            <a:gd name="adj7" fmla="val -81782"/>
            <a:gd name="adj8" fmla="val -168986"/>
          </a:avLst>
        </a:prstGeom>
        <a:solidFill>
          <a:srgbClr val="33CCCC">
            <a:alpha val="30000"/>
          </a:srgbClr>
        </a:solidFill>
        <a:ln w="9525" cmpd="sng">
          <a:solidFill>
            <a:srgbClr val="000000"/>
          </a:solidFill>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4</xdr:col>
      <xdr:colOff>552450</xdr:colOff>
      <xdr:row>81</xdr:row>
      <xdr:rowOff>66675</xdr:rowOff>
    </xdr:from>
    <xdr:to>
      <xdr:col>7</xdr:col>
      <xdr:colOff>219075</xdr:colOff>
      <xdr:row>84</xdr:row>
      <xdr:rowOff>76200</xdr:rowOff>
    </xdr:to>
    <xdr:sp>
      <xdr:nvSpPr>
        <xdr:cNvPr id="3" name="AutoShape 3"/>
        <xdr:cNvSpPr>
          <a:spLocks/>
        </xdr:cNvSpPr>
      </xdr:nvSpPr>
      <xdr:spPr>
        <a:xfrm>
          <a:off x="2886075" y="18078450"/>
          <a:ext cx="2371725" cy="51435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11</xdr:col>
      <xdr:colOff>771525</xdr:colOff>
      <xdr:row>0</xdr:row>
      <xdr:rowOff>9525</xdr:rowOff>
    </xdr:from>
    <xdr:to>
      <xdr:col>13</xdr:col>
      <xdr:colOff>552450</xdr:colOff>
      <xdr:row>1</xdr:row>
      <xdr:rowOff>295275</xdr:rowOff>
    </xdr:to>
    <xdr:sp>
      <xdr:nvSpPr>
        <xdr:cNvPr id="4" name="AutoShape 4"/>
        <xdr:cNvSpPr>
          <a:spLocks/>
        </xdr:cNvSpPr>
      </xdr:nvSpPr>
      <xdr:spPr>
        <a:xfrm>
          <a:off x="10144125" y="9525"/>
          <a:ext cx="2486025" cy="923925"/>
        </a:xfrm>
        <a:prstGeom prst="borderCallout2">
          <a:avLst>
            <a:gd name="adj1" fmla="val -113601"/>
            <a:gd name="adj2" fmla="val 470620"/>
            <a:gd name="adj3" fmla="val -79500"/>
            <a:gd name="adj4" fmla="val -37629"/>
            <a:gd name="adj5" fmla="val -53064"/>
            <a:gd name="adj6" fmla="val -37629"/>
            <a:gd name="adj7" fmla="val -143101"/>
            <a:gd name="adj8" fmla="val 603606"/>
          </a:avLst>
        </a:prstGeom>
        <a:solidFill>
          <a:srgbClr val="33CCCC">
            <a:alpha val="30000"/>
          </a:srgbClr>
        </a:solidFill>
        <a:ln w="9525" cmpd="sng">
          <a:solidFill>
            <a:srgbClr val="000000"/>
          </a:solidFill>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居室の種類、換気回数、使用材料の等級によって異なる（別紙注意事項の表を参照）</a:t>
          </a:r>
          <a:r>
            <a:rPr lang="en-US" cap="none" sz="1100" b="0" i="0" u="none" baseline="0">
              <a:latin typeface="ＭＳ Ｐゴシック"/>
              <a:ea typeface="ＭＳ Ｐゴシック"/>
              <a:cs typeface="ＭＳ Ｐゴシック"/>
            </a:rPr>
            <a:t>
</a:t>
          </a:r>
        </a:p>
      </xdr:txBody>
    </xdr:sp>
    <xdr:clientData/>
  </xdr:twoCellAnchor>
  <xdr:twoCellAnchor>
    <xdr:from>
      <xdr:col>5</xdr:col>
      <xdr:colOff>1047750</xdr:colOff>
      <xdr:row>0</xdr:row>
      <xdr:rowOff>0</xdr:rowOff>
    </xdr:from>
    <xdr:to>
      <xdr:col>10</xdr:col>
      <xdr:colOff>704850</xdr:colOff>
      <xdr:row>1</xdr:row>
      <xdr:rowOff>295275</xdr:rowOff>
    </xdr:to>
    <xdr:sp>
      <xdr:nvSpPr>
        <xdr:cNvPr id="5" name="AutoShape 5"/>
        <xdr:cNvSpPr>
          <a:spLocks/>
        </xdr:cNvSpPr>
      </xdr:nvSpPr>
      <xdr:spPr>
        <a:xfrm>
          <a:off x="4181475" y="0"/>
          <a:ext cx="4933950" cy="933450"/>
        </a:xfrm>
        <a:prstGeom prst="borderCallout1">
          <a:avLst>
            <a:gd name="adj1" fmla="val -79587"/>
            <a:gd name="adj2" fmla="val 76666"/>
            <a:gd name="adj3" fmla="val -52189"/>
            <a:gd name="adj4" fmla="val -34000"/>
            <a:gd name="adj5" fmla="val -66439"/>
            <a:gd name="adj6" fmla="val 68666"/>
            <a:gd name="adj7" fmla="val -64518"/>
            <a:gd name="adj8" fmla="val 79333"/>
          </a:avLst>
        </a:prstGeom>
        <a:solidFill>
          <a:srgbClr val="33CCCC">
            <a:alpha val="30000"/>
          </a:srgbClr>
        </a:solidFill>
        <a:ln w="9525" cmpd="sng">
          <a:solidFill>
            <a:srgbClr val="000000"/>
          </a:solidFill>
          <a:headEnd type="none"/>
          <a:tailEnd type="none"/>
        </a:ln>
      </xdr:spPr>
      <xdr:txBody>
        <a:bodyPr vertOverflow="clip" wrap="square" anchor="ctr"/>
        <a:p>
          <a:pPr algn="l">
            <a:defRPr/>
          </a:pPr>
          <a:r>
            <a:rPr lang="en-US" cap="none" sz="1400" b="1" i="0" u="none" baseline="0">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57150</xdr:colOff>
      <xdr:row>22</xdr:row>
      <xdr:rowOff>0</xdr:rowOff>
    </xdr:from>
    <xdr:to>
      <xdr:col>8</xdr:col>
      <xdr:colOff>381000</xdr:colOff>
      <xdr:row>23</xdr:row>
      <xdr:rowOff>114300</xdr:rowOff>
    </xdr:to>
    <xdr:sp>
      <xdr:nvSpPr>
        <xdr:cNvPr id="6" name="Rectangle 6"/>
        <xdr:cNvSpPr>
          <a:spLocks/>
        </xdr:cNvSpPr>
      </xdr:nvSpPr>
      <xdr:spPr>
        <a:xfrm>
          <a:off x="6858000" y="5610225"/>
          <a:ext cx="323850" cy="3238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9525</xdr:colOff>
      <xdr:row>22</xdr:row>
      <xdr:rowOff>0</xdr:rowOff>
    </xdr:from>
    <xdr:to>
      <xdr:col>9</xdr:col>
      <xdr:colOff>257175</xdr:colOff>
      <xdr:row>23</xdr:row>
      <xdr:rowOff>114300</xdr:rowOff>
    </xdr:to>
    <xdr:sp>
      <xdr:nvSpPr>
        <xdr:cNvPr id="7" name="Rectangle 7"/>
        <xdr:cNvSpPr>
          <a:spLocks/>
        </xdr:cNvSpPr>
      </xdr:nvSpPr>
      <xdr:spPr>
        <a:xfrm>
          <a:off x="7667625" y="5610225"/>
          <a:ext cx="247650" cy="3238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8" name="Rectangle 8"/>
        <xdr:cNvSpPr>
          <a:spLocks/>
        </xdr:cNvSpPr>
      </xdr:nvSpPr>
      <xdr:spPr>
        <a:xfrm>
          <a:off x="8458200" y="5610225"/>
          <a:ext cx="323850" cy="2857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9" name="Rectangle 9"/>
        <xdr:cNvSpPr>
          <a:spLocks/>
        </xdr:cNvSpPr>
      </xdr:nvSpPr>
      <xdr:spPr>
        <a:xfrm>
          <a:off x="9382125" y="5610225"/>
          <a:ext cx="304800" cy="2857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485775</xdr:colOff>
      <xdr:row>51</xdr:row>
      <xdr:rowOff>142875</xdr:rowOff>
    </xdr:from>
    <xdr:to>
      <xdr:col>13</xdr:col>
      <xdr:colOff>342900</xdr:colOff>
      <xdr:row>55</xdr:row>
      <xdr:rowOff>28575</xdr:rowOff>
    </xdr:to>
    <xdr:sp>
      <xdr:nvSpPr>
        <xdr:cNvPr id="10" name="AutoShape 10"/>
        <xdr:cNvSpPr>
          <a:spLocks/>
        </xdr:cNvSpPr>
      </xdr:nvSpPr>
      <xdr:spPr>
        <a:xfrm>
          <a:off x="10715625" y="11772900"/>
          <a:ext cx="1704975" cy="723900"/>
        </a:xfrm>
        <a:prstGeom prst="borderCallout1">
          <a:avLst>
            <a:gd name="adj1" fmla="val -59495"/>
            <a:gd name="adj2" fmla="val -296666"/>
            <a:gd name="adj3" fmla="val -54467"/>
            <a:gd name="adj4" fmla="val -34000"/>
            <a:gd name="adj5" fmla="val -82402"/>
            <a:gd name="adj6" fmla="val -180666"/>
            <a:gd name="adj7" fmla="val -74578"/>
            <a:gd name="adj8" fmla="val -171333"/>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2</xdr:col>
      <xdr:colOff>314325</xdr:colOff>
      <xdr:row>2</xdr:row>
      <xdr:rowOff>38100</xdr:rowOff>
    </xdr:from>
    <xdr:to>
      <xdr:col>3</xdr:col>
      <xdr:colOff>19050</xdr:colOff>
      <xdr:row>4</xdr:row>
      <xdr:rowOff>0</xdr:rowOff>
    </xdr:to>
    <xdr:sp>
      <xdr:nvSpPr>
        <xdr:cNvPr id="11" name="AutoShape 11"/>
        <xdr:cNvSpPr>
          <a:spLocks/>
        </xdr:cNvSpPr>
      </xdr:nvSpPr>
      <xdr:spPr>
        <a:xfrm>
          <a:off x="1419225" y="11049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12" name="Oval 12"/>
        <xdr:cNvSpPr>
          <a:spLocks/>
        </xdr:cNvSpPr>
      </xdr:nvSpPr>
      <xdr:spPr>
        <a:xfrm>
          <a:off x="1447800" y="923925"/>
          <a:ext cx="1781175" cy="457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1</xdr:row>
      <xdr:rowOff>285750</xdr:rowOff>
    </xdr:from>
    <xdr:to>
      <xdr:col>8</xdr:col>
      <xdr:colOff>19050</xdr:colOff>
      <xdr:row>3</xdr:row>
      <xdr:rowOff>38100</xdr:rowOff>
    </xdr:to>
    <xdr:sp>
      <xdr:nvSpPr>
        <xdr:cNvPr id="13" name="Line 13"/>
        <xdr:cNvSpPr>
          <a:spLocks/>
        </xdr:cNvSpPr>
      </xdr:nvSpPr>
      <xdr:spPr>
        <a:xfrm>
          <a:off x="5229225" y="923925"/>
          <a:ext cx="15906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314325</xdr:colOff>
      <xdr:row>152</xdr:row>
      <xdr:rowOff>38100</xdr:rowOff>
    </xdr:from>
    <xdr:to>
      <xdr:col>3</xdr:col>
      <xdr:colOff>19050</xdr:colOff>
      <xdr:row>154</xdr:row>
      <xdr:rowOff>0</xdr:rowOff>
    </xdr:to>
    <xdr:sp>
      <xdr:nvSpPr>
        <xdr:cNvPr id="14" name="AutoShape 14"/>
        <xdr:cNvSpPr>
          <a:spLocks/>
        </xdr:cNvSpPr>
      </xdr:nvSpPr>
      <xdr:spPr>
        <a:xfrm>
          <a:off x="1419225" y="39843075"/>
          <a:ext cx="7620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47"/>
  <sheetViews>
    <sheetView tabSelected="1" view="pageBreakPreview" zoomScale="60" zoomScaleNormal="70" workbookViewId="0" topLeftCell="A25">
      <selection activeCell="N61" sqref="N61"/>
    </sheetView>
  </sheetViews>
  <sheetFormatPr defaultColWidth="9.00390625" defaultRowHeight="13.5"/>
  <cols>
    <col min="1" max="1" width="5.00390625" style="0" customWidth="1"/>
    <col min="2" max="2" width="9.50390625" style="0" customWidth="1"/>
    <col min="3" max="3" width="4.875" style="0" customWidth="1"/>
    <col min="4" max="4" width="11.25390625" style="0" customWidth="1"/>
    <col min="5" max="5" width="10.50390625" style="0" customWidth="1"/>
    <col min="6" max="6" width="16.625" style="0" customWidth="1"/>
    <col min="7" max="7" width="8.375" style="0" customWidth="1"/>
    <col min="8" max="8" width="23.125" style="0" customWidth="1"/>
    <col min="9" max="9" width="11.25390625" style="0" customWidth="1"/>
    <col min="10" max="10" width="9.875" style="0" customWidth="1"/>
    <col min="11" max="11" width="12.625" style="0" customWidth="1"/>
    <col min="12" max="12" width="11.25390625" style="0" customWidth="1"/>
    <col min="13" max="13" width="24.25390625" style="0" customWidth="1"/>
  </cols>
  <sheetData>
    <row r="1" spans="1:4" ht="50.25" customHeight="1" thickBot="1">
      <c r="A1" s="153" t="s">
        <v>0</v>
      </c>
      <c r="B1" s="154"/>
      <c r="C1" s="154"/>
      <c r="D1" s="155"/>
    </row>
    <row r="2" spans="3:12" ht="33.75" customHeight="1">
      <c r="C2" s="132" t="s">
        <v>146</v>
      </c>
      <c r="D2" s="132"/>
      <c r="E2" s="132"/>
      <c r="F2" s="132"/>
      <c r="K2" s="1"/>
      <c r="L2" s="1"/>
    </row>
    <row r="3" spans="4:13" ht="22.5" customHeight="1">
      <c r="D3" s="133" t="s">
        <v>1</v>
      </c>
      <c r="E3" s="133"/>
      <c r="F3" s="3"/>
      <c r="I3" s="133" t="s">
        <v>2</v>
      </c>
      <c r="J3" s="133"/>
      <c r="K3" s="4">
        <v>3</v>
      </c>
      <c r="L3" s="129" t="s">
        <v>3</v>
      </c>
      <c r="M3" s="129"/>
    </row>
    <row r="4" spans="4:13" ht="22.5" customHeight="1">
      <c r="D4" s="2" t="s">
        <v>4</v>
      </c>
      <c r="E4" s="2"/>
      <c r="F4" s="5"/>
      <c r="I4" s="130" t="s">
        <v>5</v>
      </c>
      <c r="J4" s="130"/>
      <c r="K4" s="6">
        <v>0.5</v>
      </c>
      <c r="L4" s="6"/>
      <c r="M4" s="6" t="s">
        <v>6</v>
      </c>
    </row>
    <row r="5" spans="3:12" ht="28.5" customHeight="1">
      <c r="C5" s="7" t="s">
        <v>7</v>
      </c>
      <c r="D5" s="8"/>
      <c r="E5" s="3"/>
      <c r="F5" s="3"/>
      <c r="K5" s="9"/>
      <c r="L5" s="9"/>
    </row>
    <row r="6" spans="3:13" ht="15.75" customHeight="1">
      <c r="C6" s="10"/>
      <c r="D6" s="11" t="s">
        <v>8</v>
      </c>
      <c r="E6" s="128" t="s">
        <v>9</v>
      </c>
      <c r="F6" s="128"/>
      <c r="G6" s="128"/>
      <c r="H6" s="11" t="s">
        <v>10</v>
      </c>
      <c r="I6" s="11" t="s">
        <v>8</v>
      </c>
      <c r="J6" s="128" t="s">
        <v>9</v>
      </c>
      <c r="K6" s="128"/>
      <c r="L6" s="128"/>
      <c r="M6" s="11" t="s">
        <v>10</v>
      </c>
    </row>
    <row r="7" spans="3:13" ht="15.75" customHeight="1">
      <c r="C7" s="10"/>
      <c r="D7" s="11" t="s">
        <v>11</v>
      </c>
      <c r="E7" s="128" t="s">
        <v>12</v>
      </c>
      <c r="F7" s="128"/>
      <c r="G7" s="128"/>
      <c r="H7" s="12" t="s">
        <v>13</v>
      </c>
      <c r="I7" s="11" t="s">
        <v>14</v>
      </c>
      <c r="J7" s="103" t="s">
        <v>15</v>
      </c>
      <c r="K7" s="103"/>
      <c r="L7" s="103"/>
      <c r="M7" s="12" t="s">
        <v>16</v>
      </c>
    </row>
    <row r="8" spans="3:13" ht="15.75" customHeight="1">
      <c r="C8" s="10"/>
      <c r="D8" s="11" t="s">
        <v>17</v>
      </c>
      <c r="E8" s="128" t="s">
        <v>18</v>
      </c>
      <c r="F8" s="128"/>
      <c r="G8" s="128"/>
      <c r="H8" s="12" t="s">
        <v>19</v>
      </c>
      <c r="I8" s="11" t="s">
        <v>20</v>
      </c>
      <c r="J8" s="128" t="s">
        <v>21</v>
      </c>
      <c r="K8" s="128"/>
      <c r="L8" s="128"/>
      <c r="M8" s="12" t="s">
        <v>22</v>
      </c>
    </row>
    <row r="9" spans="3:13" ht="15.75" customHeight="1">
      <c r="C9" s="10"/>
      <c r="D9" s="11" t="s">
        <v>23</v>
      </c>
      <c r="E9" s="128" t="s">
        <v>24</v>
      </c>
      <c r="F9" s="128"/>
      <c r="G9" s="128"/>
      <c r="H9" s="12" t="s">
        <v>25</v>
      </c>
      <c r="I9" s="11" t="s">
        <v>26</v>
      </c>
      <c r="J9" s="128" t="s">
        <v>27</v>
      </c>
      <c r="K9" s="128"/>
      <c r="L9" s="128"/>
      <c r="M9" s="12" t="s">
        <v>25</v>
      </c>
    </row>
    <row r="10" spans="3:13" ht="15.75" customHeight="1">
      <c r="C10" s="10"/>
      <c r="D10" s="11" t="s">
        <v>28</v>
      </c>
      <c r="E10" s="128" t="s">
        <v>29</v>
      </c>
      <c r="F10" s="128"/>
      <c r="G10" s="128"/>
      <c r="H10" s="12" t="s">
        <v>30</v>
      </c>
      <c r="I10" s="11" t="s">
        <v>31</v>
      </c>
      <c r="J10" s="124" t="s">
        <v>32</v>
      </c>
      <c r="K10" s="124"/>
      <c r="L10" s="124"/>
      <c r="M10" s="12" t="s">
        <v>33</v>
      </c>
    </row>
    <row r="11" spans="3:13" ht="15.75" customHeight="1">
      <c r="C11" s="10"/>
      <c r="D11" s="11" t="s">
        <v>34</v>
      </c>
      <c r="E11" s="128" t="s">
        <v>35</v>
      </c>
      <c r="F11" s="128"/>
      <c r="G11" s="128"/>
      <c r="H11" s="12" t="s">
        <v>36</v>
      </c>
      <c r="I11" s="11" t="s">
        <v>37</v>
      </c>
      <c r="J11" s="124" t="s">
        <v>38</v>
      </c>
      <c r="K11" s="124"/>
      <c r="L11" s="124"/>
      <c r="M11" s="12" t="s">
        <v>13</v>
      </c>
    </row>
    <row r="12" spans="3:13" ht="15.75" customHeight="1">
      <c r="C12" s="10"/>
      <c r="D12" s="11" t="s">
        <v>39</v>
      </c>
      <c r="E12" s="128" t="s">
        <v>40</v>
      </c>
      <c r="F12" s="128"/>
      <c r="G12" s="128"/>
      <c r="H12" s="12" t="s">
        <v>13</v>
      </c>
      <c r="I12" s="11" t="s">
        <v>41</v>
      </c>
      <c r="J12" s="124" t="s">
        <v>42</v>
      </c>
      <c r="K12" s="124"/>
      <c r="L12" s="124"/>
      <c r="M12" s="12" t="s">
        <v>13</v>
      </c>
    </row>
    <row r="13" spans="3:13" ht="15.75" customHeight="1">
      <c r="C13" s="10"/>
      <c r="D13" s="11" t="s">
        <v>43</v>
      </c>
      <c r="E13" s="103" t="s">
        <v>44</v>
      </c>
      <c r="F13" s="103"/>
      <c r="G13" s="103"/>
      <c r="H13" s="12" t="s">
        <v>45</v>
      </c>
      <c r="I13" s="11" t="s">
        <v>46</v>
      </c>
      <c r="J13" s="124" t="s">
        <v>47</v>
      </c>
      <c r="K13" s="124"/>
      <c r="L13" s="124"/>
      <c r="M13" s="12" t="s">
        <v>48</v>
      </c>
    </row>
    <row r="14" spans="3:13" ht="15.75" customHeight="1">
      <c r="C14" s="10"/>
      <c r="D14" s="11" t="s">
        <v>49</v>
      </c>
      <c r="E14" s="125" t="s">
        <v>50</v>
      </c>
      <c r="F14" s="126"/>
      <c r="G14" s="127"/>
      <c r="H14" s="12" t="s">
        <v>16</v>
      </c>
      <c r="I14" s="11" t="s">
        <v>51</v>
      </c>
      <c r="J14" s="124" t="s">
        <v>50</v>
      </c>
      <c r="K14" s="124"/>
      <c r="L14" s="124"/>
      <c r="M14" s="12" t="s">
        <v>16</v>
      </c>
    </row>
    <row r="15" spans="4:13" ht="15.75" customHeight="1">
      <c r="D15" s="13" t="s">
        <v>52</v>
      </c>
      <c r="E15" s="103" t="s">
        <v>53</v>
      </c>
      <c r="F15" s="103"/>
      <c r="G15" s="103"/>
      <c r="H15" s="12" t="s">
        <v>54</v>
      </c>
      <c r="I15" s="11" t="s">
        <v>55</v>
      </c>
      <c r="J15" s="124" t="s">
        <v>56</v>
      </c>
      <c r="K15" s="124"/>
      <c r="L15" s="124"/>
      <c r="M15" s="12" t="s">
        <v>57</v>
      </c>
    </row>
    <row r="16" spans="4:13" ht="15.75" customHeight="1">
      <c r="D16" s="13" t="s">
        <v>58</v>
      </c>
      <c r="E16" s="103" t="s">
        <v>59</v>
      </c>
      <c r="F16" s="103"/>
      <c r="G16" s="103"/>
      <c r="H16" s="12" t="s">
        <v>60</v>
      </c>
      <c r="I16" s="11" t="s">
        <v>61</v>
      </c>
      <c r="J16" s="124" t="s">
        <v>62</v>
      </c>
      <c r="K16" s="124"/>
      <c r="L16" s="124"/>
      <c r="M16" s="12" t="s">
        <v>63</v>
      </c>
    </row>
    <row r="17" spans="3:13" ht="33.75" customHeight="1" thickBot="1">
      <c r="C17" s="14" t="s">
        <v>64</v>
      </c>
      <c r="D17" s="15"/>
      <c r="E17" s="15"/>
      <c r="F17" s="15"/>
      <c r="G17" s="15"/>
      <c r="H17" s="15"/>
      <c r="I17" s="15"/>
      <c r="J17" s="15"/>
      <c r="K17" s="15"/>
      <c r="L17" s="15"/>
      <c r="M17" s="15"/>
    </row>
    <row r="18" spans="3:20" ht="13.5" customHeight="1">
      <c r="C18" s="97" t="s">
        <v>65</v>
      </c>
      <c r="D18" s="118" t="s">
        <v>66</v>
      </c>
      <c r="E18" s="100" t="s">
        <v>67</v>
      </c>
      <c r="F18" s="102" t="s">
        <v>10</v>
      </c>
      <c r="G18" s="118" t="s">
        <v>8</v>
      </c>
      <c r="H18" s="16" t="s">
        <v>68</v>
      </c>
      <c r="I18" s="17" t="s">
        <v>69</v>
      </c>
      <c r="J18" s="18" t="s">
        <v>70</v>
      </c>
      <c r="K18" s="120" t="s">
        <v>71</v>
      </c>
      <c r="L18" s="19" t="s">
        <v>72</v>
      </c>
      <c r="M18" s="122" t="s">
        <v>73</v>
      </c>
      <c r="N18" s="20"/>
      <c r="O18" s="20"/>
      <c r="P18" s="20"/>
      <c r="Q18" s="20"/>
      <c r="R18" s="20"/>
      <c r="S18" s="20"/>
      <c r="T18" s="20"/>
    </row>
    <row r="19" spans="3:20" ht="14.25" thickBot="1">
      <c r="C19" s="98"/>
      <c r="D19" s="119"/>
      <c r="E19" s="101"/>
      <c r="F19" s="121"/>
      <c r="G19" s="119"/>
      <c r="H19" s="21" t="s">
        <v>74</v>
      </c>
      <c r="I19" s="22" t="s">
        <v>75</v>
      </c>
      <c r="J19" s="23" t="s">
        <v>76</v>
      </c>
      <c r="K19" s="121"/>
      <c r="L19" s="24" t="s">
        <v>76</v>
      </c>
      <c r="M19" s="123"/>
      <c r="N19" s="20"/>
      <c r="O19" s="20"/>
      <c r="P19" s="20"/>
      <c r="Q19" s="20"/>
      <c r="R19" s="20"/>
      <c r="S19" s="20"/>
      <c r="T19" s="20"/>
    </row>
    <row r="20" spans="3:20" ht="16.5" customHeight="1">
      <c r="C20" s="63" t="s">
        <v>77</v>
      </c>
      <c r="D20" s="137" t="s">
        <v>78</v>
      </c>
      <c r="E20" s="25" t="s">
        <v>79</v>
      </c>
      <c r="F20" s="26" t="s">
        <v>80</v>
      </c>
      <c r="G20" s="27"/>
      <c r="H20" s="25"/>
      <c r="I20" s="28"/>
      <c r="J20" s="25"/>
      <c r="K20" s="26"/>
      <c r="L20" s="29">
        <f aca="true" t="shared" si="0" ref="L20:L44">J20*K20</f>
        <v>0</v>
      </c>
      <c r="M20" s="30"/>
      <c r="N20" s="20"/>
      <c r="O20" s="20"/>
      <c r="P20" s="20"/>
      <c r="Q20" s="20"/>
      <c r="R20" s="20"/>
      <c r="S20" s="20"/>
      <c r="T20" s="20"/>
    </row>
    <row r="21" spans="3:20" ht="16.5" customHeight="1">
      <c r="C21" s="36"/>
      <c r="D21" s="138"/>
      <c r="E21" s="31" t="s">
        <v>81</v>
      </c>
      <c r="F21" s="32" t="s">
        <v>82</v>
      </c>
      <c r="G21" s="33" t="s">
        <v>83</v>
      </c>
      <c r="H21" s="31"/>
      <c r="I21" s="34"/>
      <c r="J21" s="31"/>
      <c r="K21" s="35"/>
      <c r="L21" s="29">
        <f t="shared" si="0"/>
        <v>0</v>
      </c>
      <c r="M21" s="36"/>
      <c r="N21" s="20"/>
      <c r="O21" s="20"/>
      <c r="P21" s="20"/>
      <c r="Q21" s="20"/>
      <c r="R21" s="20"/>
      <c r="S21" s="20"/>
      <c r="T21" s="20"/>
    </row>
    <row r="22" spans="3:20" ht="16.5" customHeight="1">
      <c r="C22" s="36"/>
      <c r="D22" s="138"/>
      <c r="E22" s="31" t="s">
        <v>84</v>
      </c>
      <c r="F22" s="32" t="s">
        <v>85</v>
      </c>
      <c r="G22" s="33" t="s">
        <v>86</v>
      </c>
      <c r="H22" s="31"/>
      <c r="I22" s="34"/>
      <c r="J22" s="31">
        <v>11.59</v>
      </c>
      <c r="K22" s="35">
        <v>0.5</v>
      </c>
      <c r="L22" s="37">
        <f t="shared" si="0"/>
        <v>5.795</v>
      </c>
      <c r="M22" s="36"/>
      <c r="N22" s="20"/>
      <c r="O22" s="20"/>
      <c r="P22" s="20"/>
      <c r="Q22" s="20"/>
      <c r="R22" s="20"/>
      <c r="S22" s="20"/>
      <c r="T22" s="20"/>
    </row>
    <row r="23" spans="3:20" ht="16.5" customHeight="1">
      <c r="C23" s="36"/>
      <c r="D23" s="138" t="s">
        <v>87</v>
      </c>
      <c r="E23" s="31" t="s">
        <v>44</v>
      </c>
      <c r="F23" s="32" t="s">
        <v>45</v>
      </c>
      <c r="G23" s="33" t="s">
        <v>88</v>
      </c>
      <c r="H23" s="38">
        <v>0.91</v>
      </c>
      <c r="I23" s="34">
        <v>2.1</v>
      </c>
      <c r="J23" s="31">
        <f>H23*I23</f>
        <v>1.9110000000000003</v>
      </c>
      <c r="K23" s="35">
        <v>0.5</v>
      </c>
      <c r="L23" s="37">
        <f t="shared" si="0"/>
        <v>0.9555000000000001</v>
      </c>
      <c r="M23" s="36"/>
      <c r="N23" s="20"/>
      <c r="O23" s="20"/>
      <c r="P23" s="20"/>
      <c r="Q23" s="20"/>
      <c r="R23" s="20"/>
      <c r="S23" s="20"/>
      <c r="T23" s="20"/>
    </row>
    <row r="24" spans="3:20" ht="16.5" customHeight="1">
      <c r="C24" s="36"/>
      <c r="D24" s="138"/>
      <c r="E24" s="31" t="s">
        <v>53</v>
      </c>
      <c r="F24" s="32" t="s">
        <v>54</v>
      </c>
      <c r="G24" s="39" t="s">
        <v>89</v>
      </c>
      <c r="H24" s="31">
        <v>1.82</v>
      </c>
      <c r="I24" s="34">
        <v>2.1</v>
      </c>
      <c r="J24" s="31">
        <f>H24*I24</f>
        <v>3.8220000000000005</v>
      </c>
      <c r="K24" s="35">
        <v>0.5</v>
      </c>
      <c r="L24" s="37">
        <f t="shared" si="0"/>
        <v>1.9110000000000003</v>
      </c>
      <c r="M24" s="36"/>
      <c r="N24" s="20"/>
      <c r="O24" s="20"/>
      <c r="P24" s="20"/>
      <c r="Q24" s="20"/>
      <c r="R24" s="20"/>
      <c r="S24" s="20"/>
      <c r="T24" s="20"/>
    </row>
    <row r="25" spans="3:20" ht="16.5" customHeight="1" thickBot="1">
      <c r="C25" s="36"/>
      <c r="D25" s="62"/>
      <c r="E25" s="40" t="s">
        <v>38</v>
      </c>
      <c r="F25" s="41" t="s">
        <v>13</v>
      </c>
      <c r="G25" s="42" t="s">
        <v>90</v>
      </c>
      <c r="H25" s="40"/>
      <c r="I25" s="43"/>
      <c r="J25" s="40">
        <v>1.66</v>
      </c>
      <c r="K25" s="44">
        <v>0.5</v>
      </c>
      <c r="L25" s="45">
        <f t="shared" si="0"/>
        <v>0.83</v>
      </c>
      <c r="M25" s="36"/>
      <c r="N25" s="20"/>
      <c r="O25" s="20"/>
      <c r="P25" s="20"/>
      <c r="Q25" s="20"/>
      <c r="R25" s="20"/>
      <c r="S25" s="20"/>
      <c r="T25" s="20"/>
    </row>
    <row r="26" spans="3:20" ht="16.5" customHeight="1">
      <c r="C26" s="36"/>
      <c r="D26" s="137" t="s">
        <v>91</v>
      </c>
      <c r="E26" s="25" t="s">
        <v>92</v>
      </c>
      <c r="F26" s="46" t="s">
        <v>13</v>
      </c>
      <c r="G26" s="47" t="s">
        <v>93</v>
      </c>
      <c r="H26" s="25"/>
      <c r="I26" s="28"/>
      <c r="J26" s="25">
        <v>16.56</v>
      </c>
      <c r="K26" s="26">
        <v>0.5</v>
      </c>
      <c r="L26" s="29">
        <f t="shared" si="0"/>
        <v>8.28</v>
      </c>
      <c r="M26" s="36"/>
      <c r="N26" s="20"/>
      <c r="O26" s="20"/>
      <c r="P26" s="20"/>
      <c r="Q26" s="20"/>
      <c r="R26" s="20"/>
      <c r="S26" s="20"/>
      <c r="T26" s="20"/>
    </row>
    <row r="27" spans="3:20" ht="16.5" customHeight="1">
      <c r="C27" s="36"/>
      <c r="D27" s="138"/>
      <c r="E27" s="31" t="s">
        <v>81</v>
      </c>
      <c r="F27" s="35" t="s">
        <v>80</v>
      </c>
      <c r="G27" s="48" t="s">
        <v>94</v>
      </c>
      <c r="H27" s="31"/>
      <c r="I27" s="34"/>
      <c r="J27" s="31"/>
      <c r="K27" s="35"/>
      <c r="L27" s="29">
        <f t="shared" si="0"/>
        <v>0</v>
      </c>
      <c r="M27" s="36"/>
      <c r="N27" s="20"/>
      <c r="O27" s="20"/>
      <c r="P27" s="20"/>
      <c r="Q27" s="20"/>
      <c r="R27" s="20"/>
      <c r="S27" s="20"/>
      <c r="T27" s="20"/>
    </row>
    <row r="28" spans="3:20" ht="16.5" customHeight="1">
      <c r="C28" s="36"/>
      <c r="D28" s="138" t="s">
        <v>95</v>
      </c>
      <c r="E28" s="31" t="s">
        <v>84</v>
      </c>
      <c r="F28" s="35" t="s">
        <v>80</v>
      </c>
      <c r="G28" s="48" t="s">
        <v>94</v>
      </c>
      <c r="H28" s="31"/>
      <c r="I28" s="34"/>
      <c r="J28" s="31"/>
      <c r="K28" s="35"/>
      <c r="L28" s="29">
        <f t="shared" si="0"/>
        <v>0</v>
      </c>
      <c r="M28" s="36"/>
      <c r="N28" s="20"/>
      <c r="O28" s="20"/>
      <c r="P28" s="20"/>
      <c r="Q28" s="20"/>
      <c r="R28" s="20"/>
      <c r="S28" s="20"/>
      <c r="T28" s="20"/>
    </row>
    <row r="29" spans="3:20" ht="16.5" customHeight="1">
      <c r="C29" s="36"/>
      <c r="D29" s="138"/>
      <c r="E29" s="31" t="s">
        <v>40</v>
      </c>
      <c r="F29" s="32" t="s">
        <v>13</v>
      </c>
      <c r="G29" s="33" t="s">
        <v>39</v>
      </c>
      <c r="H29" s="38">
        <v>0.91</v>
      </c>
      <c r="I29" s="34">
        <v>2.1</v>
      </c>
      <c r="J29" s="31">
        <f>H29*I29</f>
        <v>1.9110000000000003</v>
      </c>
      <c r="K29" s="35">
        <v>0.5</v>
      </c>
      <c r="L29" s="37">
        <f t="shared" si="0"/>
        <v>0.9555000000000001</v>
      </c>
      <c r="M29" s="36"/>
      <c r="N29" s="20"/>
      <c r="O29" s="20"/>
      <c r="P29" s="20"/>
      <c r="Q29" s="20"/>
      <c r="R29" s="20"/>
      <c r="S29" s="20"/>
      <c r="T29" s="20"/>
    </row>
    <row r="30" spans="3:20" ht="16.5" customHeight="1" thickBot="1">
      <c r="C30" s="36"/>
      <c r="D30" s="62"/>
      <c r="E30" s="40" t="s">
        <v>53</v>
      </c>
      <c r="F30" s="41" t="s">
        <v>54</v>
      </c>
      <c r="G30" s="49" t="s">
        <v>89</v>
      </c>
      <c r="H30" s="50">
        <v>1.82</v>
      </c>
      <c r="I30" s="43">
        <v>2.1</v>
      </c>
      <c r="J30" s="50">
        <f>H30*I30</f>
        <v>3.8220000000000005</v>
      </c>
      <c r="K30" s="44">
        <v>0.5</v>
      </c>
      <c r="L30" s="45">
        <f t="shared" si="0"/>
        <v>1.9110000000000003</v>
      </c>
      <c r="M30" s="36"/>
      <c r="N30" s="20"/>
      <c r="O30" s="20"/>
      <c r="P30" s="20"/>
      <c r="Q30" s="20"/>
      <c r="R30" s="20"/>
      <c r="S30" s="20"/>
      <c r="T30" s="20"/>
    </row>
    <row r="31" spans="3:20" ht="16.5" customHeight="1">
      <c r="C31" s="36"/>
      <c r="D31" s="137" t="s">
        <v>96</v>
      </c>
      <c r="E31" s="25" t="s">
        <v>97</v>
      </c>
      <c r="F31" s="46" t="s">
        <v>54</v>
      </c>
      <c r="G31" s="47" t="s">
        <v>93</v>
      </c>
      <c r="H31" s="25"/>
      <c r="I31" s="28"/>
      <c r="J31" s="25">
        <v>9.94</v>
      </c>
      <c r="K31" s="26">
        <v>0.5</v>
      </c>
      <c r="L31" s="29">
        <f t="shared" si="0"/>
        <v>4.97</v>
      </c>
      <c r="M31" s="36"/>
      <c r="N31" s="20"/>
      <c r="O31" s="20"/>
      <c r="P31" s="20"/>
      <c r="Q31" s="20"/>
      <c r="R31" s="20"/>
      <c r="S31" s="20"/>
      <c r="T31" s="20"/>
    </row>
    <row r="32" spans="3:20" ht="16.5" customHeight="1">
      <c r="C32" s="36"/>
      <c r="D32" s="138"/>
      <c r="E32" s="31" t="s">
        <v>81</v>
      </c>
      <c r="F32" s="32" t="s">
        <v>82</v>
      </c>
      <c r="G32" s="48" t="s">
        <v>98</v>
      </c>
      <c r="H32" s="31"/>
      <c r="I32" s="34"/>
      <c r="J32" s="31"/>
      <c r="K32" s="35"/>
      <c r="L32" s="29">
        <f t="shared" si="0"/>
        <v>0</v>
      </c>
      <c r="M32" s="36"/>
      <c r="N32" s="20"/>
      <c r="O32" s="20"/>
      <c r="P32" s="20"/>
      <c r="Q32" s="20"/>
      <c r="R32" s="20"/>
      <c r="S32" s="20"/>
      <c r="T32" s="20"/>
    </row>
    <row r="33" spans="3:20" ht="16.5" customHeight="1">
      <c r="C33" s="36"/>
      <c r="D33" s="138" t="s">
        <v>99</v>
      </c>
      <c r="E33" s="31" t="s">
        <v>84</v>
      </c>
      <c r="F33" s="32" t="s">
        <v>100</v>
      </c>
      <c r="G33" s="48" t="s">
        <v>101</v>
      </c>
      <c r="H33" s="31"/>
      <c r="I33" s="34"/>
      <c r="J33" s="31"/>
      <c r="K33" s="35"/>
      <c r="L33" s="29">
        <f t="shared" si="0"/>
        <v>0</v>
      </c>
      <c r="M33" s="36"/>
      <c r="N33" s="20"/>
      <c r="O33" s="20"/>
      <c r="P33" s="20"/>
      <c r="Q33" s="20"/>
      <c r="R33" s="20"/>
      <c r="S33" s="20"/>
      <c r="T33" s="20"/>
    </row>
    <row r="34" spans="3:20" ht="16.5" customHeight="1">
      <c r="C34" s="36"/>
      <c r="D34" s="138"/>
      <c r="E34" s="31" t="s">
        <v>102</v>
      </c>
      <c r="F34" s="32" t="s">
        <v>103</v>
      </c>
      <c r="G34" s="33" t="s">
        <v>104</v>
      </c>
      <c r="H34" s="31">
        <v>2.73</v>
      </c>
      <c r="I34" s="34">
        <v>2.1</v>
      </c>
      <c r="J34" s="31">
        <f>H34*I34</f>
        <v>5.7330000000000005</v>
      </c>
      <c r="K34" s="35">
        <v>0.5</v>
      </c>
      <c r="L34" s="37">
        <f t="shared" si="0"/>
        <v>2.8665000000000003</v>
      </c>
      <c r="M34" s="36"/>
      <c r="N34" s="20"/>
      <c r="O34" s="20"/>
      <c r="P34" s="20"/>
      <c r="Q34" s="20"/>
      <c r="R34" s="20"/>
      <c r="S34" s="20"/>
      <c r="T34" s="20"/>
    </row>
    <row r="35" spans="3:20" ht="16.5" customHeight="1" thickBot="1">
      <c r="C35" s="36"/>
      <c r="D35" s="62"/>
      <c r="E35" s="40" t="s">
        <v>40</v>
      </c>
      <c r="F35" s="41" t="s">
        <v>13</v>
      </c>
      <c r="G35" s="42" t="s">
        <v>39</v>
      </c>
      <c r="H35" s="50">
        <v>1.82</v>
      </c>
      <c r="I35" s="43">
        <v>2.1</v>
      </c>
      <c r="J35" s="50">
        <f>H35*I35</f>
        <v>3.8220000000000005</v>
      </c>
      <c r="K35" s="44">
        <v>0.5</v>
      </c>
      <c r="L35" s="45">
        <f t="shared" si="0"/>
        <v>1.9110000000000003</v>
      </c>
      <c r="M35" s="36"/>
      <c r="N35" s="20"/>
      <c r="O35" s="20"/>
      <c r="P35" s="20"/>
      <c r="Q35" s="20"/>
      <c r="R35" s="20"/>
      <c r="S35" s="20"/>
      <c r="T35" s="20"/>
    </row>
    <row r="36" spans="3:20" ht="16.5" customHeight="1">
      <c r="C36" s="36"/>
      <c r="D36" s="137" t="s">
        <v>105</v>
      </c>
      <c r="E36" s="25" t="s">
        <v>92</v>
      </c>
      <c r="F36" s="46" t="s">
        <v>13</v>
      </c>
      <c r="G36" s="47" t="s">
        <v>106</v>
      </c>
      <c r="H36" s="25"/>
      <c r="I36" s="28"/>
      <c r="J36" s="25">
        <v>10.77</v>
      </c>
      <c r="K36" s="26">
        <v>0.5</v>
      </c>
      <c r="L36" s="29">
        <f t="shared" si="0"/>
        <v>5.385</v>
      </c>
      <c r="M36" s="36"/>
      <c r="N36" s="20"/>
      <c r="O36" s="20"/>
      <c r="P36" s="20"/>
      <c r="Q36" s="20"/>
      <c r="R36" s="20"/>
      <c r="S36" s="20"/>
      <c r="T36" s="20"/>
    </row>
    <row r="37" spans="3:20" ht="16.5" customHeight="1">
      <c r="C37" s="36"/>
      <c r="D37" s="138"/>
      <c r="E37" s="31" t="s">
        <v>81</v>
      </c>
      <c r="F37" s="32" t="s">
        <v>82</v>
      </c>
      <c r="G37" s="48" t="s">
        <v>98</v>
      </c>
      <c r="H37" s="31"/>
      <c r="I37" s="34"/>
      <c r="J37" s="31"/>
      <c r="K37" s="35"/>
      <c r="L37" s="29">
        <f t="shared" si="0"/>
        <v>0</v>
      </c>
      <c r="M37" s="36"/>
      <c r="N37" s="20"/>
      <c r="O37" s="20"/>
      <c r="P37" s="20"/>
      <c r="Q37" s="20"/>
      <c r="R37" s="20"/>
      <c r="S37" s="20"/>
      <c r="T37" s="20"/>
    </row>
    <row r="38" spans="3:20" ht="16.5" customHeight="1">
      <c r="C38" s="36"/>
      <c r="D38" s="138" t="s">
        <v>107</v>
      </c>
      <c r="E38" s="31" t="s">
        <v>84</v>
      </c>
      <c r="F38" s="32" t="s">
        <v>100</v>
      </c>
      <c r="G38" s="48" t="s">
        <v>101</v>
      </c>
      <c r="H38" s="31"/>
      <c r="I38" s="34"/>
      <c r="J38" s="31"/>
      <c r="K38" s="35"/>
      <c r="L38" s="29">
        <f t="shared" si="0"/>
        <v>0</v>
      </c>
      <c r="M38" s="36"/>
      <c r="N38" s="20"/>
      <c r="O38" s="20"/>
      <c r="P38" s="20"/>
      <c r="Q38" s="20"/>
      <c r="R38" s="20"/>
      <c r="S38" s="20"/>
      <c r="T38" s="20"/>
    </row>
    <row r="39" spans="3:20" ht="16.5" customHeight="1">
      <c r="C39" s="36"/>
      <c r="D39" s="138"/>
      <c r="E39" s="31" t="s">
        <v>108</v>
      </c>
      <c r="F39" s="32" t="s">
        <v>54</v>
      </c>
      <c r="G39" s="48" t="s">
        <v>109</v>
      </c>
      <c r="H39" s="31">
        <v>6.37</v>
      </c>
      <c r="I39" s="34">
        <v>2.1</v>
      </c>
      <c r="J39" s="31">
        <f>H39*I39</f>
        <v>13.377</v>
      </c>
      <c r="K39" s="35">
        <v>0.5</v>
      </c>
      <c r="L39" s="37">
        <f t="shared" si="0"/>
        <v>6.6885</v>
      </c>
      <c r="M39" s="36"/>
      <c r="N39" s="20"/>
      <c r="O39" s="20"/>
      <c r="P39" s="20"/>
      <c r="Q39" s="20"/>
      <c r="R39" s="20"/>
      <c r="S39" s="20"/>
      <c r="T39" s="20"/>
    </row>
    <row r="40" spans="3:20" ht="16.5" customHeight="1" thickBot="1">
      <c r="C40" s="36"/>
      <c r="D40" s="62"/>
      <c r="E40" s="40" t="s">
        <v>50</v>
      </c>
      <c r="F40" s="41" t="s">
        <v>16</v>
      </c>
      <c r="G40" s="42" t="s">
        <v>110</v>
      </c>
      <c r="H40" s="50">
        <v>2.73</v>
      </c>
      <c r="I40" s="43">
        <v>2.4</v>
      </c>
      <c r="J40" s="50">
        <f>H40*I40</f>
        <v>6.552</v>
      </c>
      <c r="K40" s="44">
        <v>0.5</v>
      </c>
      <c r="L40" s="45">
        <f t="shared" si="0"/>
        <v>3.276</v>
      </c>
      <c r="M40" s="36"/>
      <c r="N40" s="20"/>
      <c r="O40" s="20"/>
      <c r="P40" s="20"/>
      <c r="Q40" s="20"/>
      <c r="R40" s="20"/>
      <c r="S40" s="20"/>
      <c r="T40" s="20"/>
    </row>
    <row r="41" spans="3:20" ht="16.5" customHeight="1">
      <c r="C41" s="36"/>
      <c r="D41" s="137" t="s">
        <v>111</v>
      </c>
      <c r="E41" s="25" t="s">
        <v>81</v>
      </c>
      <c r="F41" s="46" t="s">
        <v>82</v>
      </c>
      <c r="G41" s="48" t="s">
        <v>98</v>
      </c>
      <c r="H41" s="25"/>
      <c r="I41" s="28"/>
      <c r="J41" s="25"/>
      <c r="K41" s="26"/>
      <c r="L41" s="29">
        <f t="shared" si="0"/>
        <v>0</v>
      </c>
      <c r="M41" s="36"/>
      <c r="N41" s="20"/>
      <c r="O41" s="20"/>
      <c r="P41" s="20"/>
      <c r="Q41" s="20"/>
      <c r="R41" s="20"/>
      <c r="S41" s="20"/>
      <c r="T41" s="20"/>
    </row>
    <row r="42" spans="3:20" ht="16.5" customHeight="1">
      <c r="C42" s="36"/>
      <c r="D42" s="138"/>
      <c r="E42" s="31" t="s">
        <v>84</v>
      </c>
      <c r="F42" s="32" t="s">
        <v>100</v>
      </c>
      <c r="G42" s="48" t="s">
        <v>101</v>
      </c>
      <c r="H42" s="31"/>
      <c r="I42" s="34"/>
      <c r="J42" s="31"/>
      <c r="K42" s="35"/>
      <c r="L42" s="29">
        <f t="shared" si="0"/>
        <v>0</v>
      </c>
      <c r="M42" s="36"/>
      <c r="N42" s="20"/>
      <c r="O42" s="20"/>
      <c r="P42" s="20"/>
      <c r="Q42" s="20"/>
      <c r="R42" s="20"/>
      <c r="S42" s="20"/>
      <c r="T42" s="20"/>
    </row>
    <row r="43" spans="3:20" ht="16.5" customHeight="1">
      <c r="C43" s="36"/>
      <c r="D43" s="138" t="s">
        <v>112</v>
      </c>
      <c r="E43" s="31" t="s">
        <v>113</v>
      </c>
      <c r="F43" s="32" t="s">
        <v>45</v>
      </c>
      <c r="G43" s="33" t="s">
        <v>114</v>
      </c>
      <c r="H43" s="31"/>
      <c r="I43" s="34"/>
      <c r="J43" s="31">
        <v>4.14</v>
      </c>
      <c r="K43" s="35">
        <v>0.5</v>
      </c>
      <c r="L43" s="37">
        <f t="shared" si="0"/>
        <v>2.07</v>
      </c>
      <c r="M43" s="141">
        <f>SUM(L20:L79)</f>
        <v>96.8795</v>
      </c>
      <c r="N43" s="20"/>
      <c r="O43" s="20"/>
      <c r="P43" s="20"/>
      <c r="Q43" s="20"/>
      <c r="R43" s="20"/>
      <c r="S43" s="20"/>
      <c r="T43" s="20"/>
    </row>
    <row r="44" spans="3:20" ht="16.5" customHeight="1" thickBot="1">
      <c r="C44" s="36"/>
      <c r="D44" s="142"/>
      <c r="E44" s="40" t="s">
        <v>115</v>
      </c>
      <c r="F44" s="41" t="s">
        <v>45</v>
      </c>
      <c r="G44" s="42" t="s">
        <v>114</v>
      </c>
      <c r="H44" s="38">
        <v>0.91</v>
      </c>
      <c r="I44" s="43">
        <v>2.9</v>
      </c>
      <c r="J44" s="31">
        <f>H44*I44</f>
        <v>2.639</v>
      </c>
      <c r="K44" s="44">
        <v>0.5</v>
      </c>
      <c r="L44" s="51">
        <f t="shared" si="0"/>
        <v>1.3195</v>
      </c>
      <c r="M44" s="116"/>
      <c r="N44" s="20"/>
      <c r="O44" s="20"/>
      <c r="P44" s="20"/>
      <c r="Q44" s="20"/>
      <c r="R44" s="20"/>
      <c r="S44" s="20"/>
      <c r="T44" s="20"/>
    </row>
    <row r="45" spans="3:20" ht="14.25" customHeight="1">
      <c r="C45" s="36"/>
      <c r="D45" s="61" t="s">
        <v>116</v>
      </c>
      <c r="E45" s="143" t="s">
        <v>117</v>
      </c>
      <c r="F45" s="52"/>
      <c r="G45" s="144"/>
      <c r="H45" s="146"/>
      <c r="I45" s="144"/>
      <c r="J45" s="146"/>
      <c r="K45" s="148"/>
      <c r="L45" s="144">
        <v>0</v>
      </c>
      <c r="M45" s="150" t="s">
        <v>147</v>
      </c>
      <c r="N45" s="20"/>
      <c r="O45" s="20"/>
      <c r="P45" s="20"/>
      <c r="Q45" s="20"/>
      <c r="R45" s="20"/>
      <c r="S45" s="20"/>
      <c r="T45" s="20"/>
    </row>
    <row r="46" spans="3:20" ht="14.25" thickBot="1">
      <c r="C46" s="36"/>
      <c r="D46" s="65" t="s">
        <v>118</v>
      </c>
      <c r="E46" s="101"/>
      <c r="F46" s="53"/>
      <c r="G46" s="145"/>
      <c r="H46" s="147"/>
      <c r="I46" s="145"/>
      <c r="J46" s="147"/>
      <c r="K46" s="149"/>
      <c r="L46" s="145"/>
      <c r="M46" s="150"/>
      <c r="N46" s="20"/>
      <c r="O46" s="20"/>
      <c r="P46" s="20"/>
      <c r="Q46" s="20"/>
      <c r="R46" s="20"/>
      <c r="S46" s="20"/>
      <c r="T46" s="20"/>
    </row>
    <row r="47" spans="3:20" ht="16.5" customHeight="1">
      <c r="C47" s="36"/>
      <c r="D47" s="137" t="s">
        <v>119</v>
      </c>
      <c r="E47" s="25" t="s">
        <v>79</v>
      </c>
      <c r="F47" s="26" t="s">
        <v>80</v>
      </c>
      <c r="G47" s="27"/>
      <c r="H47" s="25"/>
      <c r="I47" s="54"/>
      <c r="J47" s="25"/>
      <c r="K47" s="26"/>
      <c r="L47" s="29">
        <f aca="true" t="shared" si="1" ref="L47:L79">J47*K47</f>
        <v>0</v>
      </c>
      <c r="M47" s="141" t="s">
        <v>120</v>
      </c>
      <c r="N47" s="20"/>
      <c r="O47" s="20"/>
      <c r="P47" s="20"/>
      <c r="Q47" s="20"/>
      <c r="R47" s="20"/>
      <c r="S47" s="20"/>
      <c r="T47" s="20"/>
    </row>
    <row r="48" spans="3:20" ht="16.5" customHeight="1">
      <c r="C48" s="36"/>
      <c r="D48" s="138"/>
      <c r="E48" s="31" t="s">
        <v>81</v>
      </c>
      <c r="F48" s="35" t="s">
        <v>80</v>
      </c>
      <c r="G48" s="48" t="s">
        <v>94</v>
      </c>
      <c r="H48" s="31"/>
      <c r="I48" s="34"/>
      <c r="J48" s="31"/>
      <c r="K48" s="35"/>
      <c r="L48" s="29">
        <f t="shared" si="1"/>
        <v>0</v>
      </c>
      <c r="M48" s="141"/>
      <c r="N48" s="20"/>
      <c r="O48" s="20"/>
      <c r="P48" s="20"/>
      <c r="Q48" s="20"/>
      <c r="R48" s="20"/>
      <c r="S48" s="20"/>
      <c r="T48" s="20"/>
    </row>
    <row r="49" spans="3:20" ht="16.5" customHeight="1">
      <c r="C49" s="36"/>
      <c r="D49" s="138" t="s">
        <v>118</v>
      </c>
      <c r="E49" s="31" t="s">
        <v>84</v>
      </c>
      <c r="F49" s="35" t="s">
        <v>80</v>
      </c>
      <c r="G49" s="48" t="s">
        <v>94</v>
      </c>
      <c r="H49" s="31"/>
      <c r="I49" s="34"/>
      <c r="J49" s="31"/>
      <c r="K49" s="35"/>
      <c r="L49" s="29">
        <f t="shared" si="1"/>
        <v>0</v>
      </c>
      <c r="M49" s="36"/>
      <c r="N49" s="20"/>
      <c r="O49" s="20"/>
      <c r="P49" s="20"/>
      <c r="Q49" s="20"/>
      <c r="R49" s="20"/>
      <c r="S49" s="20"/>
      <c r="T49" s="20"/>
    </row>
    <row r="50" spans="3:20" ht="16.5" customHeight="1">
      <c r="C50" s="36"/>
      <c r="D50" s="138"/>
      <c r="E50" s="31" t="s">
        <v>40</v>
      </c>
      <c r="F50" s="32" t="s">
        <v>13</v>
      </c>
      <c r="G50" s="33" t="s">
        <v>39</v>
      </c>
      <c r="H50" s="31">
        <v>1.82</v>
      </c>
      <c r="I50" s="34">
        <v>2.1</v>
      </c>
      <c r="J50" s="31">
        <f>H50*I50</f>
        <v>3.8220000000000005</v>
      </c>
      <c r="K50" s="35">
        <v>0.5</v>
      </c>
      <c r="L50" s="37">
        <f t="shared" si="1"/>
        <v>1.9110000000000003</v>
      </c>
      <c r="M50" s="36"/>
      <c r="N50" s="20"/>
      <c r="O50" s="20"/>
      <c r="P50" s="20"/>
      <c r="Q50" s="20"/>
      <c r="R50" s="20"/>
      <c r="S50" s="20"/>
      <c r="T50" s="20"/>
    </row>
    <row r="51" spans="3:20" ht="16.5" customHeight="1" thickBot="1">
      <c r="C51" s="36"/>
      <c r="D51" s="62"/>
      <c r="E51" s="40" t="s">
        <v>47</v>
      </c>
      <c r="F51" s="41" t="s">
        <v>48</v>
      </c>
      <c r="G51" s="42" t="s">
        <v>121</v>
      </c>
      <c r="H51" s="50">
        <v>1.82</v>
      </c>
      <c r="I51" s="43">
        <v>2.3</v>
      </c>
      <c r="J51" s="50">
        <f>H51*I51</f>
        <v>4.186</v>
      </c>
      <c r="K51" s="44">
        <v>0.5</v>
      </c>
      <c r="L51" s="45">
        <f t="shared" si="1"/>
        <v>2.093</v>
      </c>
      <c r="M51" s="36"/>
      <c r="N51" s="20"/>
      <c r="O51" s="20"/>
      <c r="P51" s="20"/>
      <c r="Q51" s="20"/>
      <c r="R51" s="20"/>
      <c r="S51" s="20"/>
      <c r="T51" s="20"/>
    </row>
    <row r="52" spans="3:20" ht="16.5" customHeight="1">
      <c r="C52" s="36"/>
      <c r="D52" s="137" t="s">
        <v>122</v>
      </c>
      <c r="E52" s="25" t="s">
        <v>79</v>
      </c>
      <c r="F52" s="26" t="s">
        <v>80</v>
      </c>
      <c r="G52" s="55"/>
      <c r="H52" s="25"/>
      <c r="I52" s="28"/>
      <c r="J52" s="25"/>
      <c r="K52" s="26"/>
      <c r="L52" s="29">
        <f t="shared" si="1"/>
        <v>0</v>
      </c>
      <c r="M52" s="36"/>
      <c r="N52" s="20"/>
      <c r="O52" s="20"/>
      <c r="P52" s="20"/>
      <c r="Q52" s="20"/>
      <c r="R52" s="20"/>
      <c r="S52" s="20"/>
      <c r="T52" s="20"/>
    </row>
    <row r="53" spans="3:20" ht="16.5" customHeight="1">
      <c r="C53" s="36"/>
      <c r="D53" s="138"/>
      <c r="E53" s="31" t="s">
        <v>81</v>
      </c>
      <c r="F53" s="32" t="s">
        <v>82</v>
      </c>
      <c r="G53" s="48" t="s">
        <v>98</v>
      </c>
      <c r="H53" s="31"/>
      <c r="I53" s="34"/>
      <c r="J53" s="31"/>
      <c r="K53" s="35"/>
      <c r="L53" s="29">
        <f t="shared" si="1"/>
        <v>0</v>
      </c>
      <c r="M53" s="36"/>
      <c r="N53" s="20"/>
      <c r="O53" s="20"/>
      <c r="P53" s="20"/>
      <c r="Q53" s="20"/>
      <c r="R53" s="20"/>
      <c r="S53" s="20"/>
      <c r="T53" s="20"/>
    </row>
    <row r="54" spans="1:20" ht="16.5" customHeight="1">
      <c r="A54" s="114"/>
      <c r="B54" s="114"/>
      <c r="C54" s="36"/>
      <c r="D54" s="139" t="s">
        <v>123</v>
      </c>
      <c r="E54" s="31" t="s">
        <v>84</v>
      </c>
      <c r="F54" s="32" t="s">
        <v>124</v>
      </c>
      <c r="G54" s="48" t="s">
        <v>125</v>
      </c>
      <c r="H54" s="31"/>
      <c r="I54" s="34"/>
      <c r="J54" s="31"/>
      <c r="K54" s="35"/>
      <c r="L54" s="29">
        <f t="shared" si="1"/>
        <v>0</v>
      </c>
      <c r="M54" s="36"/>
      <c r="N54" s="20"/>
      <c r="O54" s="20"/>
      <c r="P54" s="20"/>
      <c r="Q54" s="20"/>
      <c r="R54" s="20"/>
      <c r="S54" s="20"/>
      <c r="T54" s="20"/>
    </row>
    <row r="55" spans="1:20" ht="16.5" customHeight="1" thickBot="1">
      <c r="A55" s="114"/>
      <c r="B55" s="114"/>
      <c r="C55" s="64"/>
      <c r="D55" s="140"/>
      <c r="E55" s="40" t="s">
        <v>40</v>
      </c>
      <c r="F55" s="41" t="s">
        <v>13</v>
      </c>
      <c r="G55" s="42" t="s">
        <v>39</v>
      </c>
      <c r="H55" s="50">
        <v>0.91</v>
      </c>
      <c r="I55" s="43">
        <v>2.1</v>
      </c>
      <c r="J55" s="50">
        <f>H55*I55</f>
        <v>1.9110000000000003</v>
      </c>
      <c r="K55" s="44">
        <v>0.5</v>
      </c>
      <c r="L55" s="51">
        <f t="shared" si="1"/>
        <v>0.9555000000000001</v>
      </c>
      <c r="M55" s="36"/>
      <c r="N55" s="20"/>
      <c r="O55" s="20"/>
      <c r="P55" s="20"/>
      <c r="Q55" s="20"/>
      <c r="R55" s="20"/>
      <c r="S55" s="20"/>
      <c r="T55" s="20"/>
    </row>
    <row r="56" spans="1:20" ht="16.5" customHeight="1">
      <c r="A56" s="114"/>
      <c r="B56" s="114"/>
      <c r="C56" s="63" t="s">
        <v>126</v>
      </c>
      <c r="D56" s="137" t="s">
        <v>127</v>
      </c>
      <c r="E56" s="25" t="s">
        <v>97</v>
      </c>
      <c r="F56" s="46" t="s">
        <v>54</v>
      </c>
      <c r="G56" s="47" t="s">
        <v>93</v>
      </c>
      <c r="H56" s="25"/>
      <c r="I56" s="28"/>
      <c r="J56" s="25">
        <v>16.56</v>
      </c>
      <c r="K56" s="26">
        <v>0.5</v>
      </c>
      <c r="L56" s="29">
        <f t="shared" si="1"/>
        <v>8.28</v>
      </c>
      <c r="M56" s="36"/>
      <c r="N56" s="20"/>
      <c r="O56" s="20"/>
      <c r="P56" s="20"/>
      <c r="Q56" s="20"/>
      <c r="R56" s="20"/>
      <c r="S56" s="20"/>
      <c r="T56" s="20"/>
    </row>
    <row r="57" spans="1:20" ht="16.5" customHeight="1">
      <c r="A57" s="114"/>
      <c r="B57" s="114"/>
      <c r="C57" s="36"/>
      <c r="D57" s="138"/>
      <c r="E57" s="31" t="s">
        <v>81</v>
      </c>
      <c r="F57" s="32" t="s">
        <v>82</v>
      </c>
      <c r="G57" s="48" t="s">
        <v>98</v>
      </c>
      <c r="H57" s="31"/>
      <c r="I57" s="34"/>
      <c r="J57" s="31"/>
      <c r="K57" s="35"/>
      <c r="L57" s="29">
        <f t="shared" si="1"/>
        <v>0</v>
      </c>
      <c r="M57" s="36"/>
      <c r="N57" s="20"/>
      <c r="O57" s="20"/>
      <c r="P57" s="20"/>
      <c r="Q57" s="20"/>
      <c r="R57" s="20"/>
      <c r="S57" s="20"/>
      <c r="T57" s="20"/>
    </row>
    <row r="58" spans="1:20" ht="16.5" customHeight="1">
      <c r="A58" s="114"/>
      <c r="B58" s="114"/>
      <c r="C58" s="36"/>
      <c r="D58" s="138" t="s">
        <v>95</v>
      </c>
      <c r="E58" s="31" t="s">
        <v>84</v>
      </c>
      <c r="F58" s="32" t="s">
        <v>124</v>
      </c>
      <c r="G58" s="48" t="s">
        <v>125</v>
      </c>
      <c r="H58" s="31"/>
      <c r="I58" s="34"/>
      <c r="J58" s="31"/>
      <c r="K58" s="35"/>
      <c r="L58" s="29">
        <f t="shared" si="1"/>
        <v>0</v>
      </c>
      <c r="M58" s="36"/>
      <c r="N58" s="20"/>
      <c r="O58" s="20"/>
      <c r="P58" s="20"/>
      <c r="Q58" s="20"/>
      <c r="R58" s="20"/>
      <c r="S58" s="20"/>
      <c r="T58" s="20"/>
    </row>
    <row r="59" spans="1:20" ht="16.5" customHeight="1">
      <c r="A59" s="114"/>
      <c r="B59" s="114"/>
      <c r="C59" s="36"/>
      <c r="D59" s="138"/>
      <c r="E59" s="31" t="s">
        <v>40</v>
      </c>
      <c r="F59" s="32" t="s">
        <v>13</v>
      </c>
      <c r="G59" s="33" t="s">
        <v>39</v>
      </c>
      <c r="H59" s="38">
        <v>0.91</v>
      </c>
      <c r="I59" s="34">
        <v>2.1</v>
      </c>
      <c r="J59" s="31">
        <f>H59*I59</f>
        <v>1.9110000000000003</v>
      </c>
      <c r="K59" s="35">
        <v>0.5</v>
      </c>
      <c r="L59" s="37">
        <f t="shared" si="1"/>
        <v>0.9555000000000001</v>
      </c>
      <c r="M59" s="36"/>
      <c r="N59" s="20"/>
      <c r="O59" s="20"/>
      <c r="P59" s="20"/>
      <c r="Q59" s="20"/>
      <c r="R59" s="20"/>
      <c r="S59" s="20"/>
      <c r="T59" s="20"/>
    </row>
    <row r="60" spans="1:20" ht="16.5" customHeight="1" thickBot="1">
      <c r="A60" s="114"/>
      <c r="B60" s="114"/>
      <c r="C60" s="36"/>
      <c r="D60" s="62"/>
      <c r="E60" s="40" t="s">
        <v>15</v>
      </c>
      <c r="F60" s="41" t="s">
        <v>16</v>
      </c>
      <c r="G60" s="42" t="s">
        <v>128</v>
      </c>
      <c r="H60" s="50">
        <v>3.64</v>
      </c>
      <c r="I60" s="43">
        <v>2.4</v>
      </c>
      <c r="J60" s="50">
        <f>H60*I60</f>
        <v>8.736</v>
      </c>
      <c r="K60" s="44">
        <v>0.5</v>
      </c>
      <c r="L60" s="51">
        <f t="shared" si="1"/>
        <v>4.368</v>
      </c>
      <c r="M60" s="36"/>
      <c r="N60" s="20"/>
      <c r="O60" s="20"/>
      <c r="P60" s="20"/>
      <c r="Q60" s="20"/>
      <c r="R60" s="20"/>
      <c r="S60" s="20"/>
      <c r="T60" s="20"/>
    </row>
    <row r="61" spans="1:20" ht="16.5" customHeight="1">
      <c r="A61" s="114"/>
      <c r="B61" s="114"/>
      <c r="C61" s="36"/>
      <c r="D61" s="137" t="s">
        <v>129</v>
      </c>
      <c r="E61" s="25" t="s">
        <v>97</v>
      </c>
      <c r="F61" s="46" t="s">
        <v>54</v>
      </c>
      <c r="G61" s="47" t="s">
        <v>93</v>
      </c>
      <c r="H61" s="25"/>
      <c r="I61" s="28"/>
      <c r="J61" s="25">
        <v>9.94</v>
      </c>
      <c r="K61" s="26">
        <v>0.5</v>
      </c>
      <c r="L61" s="29">
        <f t="shared" si="1"/>
        <v>4.97</v>
      </c>
      <c r="M61" s="36"/>
      <c r="N61" s="20"/>
      <c r="O61" s="20"/>
      <c r="P61" s="20"/>
      <c r="Q61" s="20"/>
      <c r="R61" s="20"/>
      <c r="S61" s="20"/>
      <c r="T61" s="20"/>
    </row>
    <row r="62" spans="1:20" ht="16.5" customHeight="1">
      <c r="A62" s="114"/>
      <c r="B62" s="114"/>
      <c r="C62" s="36"/>
      <c r="D62" s="138"/>
      <c r="E62" s="31" t="s">
        <v>81</v>
      </c>
      <c r="F62" s="32" t="s">
        <v>82</v>
      </c>
      <c r="G62" s="48" t="s">
        <v>98</v>
      </c>
      <c r="H62" s="31"/>
      <c r="I62" s="34"/>
      <c r="J62" s="31"/>
      <c r="K62" s="35"/>
      <c r="L62" s="29">
        <f t="shared" si="1"/>
        <v>0</v>
      </c>
      <c r="M62" s="36"/>
      <c r="N62" s="20"/>
      <c r="O62" s="20"/>
      <c r="P62" s="20"/>
      <c r="Q62" s="20"/>
      <c r="R62" s="20"/>
      <c r="S62" s="20"/>
      <c r="T62" s="20"/>
    </row>
    <row r="63" spans="1:20" ht="16.5" customHeight="1">
      <c r="A63" s="114"/>
      <c r="B63" s="114"/>
      <c r="C63" s="36"/>
      <c r="D63" s="138" t="s">
        <v>99</v>
      </c>
      <c r="E63" s="31" t="s">
        <v>84</v>
      </c>
      <c r="F63" s="32" t="s">
        <v>124</v>
      </c>
      <c r="G63" s="48" t="s">
        <v>125</v>
      </c>
      <c r="H63" s="31"/>
      <c r="I63" s="34"/>
      <c r="J63" s="31"/>
      <c r="K63" s="35"/>
      <c r="L63" s="29">
        <f t="shared" si="1"/>
        <v>0</v>
      </c>
      <c r="M63" s="36"/>
      <c r="N63" s="20"/>
      <c r="O63" s="20"/>
      <c r="P63" s="20"/>
      <c r="Q63" s="20"/>
      <c r="R63" s="20"/>
      <c r="S63" s="20"/>
      <c r="T63" s="20"/>
    </row>
    <row r="64" spans="1:20" ht="16.5" customHeight="1">
      <c r="A64" s="114"/>
      <c r="B64" s="114"/>
      <c r="C64" s="36"/>
      <c r="D64" s="138"/>
      <c r="E64" s="31" t="s">
        <v>40</v>
      </c>
      <c r="F64" s="32" t="s">
        <v>13</v>
      </c>
      <c r="G64" s="33" t="s">
        <v>39</v>
      </c>
      <c r="H64" s="38">
        <v>0.91</v>
      </c>
      <c r="I64" s="34">
        <v>2.1</v>
      </c>
      <c r="J64" s="31">
        <f>H64*I64</f>
        <v>1.9110000000000003</v>
      </c>
      <c r="K64" s="35">
        <v>0.5</v>
      </c>
      <c r="L64" s="37">
        <f t="shared" si="1"/>
        <v>0.9555000000000001</v>
      </c>
      <c r="M64" s="36"/>
      <c r="N64" s="20"/>
      <c r="O64" s="20"/>
      <c r="P64" s="20"/>
      <c r="Q64" s="20"/>
      <c r="R64" s="20"/>
      <c r="S64" s="20"/>
      <c r="T64" s="20"/>
    </row>
    <row r="65" spans="1:20" ht="16.5" customHeight="1" thickBot="1">
      <c r="A65" s="114"/>
      <c r="B65" s="114"/>
      <c r="C65" s="36"/>
      <c r="D65" s="62"/>
      <c r="E65" s="40" t="s">
        <v>15</v>
      </c>
      <c r="F65" s="41" t="s">
        <v>16</v>
      </c>
      <c r="G65" s="42" t="s">
        <v>128</v>
      </c>
      <c r="H65" s="50">
        <v>2.73</v>
      </c>
      <c r="I65" s="43">
        <v>2.4</v>
      </c>
      <c r="J65" s="50">
        <f>H65*I65</f>
        <v>6.552</v>
      </c>
      <c r="K65" s="44">
        <v>0.5</v>
      </c>
      <c r="L65" s="51">
        <f t="shared" si="1"/>
        <v>3.276</v>
      </c>
      <c r="M65" s="36"/>
      <c r="N65" s="20"/>
      <c r="O65" s="20"/>
      <c r="P65" s="20"/>
      <c r="Q65" s="20"/>
      <c r="R65" s="20"/>
      <c r="S65" s="20"/>
      <c r="T65" s="20"/>
    </row>
    <row r="66" spans="1:20" ht="16.5" customHeight="1">
      <c r="A66" s="1"/>
      <c r="C66" s="36"/>
      <c r="D66" s="137" t="s">
        <v>130</v>
      </c>
      <c r="E66" s="25" t="s">
        <v>97</v>
      </c>
      <c r="F66" s="46" t="s">
        <v>54</v>
      </c>
      <c r="G66" s="47" t="s">
        <v>93</v>
      </c>
      <c r="H66" s="25"/>
      <c r="I66" s="28"/>
      <c r="J66" s="25">
        <v>13.25</v>
      </c>
      <c r="K66" s="26">
        <v>0.5</v>
      </c>
      <c r="L66" s="29">
        <f t="shared" si="1"/>
        <v>6.625</v>
      </c>
      <c r="M66" s="36"/>
      <c r="N66" s="20"/>
      <c r="O66" s="20"/>
      <c r="P66" s="20"/>
      <c r="Q66" s="20"/>
      <c r="R66" s="20"/>
      <c r="S66" s="20"/>
      <c r="T66" s="20"/>
    </row>
    <row r="67" spans="1:20" ht="16.5" customHeight="1">
      <c r="A67" s="1"/>
      <c r="C67" s="36"/>
      <c r="D67" s="138"/>
      <c r="E67" s="31" t="s">
        <v>81</v>
      </c>
      <c r="F67" s="32" t="s">
        <v>82</v>
      </c>
      <c r="G67" s="48" t="s">
        <v>98</v>
      </c>
      <c r="H67" s="31"/>
      <c r="I67" s="34"/>
      <c r="J67" s="31"/>
      <c r="K67" s="35"/>
      <c r="L67" s="29">
        <f t="shared" si="1"/>
        <v>0</v>
      </c>
      <c r="M67" s="36"/>
      <c r="N67" s="20"/>
      <c r="O67" s="20"/>
      <c r="P67" s="20"/>
      <c r="Q67" s="20"/>
      <c r="R67" s="20"/>
      <c r="S67" s="20"/>
      <c r="T67" s="20"/>
    </row>
    <row r="68" spans="1:20" ht="16.5" customHeight="1">
      <c r="A68" s="1"/>
      <c r="B68" s="1"/>
      <c r="C68" s="36"/>
      <c r="D68" s="139" t="s">
        <v>131</v>
      </c>
      <c r="E68" s="31" t="s">
        <v>84</v>
      </c>
      <c r="F68" s="35" t="s">
        <v>80</v>
      </c>
      <c r="G68" s="48" t="s">
        <v>94</v>
      </c>
      <c r="H68" s="31"/>
      <c r="I68" s="34"/>
      <c r="J68" s="31"/>
      <c r="K68" s="35"/>
      <c r="L68" s="29">
        <f t="shared" si="1"/>
        <v>0</v>
      </c>
      <c r="M68" s="36"/>
      <c r="N68" s="20"/>
      <c r="O68" s="20"/>
      <c r="P68" s="20"/>
      <c r="Q68" s="20"/>
      <c r="R68" s="20"/>
      <c r="S68" s="20"/>
      <c r="T68" s="20"/>
    </row>
    <row r="69" spans="1:20" ht="16.5" customHeight="1">
      <c r="A69" s="1"/>
      <c r="C69" s="36"/>
      <c r="D69" s="139"/>
      <c r="E69" s="31" t="s">
        <v>40</v>
      </c>
      <c r="F69" s="35" t="s">
        <v>80</v>
      </c>
      <c r="G69" s="33" t="s">
        <v>132</v>
      </c>
      <c r="H69" s="38">
        <v>0.91</v>
      </c>
      <c r="I69" s="34">
        <v>2.1</v>
      </c>
      <c r="J69" s="31">
        <f>H69*I69</f>
        <v>1.9110000000000003</v>
      </c>
      <c r="K69" s="35">
        <v>0.5</v>
      </c>
      <c r="L69" s="37">
        <f t="shared" si="1"/>
        <v>0.9555000000000001</v>
      </c>
      <c r="M69" s="36"/>
      <c r="N69" s="20"/>
      <c r="O69" s="20"/>
      <c r="P69" s="20"/>
      <c r="Q69" s="20"/>
      <c r="R69" s="20"/>
      <c r="S69" s="20"/>
      <c r="T69" s="20"/>
    </row>
    <row r="70" spans="1:20" ht="16.5" customHeight="1" thickBot="1">
      <c r="A70" s="1"/>
      <c r="C70" s="36"/>
      <c r="D70" s="66"/>
      <c r="E70" s="40" t="s">
        <v>15</v>
      </c>
      <c r="F70" s="41" t="s">
        <v>16</v>
      </c>
      <c r="G70" s="42" t="s">
        <v>128</v>
      </c>
      <c r="H70" s="50">
        <v>2.73</v>
      </c>
      <c r="I70" s="43">
        <v>2.4</v>
      </c>
      <c r="J70" s="50">
        <f>H70*I70</f>
        <v>6.552</v>
      </c>
      <c r="K70" s="44">
        <v>0.5</v>
      </c>
      <c r="L70" s="51">
        <f t="shared" si="1"/>
        <v>3.276</v>
      </c>
      <c r="M70" s="36"/>
      <c r="N70" s="20"/>
      <c r="O70" s="20"/>
      <c r="P70" s="20"/>
      <c r="Q70" s="20"/>
      <c r="R70" s="20"/>
      <c r="S70" s="20"/>
      <c r="T70" s="20"/>
    </row>
    <row r="71" spans="1:20" ht="16.5" customHeight="1">
      <c r="A71" s="1"/>
      <c r="C71" s="36"/>
      <c r="D71" s="137" t="s">
        <v>133</v>
      </c>
      <c r="E71" s="25" t="s">
        <v>134</v>
      </c>
      <c r="F71" s="46" t="s">
        <v>135</v>
      </c>
      <c r="G71" s="47" t="s">
        <v>136</v>
      </c>
      <c r="H71" s="25"/>
      <c r="I71" s="28"/>
      <c r="J71" s="25">
        <v>6.62</v>
      </c>
      <c r="K71" s="26">
        <v>0.5</v>
      </c>
      <c r="L71" s="29">
        <f t="shared" si="1"/>
        <v>3.31</v>
      </c>
      <c r="M71" s="36"/>
      <c r="N71" s="20"/>
      <c r="O71" s="20"/>
      <c r="P71" s="20"/>
      <c r="Q71" s="20"/>
      <c r="R71" s="20"/>
      <c r="S71" s="20"/>
      <c r="T71" s="20"/>
    </row>
    <row r="72" spans="1:20" ht="16.5" customHeight="1">
      <c r="A72" s="1"/>
      <c r="C72" s="36"/>
      <c r="D72" s="138"/>
      <c r="E72" s="31" t="s">
        <v>81</v>
      </c>
      <c r="F72" s="32" t="s">
        <v>82</v>
      </c>
      <c r="G72" s="48" t="s">
        <v>98</v>
      </c>
      <c r="H72" s="31"/>
      <c r="I72" s="34"/>
      <c r="J72" s="31"/>
      <c r="K72" s="35"/>
      <c r="L72" s="29">
        <f t="shared" si="1"/>
        <v>0</v>
      </c>
      <c r="M72" s="36"/>
      <c r="N72" s="20"/>
      <c r="O72" s="20"/>
      <c r="P72" s="20"/>
      <c r="Q72" s="20"/>
      <c r="R72" s="20"/>
      <c r="S72" s="20"/>
      <c r="T72" s="20"/>
    </row>
    <row r="73" spans="1:20" ht="16.5" customHeight="1">
      <c r="A73" s="1"/>
      <c r="C73" s="36"/>
      <c r="D73" s="139" t="s">
        <v>137</v>
      </c>
      <c r="E73" s="31" t="s">
        <v>84</v>
      </c>
      <c r="F73" s="32" t="s">
        <v>138</v>
      </c>
      <c r="G73" s="48" t="s">
        <v>139</v>
      </c>
      <c r="H73" s="31"/>
      <c r="I73" s="34"/>
      <c r="J73" s="31"/>
      <c r="K73" s="35"/>
      <c r="L73" s="29">
        <f t="shared" si="1"/>
        <v>0</v>
      </c>
      <c r="M73" s="36"/>
      <c r="N73" s="20"/>
      <c r="O73" s="20"/>
      <c r="P73" s="20"/>
      <c r="Q73" s="20"/>
      <c r="R73" s="20"/>
      <c r="S73" s="20"/>
      <c r="T73" s="20"/>
    </row>
    <row r="74" spans="1:20" ht="16.5" customHeight="1">
      <c r="A74" s="1"/>
      <c r="C74" s="36"/>
      <c r="D74" s="139"/>
      <c r="E74" s="31" t="s">
        <v>40</v>
      </c>
      <c r="F74" s="32" t="s">
        <v>13</v>
      </c>
      <c r="G74" s="33" t="s">
        <v>39</v>
      </c>
      <c r="H74" s="31">
        <v>3.64</v>
      </c>
      <c r="I74" s="34">
        <v>2.1</v>
      </c>
      <c r="J74" s="31">
        <f>H74*I74</f>
        <v>7.644000000000001</v>
      </c>
      <c r="K74" s="35">
        <v>0.5</v>
      </c>
      <c r="L74" s="37">
        <f t="shared" si="1"/>
        <v>3.8220000000000005</v>
      </c>
      <c r="M74" s="36"/>
      <c r="N74" s="20"/>
      <c r="O74" s="20"/>
      <c r="P74" s="20"/>
      <c r="Q74" s="20"/>
      <c r="R74" s="20"/>
      <c r="S74" s="20"/>
      <c r="T74" s="20"/>
    </row>
    <row r="75" spans="1:20" ht="16.5" customHeight="1" thickBot="1">
      <c r="A75" s="1"/>
      <c r="C75" s="36"/>
      <c r="D75" s="66"/>
      <c r="E75" s="40" t="s">
        <v>59</v>
      </c>
      <c r="F75" s="41" t="s">
        <v>60</v>
      </c>
      <c r="G75" s="49" t="s">
        <v>140</v>
      </c>
      <c r="H75" s="50">
        <v>0.91</v>
      </c>
      <c r="I75" s="43">
        <v>2.3</v>
      </c>
      <c r="J75" s="50">
        <f>H75*I75</f>
        <v>2.093</v>
      </c>
      <c r="K75" s="44">
        <v>0.5</v>
      </c>
      <c r="L75" s="51">
        <f t="shared" si="1"/>
        <v>1.0465</v>
      </c>
      <c r="M75" s="36"/>
      <c r="N75" s="20"/>
      <c r="O75" s="20"/>
      <c r="P75" s="20"/>
      <c r="Q75" s="20"/>
      <c r="R75" s="20"/>
      <c r="S75" s="20"/>
      <c r="T75" s="20"/>
    </row>
    <row r="76" spans="1:20" ht="16.5" customHeight="1">
      <c r="A76" s="1"/>
      <c r="C76" s="36"/>
      <c r="D76" s="137" t="s">
        <v>141</v>
      </c>
      <c r="E76" s="25" t="s">
        <v>79</v>
      </c>
      <c r="F76" s="26" t="s">
        <v>80</v>
      </c>
      <c r="G76" s="55"/>
      <c r="H76" s="25"/>
      <c r="I76" s="28"/>
      <c r="J76" s="25"/>
      <c r="K76" s="26"/>
      <c r="L76" s="29">
        <f t="shared" si="1"/>
        <v>0</v>
      </c>
      <c r="M76" s="36"/>
      <c r="N76" s="20"/>
      <c r="O76" s="20"/>
      <c r="P76" s="20"/>
      <c r="Q76" s="20"/>
      <c r="R76" s="20"/>
      <c r="S76" s="20"/>
      <c r="T76" s="20"/>
    </row>
    <row r="77" spans="1:20" ht="16.5" customHeight="1">
      <c r="A77" s="68"/>
      <c r="C77" s="36"/>
      <c r="D77" s="138"/>
      <c r="E77" s="31" t="s">
        <v>81</v>
      </c>
      <c r="F77" s="32" t="s">
        <v>82</v>
      </c>
      <c r="G77" s="48" t="s">
        <v>98</v>
      </c>
      <c r="H77" s="31"/>
      <c r="I77" s="34"/>
      <c r="J77" s="31"/>
      <c r="K77" s="35"/>
      <c r="L77" s="29">
        <f t="shared" si="1"/>
        <v>0</v>
      </c>
      <c r="M77" s="36"/>
      <c r="N77" s="20"/>
      <c r="O77" s="20"/>
      <c r="P77" s="20"/>
      <c r="Q77" s="20"/>
      <c r="R77" s="20"/>
      <c r="S77" s="20"/>
      <c r="T77" s="20"/>
    </row>
    <row r="78" spans="1:20" ht="16.5" customHeight="1">
      <c r="A78" s="1"/>
      <c r="C78" s="36"/>
      <c r="D78" s="139" t="s">
        <v>142</v>
      </c>
      <c r="E78" s="31" t="s">
        <v>84</v>
      </c>
      <c r="F78" s="32" t="s">
        <v>143</v>
      </c>
      <c r="G78" s="48" t="s">
        <v>144</v>
      </c>
      <c r="H78" s="31"/>
      <c r="I78" s="34"/>
      <c r="J78" s="31"/>
      <c r="K78" s="35"/>
      <c r="L78" s="29">
        <f t="shared" si="1"/>
        <v>0</v>
      </c>
      <c r="M78" s="36"/>
      <c r="N78" s="20"/>
      <c r="O78" s="20"/>
      <c r="P78" s="20"/>
      <c r="Q78" s="20"/>
      <c r="R78" s="20"/>
      <c r="S78" s="20"/>
      <c r="T78" s="20"/>
    </row>
    <row r="79" spans="1:20" ht="16.5" customHeight="1" thickBot="1">
      <c r="A79" s="1"/>
      <c r="C79" s="64"/>
      <c r="D79" s="140"/>
      <c r="E79" s="50" t="s">
        <v>40</v>
      </c>
      <c r="F79" s="41" t="s">
        <v>13</v>
      </c>
      <c r="G79" s="42" t="s">
        <v>39</v>
      </c>
      <c r="H79" s="50">
        <v>0.91</v>
      </c>
      <c r="I79" s="43">
        <v>2.1</v>
      </c>
      <c r="J79" s="50">
        <f>H79*I79</f>
        <v>1.9110000000000003</v>
      </c>
      <c r="K79" s="44">
        <v>0.5</v>
      </c>
      <c r="L79" s="51">
        <f t="shared" si="1"/>
        <v>0.9555000000000001</v>
      </c>
      <c r="M79" s="36"/>
      <c r="N79" s="20"/>
      <c r="O79" s="20"/>
      <c r="P79" s="20"/>
      <c r="Q79" s="20"/>
      <c r="R79" s="20"/>
      <c r="S79" s="20"/>
      <c r="T79" s="20"/>
    </row>
    <row r="80" spans="3:13" ht="27" customHeight="1" thickBot="1">
      <c r="C80" s="67" t="s">
        <v>145</v>
      </c>
      <c r="D80" s="56"/>
      <c r="E80" s="56"/>
      <c r="F80" s="56"/>
      <c r="G80" s="56"/>
      <c r="H80" s="56"/>
      <c r="I80" s="56"/>
      <c r="J80" s="56"/>
      <c r="K80" s="56"/>
      <c r="L80" s="57"/>
      <c r="M80" s="58"/>
    </row>
    <row r="81" ht="13.5">
      <c r="L81" s="59"/>
    </row>
    <row r="82" ht="13.5">
      <c r="L82" s="59"/>
    </row>
    <row r="83" spans="5:12" ht="12.75" customHeight="1">
      <c r="E83" s="60"/>
      <c r="L83" s="59"/>
    </row>
    <row r="84" ht="13.5">
      <c r="L84" s="59"/>
    </row>
    <row r="85" ht="13.5">
      <c r="L85" s="59"/>
    </row>
    <row r="86" spans="10:14" ht="32.25" customHeight="1">
      <c r="J86" s="151" t="s">
        <v>148</v>
      </c>
      <c r="K86" s="151"/>
      <c r="L86" s="151"/>
      <c r="M86" s="151"/>
      <c r="N86" s="151"/>
    </row>
    <row r="87" ht="21" customHeight="1">
      <c r="L87" s="59"/>
    </row>
    <row r="88" spans="10:14" ht="24" customHeight="1">
      <c r="J88" s="152" t="s">
        <v>149</v>
      </c>
      <c r="K88" s="152"/>
      <c r="L88" s="152"/>
      <c r="M88" s="152"/>
      <c r="N88" s="152"/>
    </row>
    <row r="89" ht="13.5">
      <c r="L89" s="59"/>
    </row>
    <row r="90" spans="1:14" ht="25.5">
      <c r="A90" s="136" t="s">
        <v>150</v>
      </c>
      <c r="B90" s="136"/>
      <c r="C90" s="136"/>
      <c r="D90" s="136"/>
      <c r="E90" s="136"/>
      <c r="F90" s="136"/>
      <c r="G90" s="136"/>
      <c r="H90" s="136"/>
      <c r="I90" s="136"/>
      <c r="J90" s="136"/>
      <c r="K90" s="136"/>
      <c r="L90" s="136"/>
      <c r="M90" s="136"/>
      <c r="N90" s="136"/>
    </row>
    <row r="91" spans="1:10" ht="25.5">
      <c r="A91" s="92"/>
      <c r="B91" s="92"/>
      <c r="C91" s="92"/>
      <c r="D91" s="92"/>
      <c r="E91" s="92"/>
      <c r="F91" s="92"/>
      <c r="G91" s="92"/>
      <c r="H91" s="92"/>
      <c r="I91" s="92"/>
      <c r="J91" s="92"/>
    </row>
    <row r="92" spans="1:14" ht="25.5">
      <c r="A92" s="93" t="s">
        <v>200</v>
      </c>
      <c r="B92" s="134" t="s">
        <v>151</v>
      </c>
      <c r="C92" s="134"/>
      <c r="D92" s="134"/>
      <c r="E92" s="134"/>
      <c r="F92" s="134"/>
      <c r="G92" s="134"/>
      <c r="H92" s="134"/>
      <c r="I92" s="134"/>
      <c r="J92" s="134"/>
      <c r="K92" s="134"/>
      <c r="L92" s="134"/>
      <c r="M92" s="134"/>
      <c r="N92" s="134"/>
    </row>
    <row r="93" spans="1:14" ht="25.5">
      <c r="A93" s="93" t="s">
        <v>201</v>
      </c>
      <c r="B93" s="134" t="s">
        <v>202</v>
      </c>
      <c r="C93" s="134"/>
      <c r="D93" s="134"/>
      <c r="E93" s="134"/>
      <c r="F93" s="134"/>
      <c r="G93" s="134"/>
      <c r="H93" s="134"/>
      <c r="I93" s="134"/>
      <c r="J93" s="134"/>
      <c r="K93" s="134"/>
      <c r="L93" s="134"/>
      <c r="M93" s="134"/>
      <c r="N93" s="134"/>
    </row>
    <row r="94" spans="1:14" ht="25.5">
      <c r="A94" s="93" t="s">
        <v>203</v>
      </c>
      <c r="B94" s="134" t="s">
        <v>152</v>
      </c>
      <c r="C94" s="134"/>
      <c r="D94" s="134"/>
      <c r="E94" s="134"/>
      <c r="F94" s="134"/>
      <c r="G94" s="134"/>
      <c r="H94" s="134"/>
      <c r="I94" s="134"/>
      <c r="J94" s="134"/>
      <c r="K94" s="134"/>
      <c r="L94" s="134"/>
      <c r="M94" s="134"/>
      <c r="N94" s="134"/>
    </row>
    <row r="95" spans="1:14" ht="25.5">
      <c r="A95" s="93" t="s">
        <v>204</v>
      </c>
      <c r="B95" s="135" t="s">
        <v>205</v>
      </c>
      <c r="C95" s="135"/>
      <c r="D95" s="135"/>
      <c r="E95" s="135"/>
      <c r="F95" s="135"/>
      <c r="G95" s="135"/>
      <c r="H95" s="135"/>
      <c r="I95" s="135"/>
      <c r="J95" s="135"/>
      <c r="K95" s="135"/>
      <c r="L95" s="135"/>
      <c r="M95" s="135"/>
      <c r="N95" s="135"/>
    </row>
    <row r="96" spans="1:14" ht="25.5">
      <c r="A96" s="93" t="s">
        <v>206</v>
      </c>
      <c r="B96" s="134" t="s">
        <v>153</v>
      </c>
      <c r="C96" s="134"/>
      <c r="D96" s="134"/>
      <c r="E96" s="134"/>
      <c r="F96" s="134"/>
      <c r="G96" s="134"/>
      <c r="H96" s="134"/>
      <c r="I96" s="134"/>
      <c r="J96" s="134"/>
      <c r="K96" s="134"/>
      <c r="L96" s="134"/>
      <c r="M96" s="134"/>
      <c r="N96" s="134"/>
    </row>
    <row r="97" spans="1:14" ht="25.5">
      <c r="A97" s="93" t="s">
        <v>207</v>
      </c>
      <c r="B97" s="134" t="s">
        <v>154</v>
      </c>
      <c r="C97" s="134"/>
      <c r="D97" s="134"/>
      <c r="E97" s="134"/>
      <c r="F97" s="134"/>
      <c r="G97" s="134"/>
      <c r="H97" s="134"/>
      <c r="I97" s="134"/>
      <c r="J97" s="134"/>
      <c r="K97" s="134"/>
      <c r="L97" s="134"/>
      <c r="M97" s="134"/>
      <c r="N97" s="134"/>
    </row>
    <row r="98" spans="1:14" ht="25.5">
      <c r="A98" s="93" t="s">
        <v>208</v>
      </c>
      <c r="B98" s="134" t="s">
        <v>155</v>
      </c>
      <c r="C98" s="134"/>
      <c r="D98" s="134"/>
      <c r="E98" s="134"/>
      <c r="F98" s="134"/>
      <c r="G98" s="134"/>
      <c r="H98" s="134"/>
      <c r="I98" s="134"/>
      <c r="J98" s="134"/>
      <c r="K98" s="134"/>
      <c r="L98" s="134"/>
      <c r="M98" s="134"/>
      <c r="N98" s="134"/>
    </row>
    <row r="99" spans="1:14" ht="25.5">
      <c r="A99" s="93" t="s">
        <v>209</v>
      </c>
      <c r="B99" s="134" t="s">
        <v>156</v>
      </c>
      <c r="C99" s="134"/>
      <c r="D99" s="134"/>
      <c r="E99" s="134"/>
      <c r="F99" s="134"/>
      <c r="G99" s="134"/>
      <c r="H99" s="134"/>
      <c r="I99" s="134"/>
      <c r="J99" s="134"/>
      <c r="K99" s="134"/>
      <c r="L99" s="134"/>
      <c r="M99" s="134"/>
      <c r="N99" s="134"/>
    </row>
    <row r="100" spans="1:14" ht="50.25" customHeight="1">
      <c r="A100" s="94" t="s">
        <v>210</v>
      </c>
      <c r="B100" s="104" t="s">
        <v>157</v>
      </c>
      <c r="C100" s="104"/>
      <c r="D100" s="104"/>
      <c r="E100" s="104"/>
      <c r="F100" s="104"/>
      <c r="G100" s="104"/>
      <c r="H100" s="104"/>
      <c r="I100" s="104"/>
      <c r="J100" s="104"/>
      <c r="K100" s="104"/>
      <c r="L100" s="104"/>
      <c r="M100" s="104"/>
      <c r="N100" s="104"/>
    </row>
    <row r="101" spans="1:10" ht="25.5">
      <c r="A101" s="92"/>
      <c r="B101" s="92"/>
      <c r="C101" s="92"/>
      <c r="D101" s="92"/>
      <c r="E101" s="92"/>
      <c r="F101" s="92"/>
      <c r="G101" s="92"/>
      <c r="H101" s="92"/>
      <c r="I101" s="92"/>
      <c r="J101" s="92"/>
    </row>
    <row r="102" spans="1:12" ht="25.5">
      <c r="A102" s="92"/>
      <c r="B102" s="106" t="s">
        <v>158</v>
      </c>
      <c r="C102" s="106"/>
      <c r="D102" s="106"/>
      <c r="E102" s="106" t="s">
        <v>159</v>
      </c>
      <c r="F102" s="106"/>
      <c r="G102" s="106"/>
      <c r="H102" s="106"/>
      <c r="I102" s="106" t="s">
        <v>160</v>
      </c>
      <c r="J102" s="106"/>
      <c r="K102" s="106" t="s">
        <v>161</v>
      </c>
      <c r="L102" s="106"/>
    </row>
    <row r="103" spans="1:12" ht="25.5" customHeight="1">
      <c r="A103" s="92"/>
      <c r="B103" s="106" t="s">
        <v>162</v>
      </c>
      <c r="C103" s="106"/>
      <c r="D103" s="106"/>
      <c r="E103" s="106" t="s">
        <v>163</v>
      </c>
      <c r="F103" s="106"/>
      <c r="G103" s="106"/>
      <c r="H103" s="106"/>
      <c r="I103" s="106">
        <v>1.2</v>
      </c>
      <c r="J103" s="106"/>
      <c r="K103" s="106">
        <v>0.2</v>
      </c>
      <c r="L103" s="106"/>
    </row>
    <row r="104" spans="1:12" ht="25.5">
      <c r="A104" s="92"/>
      <c r="B104" s="106"/>
      <c r="C104" s="106"/>
      <c r="D104" s="106"/>
      <c r="E104" s="106" t="s">
        <v>164</v>
      </c>
      <c r="F104" s="106"/>
      <c r="G104" s="106"/>
      <c r="H104" s="106"/>
      <c r="I104" s="106">
        <v>2.8</v>
      </c>
      <c r="J104" s="106"/>
      <c r="K104" s="106">
        <v>0.5</v>
      </c>
      <c r="L104" s="106"/>
    </row>
    <row r="105" spans="1:12" ht="24.75" customHeight="1">
      <c r="A105" s="92"/>
      <c r="B105" s="107" t="s">
        <v>165</v>
      </c>
      <c r="C105" s="107"/>
      <c r="D105" s="107"/>
      <c r="E105" s="106" t="s">
        <v>163</v>
      </c>
      <c r="F105" s="106"/>
      <c r="G105" s="106"/>
      <c r="H105" s="106"/>
      <c r="I105" s="106">
        <v>0.88</v>
      </c>
      <c r="J105" s="106"/>
      <c r="K105" s="106">
        <v>0.15</v>
      </c>
      <c r="L105" s="106"/>
    </row>
    <row r="106" spans="1:12" ht="25.5">
      <c r="A106" s="92"/>
      <c r="B106" s="107"/>
      <c r="C106" s="107"/>
      <c r="D106" s="107"/>
      <c r="E106" s="106" t="s">
        <v>164</v>
      </c>
      <c r="F106" s="106"/>
      <c r="G106" s="106"/>
      <c r="H106" s="106"/>
      <c r="I106" s="106">
        <v>1.4</v>
      </c>
      <c r="J106" s="106"/>
      <c r="K106" s="106">
        <v>0.25</v>
      </c>
      <c r="L106" s="106"/>
    </row>
    <row r="107" spans="1:12" ht="25.5" customHeight="1">
      <c r="A107" s="92"/>
      <c r="B107" s="107"/>
      <c r="C107" s="107"/>
      <c r="D107" s="107"/>
      <c r="E107" s="106" t="s">
        <v>166</v>
      </c>
      <c r="F107" s="106"/>
      <c r="G107" s="106"/>
      <c r="H107" s="106"/>
      <c r="I107" s="106">
        <v>3</v>
      </c>
      <c r="J107" s="106"/>
      <c r="K107" s="106">
        <v>0.5</v>
      </c>
      <c r="L107" s="106"/>
    </row>
    <row r="108" spans="1:10" ht="14.25" customHeight="1">
      <c r="A108" s="92"/>
      <c r="B108" s="92"/>
      <c r="C108" s="92"/>
      <c r="D108" s="92"/>
      <c r="E108" s="92"/>
      <c r="F108" s="92"/>
      <c r="G108" s="92"/>
      <c r="H108" s="92"/>
      <c r="I108" s="92"/>
      <c r="J108" s="92"/>
    </row>
    <row r="109" spans="1:14" ht="55.5" customHeight="1">
      <c r="A109" s="105" t="s">
        <v>167</v>
      </c>
      <c r="B109" s="105"/>
      <c r="C109" s="104" t="s">
        <v>211</v>
      </c>
      <c r="D109" s="104"/>
      <c r="E109" s="104"/>
      <c r="F109" s="104"/>
      <c r="G109" s="104"/>
      <c r="H109" s="104"/>
      <c r="I109" s="104"/>
      <c r="J109" s="104"/>
      <c r="K109" s="104"/>
      <c r="L109" s="104"/>
      <c r="M109" s="104"/>
      <c r="N109" s="104"/>
    </row>
    <row r="110" spans="1:14" ht="77.25" customHeight="1">
      <c r="A110" s="105" t="s">
        <v>168</v>
      </c>
      <c r="B110" s="105"/>
      <c r="C110" s="104" t="s">
        <v>169</v>
      </c>
      <c r="D110" s="104"/>
      <c r="E110" s="104"/>
      <c r="F110" s="104"/>
      <c r="G110" s="104"/>
      <c r="H110" s="104"/>
      <c r="I110" s="104"/>
      <c r="J110" s="104"/>
      <c r="K110" s="104"/>
      <c r="L110" s="104"/>
      <c r="M110" s="104"/>
      <c r="N110" s="104"/>
    </row>
    <row r="111" spans="1:10" ht="25.5">
      <c r="A111" s="92"/>
      <c r="B111" s="92"/>
      <c r="C111" s="92"/>
      <c r="D111" s="92"/>
      <c r="E111" s="92"/>
      <c r="F111" s="92"/>
      <c r="G111" s="92"/>
      <c r="H111" s="92"/>
      <c r="I111" s="92"/>
      <c r="J111" s="92"/>
    </row>
    <row r="112" spans="1:14" ht="52.5" customHeight="1">
      <c r="A112" s="94" t="s">
        <v>212</v>
      </c>
      <c r="B112" s="104" t="s">
        <v>170</v>
      </c>
      <c r="C112" s="104"/>
      <c r="D112" s="104"/>
      <c r="E112" s="104"/>
      <c r="F112" s="104"/>
      <c r="G112" s="104"/>
      <c r="H112" s="104"/>
      <c r="I112" s="104"/>
      <c r="J112" s="104"/>
      <c r="K112" s="104"/>
      <c r="L112" s="104"/>
      <c r="M112" s="104"/>
      <c r="N112" s="104"/>
    </row>
    <row r="113" spans="1:10" ht="25.5" customHeight="1">
      <c r="A113" s="93" t="s">
        <v>213</v>
      </c>
      <c r="B113" s="92" t="s">
        <v>171</v>
      </c>
      <c r="C113" s="92"/>
      <c r="D113" s="92"/>
      <c r="E113" s="92"/>
      <c r="F113" s="92"/>
      <c r="G113" s="92"/>
      <c r="H113" s="92"/>
      <c r="I113" s="92"/>
      <c r="J113" s="92"/>
    </row>
    <row r="114" ht="30" customHeight="1"/>
    <row r="149" ht="12" customHeight="1"/>
    <row r="150" ht="102" customHeight="1"/>
    <row r="151" ht="211.5" customHeight="1"/>
    <row r="152" spans="1:12" ht="24">
      <c r="A152" s="132" t="s">
        <v>146</v>
      </c>
      <c r="B152" s="132"/>
      <c r="C152" s="132"/>
      <c r="D152" s="132"/>
      <c r="E152" s="132"/>
      <c r="F152" s="132"/>
      <c r="K152" s="1"/>
      <c r="L152" s="1"/>
    </row>
    <row r="153" spans="4:13" ht="18.75">
      <c r="D153" s="133" t="s">
        <v>1</v>
      </c>
      <c r="E153" s="133"/>
      <c r="F153" s="3"/>
      <c r="I153" s="133" t="s">
        <v>2</v>
      </c>
      <c r="J153" s="133"/>
      <c r="K153" s="4"/>
      <c r="L153" s="129" t="s">
        <v>3</v>
      </c>
      <c r="M153" s="129"/>
    </row>
    <row r="154" spans="4:13" ht="18.75">
      <c r="D154" s="2" t="s">
        <v>4</v>
      </c>
      <c r="E154" s="2"/>
      <c r="F154" s="5"/>
      <c r="I154" s="130" t="s">
        <v>5</v>
      </c>
      <c r="J154" s="130"/>
      <c r="K154" s="131"/>
      <c r="L154" s="131"/>
      <c r="M154" s="6" t="s">
        <v>6</v>
      </c>
    </row>
    <row r="155" spans="3:12" ht="18.75">
      <c r="C155" s="7" t="s">
        <v>7</v>
      </c>
      <c r="D155" s="8"/>
      <c r="E155" s="3"/>
      <c r="F155" s="3"/>
      <c r="K155" s="9"/>
      <c r="L155" s="9"/>
    </row>
    <row r="156" spans="3:13" ht="13.5">
      <c r="C156" s="10"/>
      <c r="D156" s="11" t="s">
        <v>8</v>
      </c>
      <c r="E156" s="128" t="s">
        <v>9</v>
      </c>
      <c r="F156" s="128"/>
      <c r="G156" s="128"/>
      <c r="H156" s="11" t="s">
        <v>10</v>
      </c>
      <c r="I156" s="11" t="s">
        <v>8</v>
      </c>
      <c r="J156" s="128" t="s">
        <v>9</v>
      </c>
      <c r="K156" s="128"/>
      <c r="L156" s="128"/>
      <c r="M156" s="11" t="s">
        <v>10</v>
      </c>
    </row>
    <row r="157" spans="3:13" ht="13.5">
      <c r="C157" s="10"/>
      <c r="D157" s="11" t="s">
        <v>172</v>
      </c>
      <c r="E157" s="128"/>
      <c r="F157" s="128"/>
      <c r="G157" s="128"/>
      <c r="H157" s="12"/>
      <c r="I157" s="11" t="s">
        <v>173</v>
      </c>
      <c r="J157" s="103"/>
      <c r="K157" s="103"/>
      <c r="L157" s="103"/>
      <c r="M157" s="12"/>
    </row>
    <row r="158" spans="3:13" ht="13.5">
      <c r="C158" s="10"/>
      <c r="D158" s="11" t="s">
        <v>174</v>
      </c>
      <c r="E158" s="128"/>
      <c r="F158" s="128"/>
      <c r="G158" s="128"/>
      <c r="H158" s="12"/>
      <c r="I158" s="11" t="s">
        <v>175</v>
      </c>
      <c r="J158" s="128"/>
      <c r="K158" s="128"/>
      <c r="L158" s="128"/>
      <c r="M158" s="12"/>
    </row>
    <row r="159" spans="3:13" ht="13.5">
      <c r="C159" s="10"/>
      <c r="D159" s="11" t="s">
        <v>176</v>
      </c>
      <c r="E159" s="128"/>
      <c r="F159" s="128"/>
      <c r="G159" s="128"/>
      <c r="H159" s="12"/>
      <c r="I159" s="11" t="s">
        <v>177</v>
      </c>
      <c r="J159" s="128"/>
      <c r="K159" s="128"/>
      <c r="L159" s="128"/>
      <c r="M159" s="12"/>
    </row>
    <row r="160" spans="3:13" ht="13.5">
      <c r="C160" s="10"/>
      <c r="D160" s="11" t="s">
        <v>178</v>
      </c>
      <c r="E160" s="128"/>
      <c r="F160" s="128"/>
      <c r="G160" s="128"/>
      <c r="H160" s="12"/>
      <c r="I160" s="11" t="s">
        <v>179</v>
      </c>
      <c r="J160" s="124"/>
      <c r="K160" s="124"/>
      <c r="L160" s="124"/>
      <c r="M160" s="12"/>
    </row>
    <row r="161" spans="3:13" ht="13.5">
      <c r="C161" s="10"/>
      <c r="D161" s="11" t="s">
        <v>180</v>
      </c>
      <c r="E161" s="128"/>
      <c r="F161" s="128"/>
      <c r="G161" s="128"/>
      <c r="H161" s="12"/>
      <c r="I161" s="11" t="s">
        <v>181</v>
      </c>
      <c r="J161" s="124"/>
      <c r="K161" s="124"/>
      <c r="L161" s="124"/>
      <c r="M161" s="12"/>
    </row>
    <row r="162" spans="3:13" ht="13.5">
      <c r="C162" s="10"/>
      <c r="D162" s="11" t="s">
        <v>182</v>
      </c>
      <c r="E162" s="128"/>
      <c r="F162" s="128"/>
      <c r="G162" s="128"/>
      <c r="H162" s="12"/>
      <c r="I162" s="11" t="s">
        <v>183</v>
      </c>
      <c r="J162" s="124"/>
      <c r="K162" s="124"/>
      <c r="L162" s="124"/>
      <c r="M162" s="12"/>
    </row>
    <row r="163" spans="3:13" ht="13.5">
      <c r="C163" s="10"/>
      <c r="D163" s="11" t="s">
        <v>184</v>
      </c>
      <c r="E163" s="103"/>
      <c r="F163" s="103"/>
      <c r="G163" s="103"/>
      <c r="H163" s="12"/>
      <c r="I163" s="11" t="s">
        <v>185</v>
      </c>
      <c r="J163" s="124"/>
      <c r="K163" s="124"/>
      <c r="L163" s="124"/>
      <c r="M163" s="12"/>
    </row>
    <row r="164" spans="3:13" ht="13.5">
      <c r="C164" s="10"/>
      <c r="D164" s="11" t="s">
        <v>186</v>
      </c>
      <c r="E164" s="125"/>
      <c r="F164" s="126"/>
      <c r="G164" s="127"/>
      <c r="H164" s="12"/>
      <c r="I164" s="11" t="s">
        <v>187</v>
      </c>
      <c r="J164" s="124"/>
      <c r="K164" s="124"/>
      <c r="L164" s="124"/>
      <c r="M164" s="12"/>
    </row>
    <row r="165" spans="4:13" ht="13.5">
      <c r="D165" s="13" t="s">
        <v>188</v>
      </c>
      <c r="E165" s="103"/>
      <c r="F165" s="103"/>
      <c r="G165" s="103"/>
      <c r="H165" s="12"/>
      <c r="I165" s="11" t="s">
        <v>189</v>
      </c>
      <c r="J165" s="124"/>
      <c r="K165" s="124"/>
      <c r="L165" s="124"/>
      <c r="M165" s="12"/>
    </row>
    <row r="166" spans="4:13" ht="13.5">
      <c r="D166" s="13" t="s">
        <v>190</v>
      </c>
      <c r="E166" s="103"/>
      <c r="F166" s="103"/>
      <c r="G166" s="103"/>
      <c r="H166" s="12"/>
      <c r="I166" s="11" t="s">
        <v>191</v>
      </c>
      <c r="J166" s="124"/>
      <c r="K166" s="124"/>
      <c r="L166" s="124"/>
      <c r="M166" s="12"/>
    </row>
    <row r="167" spans="3:13" ht="15" thickBot="1">
      <c r="C167" s="14" t="s">
        <v>64</v>
      </c>
      <c r="D167" s="15"/>
      <c r="E167" s="15"/>
      <c r="F167" s="15"/>
      <c r="G167" s="15"/>
      <c r="H167" s="15"/>
      <c r="I167" s="15"/>
      <c r="J167" s="15"/>
      <c r="K167" s="15"/>
      <c r="L167" s="15"/>
      <c r="M167" s="15"/>
    </row>
    <row r="168" spans="3:13" ht="13.5">
      <c r="C168" s="97" t="s">
        <v>65</v>
      </c>
      <c r="D168" s="99" t="s">
        <v>192</v>
      </c>
      <c r="E168" s="100" t="s">
        <v>67</v>
      </c>
      <c r="F168" s="102" t="s">
        <v>10</v>
      </c>
      <c r="G168" s="118" t="s">
        <v>8</v>
      </c>
      <c r="H168" s="16" t="s">
        <v>68</v>
      </c>
      <c r="I168" s="17" t="s">
        <v>69</v>
      </c>
      <c r="J168" s="18" t="s">
        <v>70</v>
      </c>
      <c r="K168" s="120" t="s">
        <v>71</v>
      </c>
      <c r="L168" s="19" t="s">
        <v>72</v>
      </c>
      <c r="M168" s="122" t="s">
        <v>73</v>
      </c>
    </row>
    <row r="169" spans="3:13" ht="14.25" thickBot="1">
      <c r="C169" s="98"/>
      <c r="D169" s="119"/>
      <c r="E169" s="101"/>
      <c r="F169" s="121"/>
      <c r="G169" s="119"/>
      <c r="H169" s="21" t="s">
        <v>74</v>
      </c>
      <c r="I169" s="22" t="s">
        <v>75</v>
      </c>
      <c r="J169" s="23" t="s">
        <v>76</v>
      </c>
      <c r="K169" s="121"/>
      <c r="L169" s="24" t="s">
        <v>76</v>
      </c>
      <c r="M169" s="123"/>
    </row>
    <row r="170" spans="3:13" ht="13.5">
      <c r="C170" s="71"/>
      <c r="D170" s="95"/>
      <c r="E170" s="25"/>
      <c r="F170" s="26"/>
      <c r="G170" s="27"/>
      <c r="H170" s="25"/>
      <c r="I170" s="28"/>
      <c r="J170" s="31">
        <f>H170*I170</f>
        <v>0</v>
      </c>
      <c r="K170" s="26"/>
      <c r="L170" s="27">
        <f aca="true" t="shared" si="2" ref="L170:L233">J170*K170</f>
        <v>0</v>
      </c>
      <c r="M170" s="72"/>
    </row>
    <row r="171" spans="3:13" ht="13.5">
      <c r="C171" s="71"/>
      <c r="D171" s="96"/>
      <c r="E171" s="31"/>
      <c r="F171" s="32"/>
      <c r="G171" s="33"/>
      <c r="H171" s="31"/>
      <c r="I171" s="34"/>
      <c r="J171" s="31">
        <f>H171*I171</f>
        <v>0</v>
      </c>
      <c r="K171" s="35"/>
      <c r="L171" s="55">
        <f t="shared" si="2"/>
        <v>0</v>
      </c>
      <c r="M171" s="73"/>
    </row>
    <row r="172" spans="3:13" ht="13.5">
      <c r="C172" s="71"/>
      <c r="D172" s="113"/>
      <c r="E172" s="74"/>
      <c r="F172" s="32"/>
      <c r="G172" s="33"/>
      <c r="H172" s="31"/>
      <c r="I172" s="34"/>
      <c r="J172" s="31">
        <f>H172*I172</f>
        <v>0</v>
      </c>
      <c r="K172" s="35"/>
      <c r="L172" s="75">
        <f t="shared" si="2"/>
        <v>0</v>
      </c>
      <c r="M172" s="73"/>
    </row>
    <row r="173" spans="3:13" ht="13.5">
      <c r="C173" s="71"/>
      <c r="D173" s="113"/>
      <c r="E173" s="74"/>
      <c r="F173" s="32"/>
      <c r="G173" s="33"/>
      <c r="H173" s="31"/>
      <c r="I173" s="34"/>
      <c r="J173" s="31">
        <f>H173*I173</f>
        <v>0</v>
      </c>
      <c r="K173" s="35"/>
      <c r="L173" s="75">
        <f t="shared" si="2"/>
        <v>0</v>
      </c>
      <c r="M173" s="73"/>
    </row>
    <row r="174" spans="3:13" ht="13.5">
      <c r="C174" s="71"/>
      <c r="D174" s="113"/>
      <c r="E174" s="74"/>
      <c r="F174" s="32"/>
      <c r="G174" s="39"/>
      <c r="H174" s="31"/>
      <c r="I174" s="34"/>
      <c r="J174" s="31">
        <f aca="true" t="shared" si="3" ref="J174:J237">H174*I174</f>
        <v>0</v>
      </c>
      <c r="K174" s="35"/>
      <c r="L174" s="75">
        <f t="shared" si="2"/>
        <v>0</v>
      </c>
      <c r="M174" s="73"/>
    </row>
    <row r="175" spans="3:13" ht="14.25" thickBot="1">
      <c r="C175" s="71"/>
      <c r="D175" s="76" t="s">
        <v>76</v>
      </c>
      <c r="E175" s="50"/>
      <c r="F175" s="41"/>
      <c r="G175" s="42"/>
      <c r="H175" s="40"/>
      <c r="I175" s="43"/>
      <c r="J175" s="40">
        <f t="shared" si="3"/>
        <v>0</v>
      </c>
      <c r="K175" s="44"/>
      <c r="L175" s="51">
        <f t="shared" si="2"/>
        <v>0</v>
      </c>
      <c r="M175" s="73"/>
    </row>
    <row r="176" spans="3:13" ht="13.5">
      <c r="C176" s="71"/>
      <c r="D176" s="112"/>
      <c r="E176" s="77"/>
      <c r="F176" s="46"/>
      <c r="G176" s="47"/>
      <c r="H176" s="25"/>
      <c r="I176" s="28"/>
      <c r="J176" s="25">
        <f t="shared" si="3"/>
        <v>0</v>
      </c>
      <c r="K176" s="26"/>
      <c r="L176" s="55">
        <f t="shared" si="2"/>
        <v>0</v>
      </c>
      <c r="M176" s="73"/>
    </row>
    <row r="177" spans="3:13" ht="13.5">
      <c r="C177" s="71"/>
      <c r="D177" s="113"/>
      <c r="E177" s="74"/>
      <c r="F177" s="32"/>
      <c r="G177" s="33"/>
      <c r="H177" s="31"/>
      <c r="I177" s="34"/>
      <c r="J177" s="31">
        <f t="shared" si="3"/>
        <v>0</v>
      </c>
      <c r="K177" s="35"/>
      <c r="L177" s="75">
        <f t="shared" si="2"/>
        <v>0</v>
      </c>
      <c r="M177" s="73"/>
    </row>
    <row r="178" spans="3:13" ht="13.5">
      <c r="C178" s="71"/>
      <c r="D178" s="113"/>
      <c r="E178" s="74"/>
      <c r="F178" s="35"/>
      <c r="G178" s="48"/>
      <c r="H178" s="31"/>
      <c r="I178" s="34"/>
      <c r="J178" s="31">
        <f t="shared" si="3"/>
        <v>0</v>
      </c>
      <c r="K178" s="35"/>
      <c r="L178" s="75">
        <f t="shared" si="2"/>
        <v>0</v>
      </c>
      <c r="M178" s="73"/>
    </row>
    <row r="179" spans="3:13" ht="13.5">
      <c r="C179" s="71"/>
      <c r="D179" s="113"/>
      <c r="E179" s="74"/>
      <c r="F179" s="35"/>
      <c r="G179" s="48"/>
      <c r="H179" s="31"/>
      <c r="I179" s="34"/>
      <c r="J179" s="31">
        <f t="shared" si="3"/>
        <v>0</v>
      </c>
      <c r="K179" s="35"/>
      <c r="L179" s="75">
        <f t="shared" si="2"/>
        <v>0</v>
      </c>
      <c r="M179" s="73"/>
    </row>
    <row r="180" spans="3:13" ht="13.5">
      <c r="C180" s="71"/>
      <c r="D180" s="113"/>
      <c r="E180" s="74"/>
      <c r="F180" s="32"/>
      <c r="G180" s="33"/>
      <c r="H180" s="31"/>
      <c r="I180" s="34"/>
      <c r="J180" s="31">
        <f t="shared" si="3"/>
        <v>0</v>
      </c>
      <c r="K180" s="35"/>
      <c r="L180" s="75">
        <f t="shared" si="2"/>
        <v>0</v>
      </c>
      <c r="M180" s="73"/>
    </row>
    <row r="181" spans="3:13" ht="14.25" thickBot="1">
      <c r="C181" s="71"/>
      <c r="D181" s="76" t="s">
        <v>76</v>
      </c>
      <c r="E181" s="50"/>
      <c r="F181" s="41"/>
      <c r="G181" s="49"/>
      <c r="H181" s="40"/>
      <c r="I181" s="43"/>
      <c r="J181" s="40">
        <f t="shared" si="3"/>
        <v>0</v>
      </c>
      <c r="K181" s="44"/>
      <c r="L181" s="51">
        <f t="shared" si="2"/>
        <v>0</v>
      </c>
      <c r="M181" s="73"/>
    </row>
    <row r="182" spans="3:13" ht="13.5">
      <c r="C182" s="71"/>
      <c r="D182" s="112"/>
      <c r="E182" s="77"/>
      <c r="F182" s="46"/>
      <c r="G182" s="47"/>
      <c r="H182" s="25"/>
      <c r="I182" s="28"/>
      <c r="J182" s="25">
        <f t="shared" si="3"/>
        <v>0</v>
      </c>
      <c r="K182" s="26"/>
      <c r="L182" s="55">
        <f t="shared" si="2"/>
        <v>0</v>
      </c>
      <c r="M182" s="73"/>
    </row>
    <row r="183" spans="3:13" ht="13.5">
      <c r="C183" s="71"/>
      <c r="D183" s="113"/>
      <c r="E183" s="74"/>
      <c r="F183" s="32"/>
      <c r="G183" s="33"/>
      <c r="H183" s="31"/>
      <c r="I183" s="34"/>
      <c r="J183" s="31">
        <f t="shared" si="3"/>
        <v>0</v>
      </c>
      <c r="K183" s="35"/>
      <c r="L183" s="75">
        <f t="shared" si="2"/>
        <v>0</v>
      </c>
      <c r="M183" s="73"/>
    </row>
    <row r="184" spans="3:13" ht="13.5">
      <c r="C184" s="71"/>
      <c r="D184" s="113"/>
      <c r="E184" s="74"/>
      <c r="F184" s="32"/>
      <c r="G184" s="48"/>
      <c r="H184" s="31"/>
      <c r="I184" s="34"/>
      <c r="J184" s="31">
        <f t="shared" si="3"/>
        <v>0</v>
      </c>
      <c r="K184" s="35"/>
      <c r="L184" s="75">
        <f t="shared" si="2"/>
        <v>0</v>
      </c>
      <c r="M184" s="73"/>
    </row>
    <row r="185" spans="3:13" ht="13.5">
      <c r="C185" s="71"/>
      <c r="D185" s="113"/>
      <c r="E185" s="74"/>
      <c r="F185" s="32"/>
      <c r="G185" s="48"/>
      <c r="H185" s="31"/>
      <c r="I185" s="34"/>
      <c r="J185" s="31">
        <f t="shared" si="3"/>
        <v>0</v>
      </c>
      <c r="K185" s="35"/>
      <c r="L185" s="75">
        <f t="shared" si="2"/>
        <v>0</v>
      </c>
      <c r="M185" s="73"/>
    </row>
    <row r="186" spans="3:13" ht="13.5">
      <c r="C186" s="71"/>
      <c r="D186" s="113"/>
      <c r="E186" s="74"/>
      <c r="F186" s="32"/>
      <c r="G186" s="33"/>
      <c r="H186" s="31"/>
      <c r="I186" s="34"/>
      <c r="J186" s="31">
        <f t="shared" si="3"/>
        <v>0</v>
      </c>
      <c r="K186" s="35"/>
      <c r="L186" s="75">
        <f t="shared" si="2"/>
        <v>0</v>
      </c>
      <c r="M186" s="73"/>
    </row>
    <row r="187" spans="3:13" ht="14.25" thickBot="1">
      <c r="C187" s="71"/>
      <c r="D187" s="76" t="s">
        <v>76</v>
      </c>
      <c r="E187" s="50"/>
      <c r="F187" s="41"/>
      <c r="G187" s="42"/>
      <c r="H187" s="40"/>
      <c r="I187" s="43"/>
      <c r="J187" s="40">
        <f t="shared" si="3"/>
        <v>0</v>
      </c>
      <c r="K187" s="44"/>
      <c r="L187" s="51">
        <f t="shared" si="2"/>
        <v>0</v>
      </c>
      <c r="M187" s="73"/>
    </row>
    <row r="188" spans="3:13" ht="13.5">
      <c r="C188" s="71"/>
      <c r="D188" s="112"/>
      <c r="E188" s="77"/>
      <c r="F188" s="46"/>
      <c r="G188" s="47"/>
      <c r="H188" s="25"/>
      <c r="I188" s="28"/>
      <c r="J188" s="25">
        <f t="shared" si="3"/>
        <v>0</v>
      </c>
      <c r="K188" s="26"/>
      <c r="L188" s="55">
        <f t="shared" si="2"/>
        <v>0</v>
      </c>
      <c r="M188" s="73"/>
    </row>
    <row r="189" spans="3:13" ht="13.5">
      <c r="C189" s="71"/>
      <c r="D189" s="113"/>
      <c r="E189" s="74"/>
      <c r="F189" s="32"/>
      <c r="G189" s="33"/>
      <c r="H189" s="31"/>
      <c r="I189" s="34"/>
      <c r="J189" s="31">
        <f t="shared" si="3"/>
        <v>0</v>
      </c>
      <c r="K189" s="35"/>
      <c r="L189" s="75">
        <f t="shared" si="2"/>
        <v>0</v>
      </c>
      <c r="M189" s="73"/>
    </row>
    <row r="190" spans="3:13" ht="13.5">
      <c r="C190" s="71"/>
      <c r="D190" s="113"/>
      <c r="E190" s="74"/>
      <c r="F190" s="32"/>
      <c r="G190" s="48"/>
      <c r="H190" s="31"/>
      <c r="I190" s="34"/>
      <c r="J190" s="31">
        <f t="shared" si="3"/>
        <v>0</v>
      </c>
      <c r="K190" s="35"/>
      <c r="L190" s="75">
        <f t="shared" si="2"/>
        <v>0</v>
      </c>
      <c r="M190" s="73"/>
    </row>
    <row r="191" spans="3:13" ht="13.5">
      <c r="C191" s="71"/>
      <c r="D191" s="113"/>
      <c r="E191" s="74"/>
      <c r="F191" s="32"/>
      <c r="G191" s="48"/>
      <c r="H191" s="31"/>
      <c r="I191" s="34"/>
      <c r="J191" s="31">
        <f t="shared" si="3"/>
        <v>0</v>
      </c>
      <c r="K191" s="35"/>
      <c r="L191" s="75">
        <f t="shared" si="2"/>
        <v>0</v>
      </c>
      <c r="M191" s="73"/>
    </row>
    <row r="192" spans="3:13" ht="13.5">
      <c r="C192" s="71"/>
      <c r="D192" s="113"/>
      <c r="E192" s="74"/>
      <c r="F192" s="32"/>
      <c r="G192" s="48"/>
      <c r="H192" s="31"/>
      <c r="I192" s="34"/>
      <c r="J192" s="31">
        <f t="shared" si="3"/>
        <v>0</v>
      </c>
      <c r="K192" s="35"/>
      <c r="L192" s="75">
        <f t="shared" si="2"/>
        <v>0</v>
      </c>
      <c r="M192" s="73"/>
    </row>
    <row r="193" spans="3:13" ht="14.25" thickBot="1">
      <c r="C193" s="71"/>
      <c r="D193" s="76" t="s">
        <v>76</v>
      </c>
      <c r="E193" s="50"/>
      <c r="F193" s="41"/>
      <c r="G193" s="42"/>
      <c r="H193" s="40"/>
      <c r="I193" s="43"/>
      <c r="J193" s="40">
        <f t="shared" si="3"/>
        <v>0</v>
      </c>
      <c r="K193" s="44"/>
      <c r="L193" s="51">
        <f t="shared" si="2"/>
        <v>0</v>
      </c>
      <c r="M193" s="73"/>
    </row>
    <row r="194" spans="3:13" ht="13.5">
      <c r="C194" s="71"/>
      <c r="D194" s="112"/>
      <c r="E194" s="77"/>
      <c r="F194" s="46"/>
      <c r="G194" s="47"/>
      <c r="H194" s="25"/>
      <c r="I194" s="28"/>
      <c r="J194" s="25">
        <f t="shared" si="3"/>
        <v>0</v>
      </c>
      <c r="K194" s="26"/>
      <c r="L194" s="55">
        <f t="shared" si="2"/>
        <v>0</v>
      </c>
      <c r="M194" s="73"/>
    </row>
    <row r="195" spans="3:13" ht="13.5">
      <c r="C195" s="71"/>
      <c r="D195" s="113"/>
      <c r="E195" s="74"/>
      <c r="F195" s="32"/>
      <c r="G195" s="48"/>
      <c r="H195" s="31"/>
      <c r="I195" s="34"/>
      <c r="J195" s="31">
        <f t="shared" si="3"/>
        <v>0</v>
      </c>
      <c r="K195" s="35"/>
      <c r="L195" s="75">
        <f t="shared" si="2"/>
        <v>0</v>
      </c>
      <c r="M195" s="73"/>
    </row>
    <row r="196" spans="3:13" ht="13.5">
      <c r="C196" s="71"/>
      <c r="D196" s="113"/>
      <c r="E196" s="74"/>
      <c r="F196" s="32"/>
      <c r="G196" s="48"/>
      <c r="H196" s="31"/>
      <c r="I196" s="34"/>
      <c r="J196" s="31">
        <f t="shared" si="3"/>
        <v>0</v>
      </c>
      <c r="K196" s="35"/>
      <c r="L196" s="75">
        <f t="shared" si="2"/>
        <v>0</v>
      </c>
      <c r="M196" s="73"/>
    </row>
    <row r="197" spans="3:13" ht="13.5">
      <c r="C197" s="71"/>
      <c r="D197" s="113"/>
      <c r="E197" s="74"/>
      <c r="F197" s="32"/>
      <c r="G197" s="33"/>
      <c r="H197" s="31"/>
      <c r="I197" s="34"/>
      <c r="J197" s="31">
        <f t="shared" si="3"/>
        <v>0</v>
      </c>
      <c r="K197" s="35"/>
      <c r="L197" s="75">
        <f t="shared" si="2"/>
        <v>0</v>
      </c>
      <c r="M197" s="116">
        <f>SUM(L170:L241)</f>
        <v>0</v>
      </c>
    </row>
    <row r="198" spans="3:13" ht="13.5">
      <c r="C198" s="71"/>
      <c r="D198" s="113"/>
      <c r="E198" s="74"/>
      <c r="F198" s="32"/>
      <c r="G198" s="33"/>
      <c r="H198" s="31"/>
      <c r="I198" s="34"/>
      <c r="J198" s="31">
        <f t="shared" si="3"/>
        <v>0</v>
      </c>
      <c r="K198" s="35"/>
      <c r="L198" s="75">
        <f t="shared" si="2"/>
        <v>0</v>
      </c>
      <c r="M198" s="116"/>
    </row>
    <row r="199" spans="3:13" ht="21.75" thickBot="1">
      <c r="C199" s="71"/>
      <c r="D199" s="76" t="s">
        <v>76</v>
      </c>
      <c r="E199" s="50"/>
      <c r="F199" s="41"/>
      <c r="G199" s="42"/>
      <c r="H199" s="40"/>
      <c r="I199" s="43"/>
      <c r="J199" s="40">
        <f t="shared" si="3"/>
        <v>0</v>
      </c>
      <c r="K199" s="78"/>
      <c r="L199" s="79">
        <f t="shared" si="2"/>
        <v>0</v>
      </c>
      <c r="M199" s="69"/>
    </row>
    <row r="200" spans="3:13" ht="21">
      <c r="C200" s="71"/>
      <c r="D200" s="112"/>
      <c r="E200" s="77"/>
      <c r="F200" s="46"/>
      <c r="G200" s="47"/>
      <c r="H200" s="25"/>
      <c r="I200" s="28"/>
      <c r="J200" s="80">
        <f t="shared" si="3"/>
        <v>0</v>
      </c>
      <c r="K200" s="81"/>
      <c r="L200" s="27">
        <f t="shared" si="2"/>
        <v>0</v>
      </c>
      <c r="M200" s="69"/>
    </row>
    <row r="201" spans="3:13" ht="21">
      <c r="C201" s="71"/>
      <c r="D201" s="113"/>
      <c r="E201" s="74"/>
      <c r="F201" s="32"/>
      <c r="G201" s="33"/>
      <c r="H201" s="31"/>
      <c r="I201" s="34"/>
      <c r="J201" s="31">
        <f t="shared" si="3"/>
        <v>0</v>
      </c>
      <c r="K201" s="26"/>
      <c r="L201" s="55">
        <f t="shared" si="2"/>
        <v>0</v>
      </c>
      <c r="M201" s="69"/>
    </row>
    <row r="202" spans="3:13" ht="21">
      <c r="C202" s="71"/>
      <c r="D202" s="113"/>
      <c r="E202" s="74"/>
      <c r="F202" s="32"/>
      <c r="G202" s="33"/>
      <c r="H202" s="31"/>
      <c r="I202" s="34"/>
      <c r="J202" s="31">
        <f t="shared" si="3"/>
        <v>0</v>
      </c>
      <c r="K202" s="35"/>
      <c r="L202" s="75">
        <f t="shared" si="2"/>
        <v>0</v>
      </c>
      <c r="M202" s="69"/>
    </row>
    <row r="203" spans="3:13" ht="13.5">
      <c r="C203" s="71"/>
      <c r="D203" s="113"/>
      <c r="E203" s="82"/>
      <c r="F203" s="35"/>
      <c r="G203" s="75"/>
      <c r="H203" s="83"/>
      <c r="I203" s="75"/>
      <c r="J203" s="31">
        <f t="shared" si="3"/>
        <v>0</v>
      </c>
      <c r="K203" s="35"/>
      <c r="L203" s="75">
        <f t="shared" si="2"/>
        <v>0</v>
      </c>
      <c r="M203" s="117" t="s">
        <v>193</v>
      </c>
    </row>
    <row r="204" spans="3:13" ht="13.5">
      <c r="C204" s="71"/>
      <c r="D204" s="113"/>
      <c r="E204" s="82"/>
      <c r="F204" s="35"/>
      <c r="G204" s="75"/>
      <c r="H204" s="83"/>
      <c r="I204" s="75"/>
      <c r="J204" s="31">
        <f t="shared" si="3"/>
        <v>0</v>
      </c>
      <c r="K204" s="35"/>
      <c r="L204" s="75">
        <f t="shared" si="2"/>
        <v>0</v>
      </c>
      <c r="M204" s="117"/>
    </row>
    <row r="205" spans="3:13" ht="14.25" thickBot="1">
      <c r="C205" s="71"/>
      <c r="D205" s="76" t="s">
        <v>76</v>
      </c>
      <c r="E205" s="50"/>
      <c r="F205" s="44"/>
      <c r="G205" s="51"/>
      <c r="H205" s="40"/>
      <c r="I205" s="43"/>
      <c r="J205" s="40">
        <f t="shared" si="3"/>
        <v>0</v>
      </c>
      <c r="K205" s="44"/>
      <c r="L205" s="51">
        <f t="shared" si="2"/>
        <v>0</v>
      </c>
      <c r="M205" s="116" t="s">
        <v>194</v>
      </c>
    </row>
    <row r="206" spans="3:13" ht="13.5">
      <c r="C206" s="71"/>
      <c r="D206" s="112"/>
      <c r="E206" s="77"/>
      <c r="F206" s="26"/>
      <c r="G206" s="84"/>
      <c r="H206" s="25"/>
      <c r="I206" s="28"/>
      <c r="J206" s="25">
        <f t="shared" si="3"/>
        <v>0</v>
      </c>
      <c r="K206" s="26"/>
      <c r="L206" s="55">
        <f t="shared" si="2"/>
        <v>0</v>
      </c>
      <c r="M206" s="116"/>
    </row>
    <row r="207" spans="3:13" ht="13.5">
      <c r="C207" s="71"/>
      <c r="D207" s="113"/>
      <c r="E207" s="74"/>
      <c r="F207" s="35"/>
      <c r="G207" s="48"/>
      <c r="H207" s="31"/>
      <c r="I207" s="34"/>
      <c r="J207" s="31">
        <f t="shared" si="3"/>
        <v>0</v>
      </c>
      <c r="K207" s="35"/>
      <c r="L207" s="75">
        <f t="shared" si="2"/>
        <v>0</v>
      </c>
      <c r="M207" s="73"/>
    </row>
    <row r="208" spans="3:13" ht="13.5">
      <c r="C208" s="71"/>
      <c r="D208" s="113"/>
      <c r="E208" s="74"/>
      <c r="F208" s="32"/>
      <c r="G208" s="33"/>
      <c r="H208" s="31"/>
      <c r="I208" s="34"/>
      <c r="J208" s="31">
        <f t="shared" si="3"/>
        <v>0</v>
      </c>
      <c r="K208" s="35"/>
      <c r="L208" s="75">
        <f t="shared" si="2"/>
        <v>0</v>
      </c>
      <c r="M208" s="73"/>
    </row>
    <row r="209" spans="3:13" ht="13.5">
      <c r="C209" s="71"/>
      <c r="D209" s="113"/>
      <c r="E209" s="74"/>
      <c r="F209" s="32"/>
      <c r="G209" s="33"/>
      <c r="H209" s="31"/>
      <c r="I209" s="34"/>
      <c r="J209" s="31">
        <f t="shared" si="3"/>
        <v>0</v>
      </c>
      <c r="K209" s="35"/>
      <c r="L209" s="75">
        <f t="shared" si="2"/>
        <v>0</v>
      </c>
      <c r="M209" s="73"/>
    </row>
    <row r="210" spans="3:13" ht="13.5">
      <c r="C210" s="71"/>
      <c r="D210" s="113"/>
      <c r="E210" s="74"/>
      <c r="F210" s="35"/>
      <c r="G210" s="75"/>
      <c r="H210" s="31"/>
      <c r="I210" s="34"/>
      <c r="J210" s="31">
        <f t="shared" si="3"/>
        <v>0</v>
      </c>
      <c r="K210" s="35"/>
      <c r="L210" s="75">
        <f t="shared" si="2"/>
        <v>0</v>
      </c>
      <c r="M210" s="73"/>
    </row>
    <row r="211" spans="3:13" ht="14.25" thickBot="1">
      <c r="C211" s="71"/>
      <c r="D211" s="76" t="s">
        <v>76</v>
      </c>
      <c r="E211" s="50"/>
      <c r="F211" s="41"/>
      <c r="G211" s="70"/>
      <c r="H211" s="40"/>
      <c r="I211" s="43"/>
      <c r="J211" s="40">
        <f t="shared" si="3"/>
        <v>0</v>
      </c>
      <c r="K211" s="44"/>
      <c r="L211" s="51">
        <f t="shared" si="2"/>
        <v>0</v>
      </c>
      <c r="M211" s="73"/>
    </row>
    <row r="212" spans="3:13" ht="13.5">
      <c r="C212" s="71"/>
      <c r="D212" s="112"/>
      <c r="E212" s="77"/>
      <c r="F212" s="46"/>
      <c r="G212" s="84"/>
      <c r="H212" s="25"/>
      <c r="I212" s="28"/>
      <c r="J212" s="25">
        <f t="shared" si="3"/>
        <v>0</v>
      </c>
      <c r="K212" s="26"/>
      <c r="L212" s="55">
        <f t="shared" si="2"/>
        <v>0</v>
      </c>
      <c r="M212" s="73"/>
    </row>
    <row r="213" spans="3:13" ht="13.5">
      <c r="C213" s="71"/>
      <c r="D213" s="113"/>
      <c r="E213" s="74"/>
      <c r="F213" s="32"/>
      <c r="G213" s="33"/>
      <c r="H213" s="31"/>
      <c r="I213" s="34"/>
      <c r="J213" s="31">
        <f t="shared" si="3"/>
        <v>0</v>
      </c>
      <c r="K213" s="35"/>
      <c r="L213" s="75">
        <f t="shared" si="2"/>
        <v>0</v>
      </c>
      <c r="M213" s="73"/>
    </row>
    <row r="214" spans="3:13" ht="13.5">
      <c r="C214" s="71"/>
      <c r="D214" s="113"/>
      <c r="E214" s="74"/>
      <c r="F214" s="32"/>
      <c r="G214" s="33"/>
      <c r="H214" s="31"/>
      <c r="I214" s="34"/>
      <c r="J214" s="31">
        <f t="shared" si="3"/>
        <v>0</v>
      </c>
      <c r="K214" s="35"/>
      <c r="L214" s="75">
        <f t="shared" si="2"/>
        <v>0</v>
      </c>
      <c r="M214" s="73"/>
    </row>
    <row r="215" spans="3:13" ht="13.5">
      <c r="C215" s="71"/>
      <c r="D215" s="113"/>
      <c r="E215" s="74"/>
      <c r="F215" s="32"/>
      <c r="G215" s="48"/>
      <c r="H215" s="31"/>
      <c r="I215" s="34"/>
      <c r="J215" s="31">
        <f t="shared" si="3"/>
        <v>0</v>
      </c>
      <c r="K215" s="35"/>
      <c r="L215" s="75">
        <f t="shared" si="2"/>
        <v>0</v>
      </c>
      <c r="M215" s="73"/>
    </row>
    <row r="216" spans="3:13" ht="13.5">
      <c r="C216" s="71"/>
      <c r="D216" s="113"/>
      <c r="E216" s="74"/>
      <c r="F216" s="32"/>
      <c r="G216" s="48"/>
      <c r="H216" s="31"/>
      <c r="I216" s="34"/>
      <c r="J216" s="31">
        <f t="shared" si="3"/>
        <v>0</v>
      </c>
      <c r="K216" s="35"/>
      <c r="L216" s="75">
        <f t="shared" si="2"/>
        <v>0</v>
      </c>
      <c r="M216" s="73"/>
    </row>
    <row r="217" spans="1:13" ht="14.25" thickBot="1">
      <c r="A217" s="114"/>
      <c r="B217" s="115"/>
      <c r="C217" s="71"/>
      <c r="D217" s="76" t="s">
        <v>76</v>
      </c>
      <c r="E217" s="50"/>
      <c r="F217" s="41"/>
      <c r="G217" s="42"/>
      <c r="H217" s="40"/>
      <c r="I217" s="43"/>
      <c r="J217" s="40">
        <f t="shared" si="3"/>
        <v>0</v>
      </c>
      <c r="K217" s="44"/>
      <c r="L217" s="51">
        <f t="shared" si="2"/>
        <v>0</v>
      </c>
      <c r="M217" s="73"/>
    </row>
    <row r="218" spans="1:13" ht="13.5">
      <c r="A218" s="114"/>
      <c r="B218" s="115"/>
      <c r="C218" s="71"/>
      <c r="D218" s="112"/>
      <c r="E218" s="77"/>
      <c r="F218" s="46"/>
      <c r="G218" s="47"/>
      <c r="H218" s="25"/>
      <c r="I218" s="28"/>
      <c r="J218" s="25">
        <f t="shared" si="3"/>
        <v>0</v>
      </c>
      <c r="K218" s="26"/>
      <c r="L218" s="55">
        <f t="shared" si="2"/>
        <v>0</v>
      </c>
      <c r="M218" s="73"/>
    </row>
    <row r="219" spans="1:13" ht="13.5">
      <c r="A219" s="114"/>
      <c r="B219" s="115"/>
      <c r="C219" s="71"/>
      <c r="D219" s="113"/>
      <c r="E219" s="74"/>
      <c r="F219" s="32"/>
      <c r="G219" s="33"/>
      <c r="H219" s="31"/>
      <c r="I219" s="34"/>
      <c r="J219" s="31">
        <f t="shared" si="3"/>
        <v>0</v>
      </c>
      <c r="K219" s="35"/>
      <c r="L219" s="75">
        <f t="shared" si="2"/>
        <v>0</v>
      </c>
      <c r="M219" s="73"/>
    </row>
    <row r="220" spans="1:13" ht="13.5">
      <c r="A220" s="114"/>
      <c r="B220" s="115"/>
      <c r="C220" s="71"/>
      <c r="D220" s="113"/>
      <c r="E220" s="74"/>
      <c r="F220" s="32"/>
      <c r="G220" s="48"/>
      <c r="H220" s="31"/>
      <c r="I220" s="34"/>
      <c r="J220" s="31">
        <f t="shared" si="3"/>
        <v>0</v>
      </c>
      <c r="K220" s="35"/>
      <c r="L220" s="75">
        <f t="shared" si="2"/>
        <v>0</v>
      </c>
      <c r="M220" s="73"/>
    </row>
    <row r="221" spans="1:13" ht="13.5">
      <c r="A221" s="114"/>
      <c r="B221" s="115"/>
      <c r="C221" s="71"/>
      <c r="D221" s="113"/>
      <c r="E221" s="74"/>
      <c r="F221" s="32"/>
      <c r="G221" s="48"/>
      <c r="H221" s="31"/>
      <c r="I221" s="34"/>
      <c r="J221" s="31">
        <f t="shared" si="3"/>
        <v>0</v>
      </c>
      <c r="K221" s="35"/>
      <c r="L221" s="75">
        <f t="shared" si="2"/>
        <v>0</v>
      </c>
      <c r="M221" s="73"/>
    </row>
    <row r="222" spans="1:13" ht="13.5">
      <c r="A222" s="114"/>
      <c r="B222" s="115"/>
      <c r="C222" s="71"/>
      <c r="D222" s="113"/>
      <c r="E222" s="74"/>
      <c r="F222" s="32"/>
      <c r="G222" s="33"/>
      <c r="H222" s="31"/>
      <c r="I222" s="34"/>
      <c r="J222" s="31">
        <f t="shared" si="3"/>
        <v>0</v>
      </c>
      <c r="K222" s="35"/>
      <c r="L222" s="75">
        <f t="shared" si="2"/>
        <v>0</v>
      </c>
      <c r="M222" s="73"/>
    </row>
    <row r="223" spans="1:13" ht="14.25" thickBot="1">
      <c r="A223" s="114"/>
      <c r="B223" s="115"/>
      <c r="C223" s="71"/>
      <c r="D223" s="76" t="s">
        <v>76</v>
      </c>
      <c r="E223" s="50"/>
      <c r="F223" s="41"/>
      <c r="G223" s="42"/>
      <c r="H223" s="40"/>
      <c r="I223" s="43"/>
      <c r="J223" s="40">
        <f t="shared" si="3"/>
        <v>0</v>
      </c>
      <c r="K223" s="44"/>
      <c r="L223" s="51">
        <f t="shared" si="2"/>
        <v>0</v>
      </c>
      <c r="M223" s="73"/>
    </row>
    <row r="224" spans="1:13" ht="13.5">
      <c r="A224" s="114"/>
      <c r="B224" s="115"/>
      <c r="C224" s="71"/>
      <c r="D224" s="112"/>
      <c r="E224" s="77"/>
      <c r="F224" s="46"/>
      <c r="G224" s="47"/>
      <c r="H224" s="25"/>
      <c r="I224" s="28"/>
      <c r="J224" s="25">
        <f t="shared" si="3"/>
        <v>0</v>
      </c>
      <c r="K224" s="26"/>
      <c r="L224" s="55">
        <f t="shared" si="2"/>
        <v>0</v>
      </c>
      <c r="M224" s="73"/>
    </row>
    <row r="225" spans="1:13" ht="13.5">
      <c r="A225" s="114"/>
      <c r="B225" s="115"/>
      <c r="C225" s="71"/>
      <c r="D225" s="113"/>
      <c r="E225" s="74"/>
      <c r="F225" s="32"/>
      <c r="G225" s="48"/>
      <c r="H225" s="31"/>
      <c r="I225" s="34"/>
      <c r="J225" s="31">
        <f t="shared" si="3"/>
        <v>0</v>
      </c>
      <c r="K225" s="35"/>
      <c r="L225" s="75">
        <f t="shared" si="2"/>
        <v>0</v>
      </c>
      <c r="M225" s="73"/>
    </row>
    <row r="226" spans="1:13" ht="13.5">
      <c r="A226" s="114"/>
      <c r="B226" s="115"/>
      <c r="C226" s="71"/>
      <c r="D226" s="113"/>
      <c r="E226" s="74"/>
      <c r="F226" s="35"/>
      <c r="G226" s="48"/>
      <c r="H226" s="31"/>
      <c r="I226" s="34"/>
      <c r="J226" s="31">
        <f t="shared" si="3"/>
        <v>0</v>
      </c>
      <c r="K226" s="35"/>
      <c r="L226" s="75">
        <f t="shared" si="2"/>
        <v>0</v>
      </c>
      <c r="M226" s="73"/>
    </row>
    <row r="227" spans="1:13" ht="13.5">
      <c r="A227" s="114"/>
      <c r="B227" s="115"/>
      <c r="C227" s="71"/>
      <c r="D227" s="113"/>
      <c r="E227" s="74"/>
      <c r="F227" s="35"/>
      <c r="G227" s="33"/>
      <c r="H227" s="31"/>
      <c r="I227" s="34"/>
      <c r="J227" s="31">
        <f t="shared" si="3"/>
        <v>0</v>
      </c>
      <c r="K227" s="35"/>
      <c r="L227" s="75">
        <f t="shared" si="2"/>
        <v>0</v>
      </c>
      <c r="M227" s="73"/>
    </row>
    <row r="228" spans="1:13" ht="13.5">
      <c r="A228" s="114"/>
      <c r="B228" s="115"/>
      <c r="C228" s="71"/>
      <c r="D228" s="113"/>
      <c r="E228" s="74"/>
      <c r="F228" s="32"/>
      <c r="G228" s="33"/>
      <c r="H228" s="31"/>
      <c r="I228" s="34"/>
      <c r="J228" s="31">
        <f t="shared" si="3"/>
        <v>0</v>
      </c>
      <c r="K228" s="35"/>
      <c r="L228" s="75">
        <f t="shared" si="2"/>
        <v>0</v>
      </c>
      <c r="M228" s="73"/>
    </row>
    <row r="229" spans="1:13" ht="14.25" thickBot="1">
      <c r="A229" s="1"/>
      <c r="C229" s="71"/>
      <c r="D229" s="76" t="s">
        <v>76</v>
      </c>
      <c r="E229" s="50"/>
      <c r="F229" s="41"/>
      <c r="G229" s="42"/>
      <c r="H229" s="40"/>
      <c r="I229" s="43"/>
      <c r="J229" s="40">
        <f t="shared" si="3"/>
        <v>0</v>
      </c>
      <c r="K229" s="44"/>
      <c r="L229" s="51">
        <f t="shared" si="2"/>
        <v>0</v>
      </c>
      <c r="M229" s="73"/>
    </row>
    <row r="230" spans="1:13" ht="13.5">
      <c r="A230" s="1"/>
      <c r="C230" s="71"/>
      <c r="D230" s="112"/>
      <c r="E230" s="77"/>
      <c r="F230" s="46"/>
      <c r="G230" s="84"/>
      <c r="H230" s="25"/>
      <c r="I230" s="28"/>
      <c r="J230" s="25">
        <f t="shared" si="3"/>
        <v>0</v>
      </c>
      <c r="K230" s="26"/>
      <c r="L230" s="55">
        <f t="shared" si="2"/>
        <v>0</v>
      </c>
      <c r="M230" s="73"/>
    </row>
    <row r="231" spans="1:13" ht="13.5">
      <c r="A231" s="1"/>
      <c r="C231" s="71"/>
      <c r="D231" s="113"/>
      <c r="E231" s="74"/>
      <c r="F231" s="32"/>
      <c r="G231" s="48"/>
      <c r="H231" s="31"/>
      <c r="I231" s="34"/>
      <c r="J231" s="31">
        <f t="shared" si="3"/>
        <v>0</v>
      </c>
      <c r="K231" s="35"/>
      <c r="L231" s="75">
        <f t="shared" si="2"/>
        <v>0</v>
      </c>
      <c r="M231" s="73"/>
    </row>
    <row r="232" spans="1:13" ht="13.5">
      <c r="A232" s="1"/>
      <c r="C232" s="71"/>
      <c r="D232" s="113"/>
      <c r="E232" s="74"/>
      <c r="F232" s="32"/>
      <c r="G232" s="33"/>
      <c r="H232" s="31"/>
      <c r="I232" s="34"/>
      <c r="J232" s="31">
        <f t="shared" si="3"/>
        <v>0</v>
      </c>
      <c r="K232" s="35"/>
      <c r="L232" s="75">
        <f t="shared" si="2"/>
        <v>0</v>
      </c>
      <c r="M232" s="73"/>
    </row>
    <row r="233" spans="1:13" ht="13.5">
      <c r="A233" s="1"/>
      <c r="C233" s="71"/>
      <c r="D233" s="113"/>
      <c r="E233" s="74"/>
      <c r="F233" s="32"/>
      <c r="G233" s="39"/>
      <c r="H233" s="31"/>
      <c r="I233" s="34"/>
      <c r="J233" s="31">
        <f t="shared" si="3"/>
        <v>0</v>
      </c>
      <c r="K233" s="35"/>
      <c r="L233" s="75">
        <f t="shared" si="2"/>
        <v>0</v>
      </c>
      <c r="M233" s="73"/>
    </row>
    <row r="234" spans="1:13" ht="13.5">
      <c r="A234" s="1"/>
      <c r="C234" s="71"/>
      <c r="D234" s="113"/>
      <c r="E234" s="74"/>
      <c r="F234" s="35"/>
      <c r="G234" s="75"/>
      <c r="H234" s="31"/>
      <c r="I234" s="34"/>
      <c r="J234" s="31">
        <f t="shared" si="3"/>
        <v>0</v>
      </c>
      <c r="K234" s="35"/>
      <c r="L234" s="75">
        <f aca="true" t="shared" si="4" ref="L234:L241">J234*K234</f>
        <v>0</v>
      </c>
      <c r="M234" s="73"/>
    </row>
    <row r="235" spans="1:13" ht="14.25" thickBot="1">
      <c r="A235" s="1"/>
      <c r="C235" s="71"/>
      <c r="D235" s="76" t="s">
        <v>76</v>
      </c>
      <c r="E235" s="50"/>
      <c r="F235" s="41"/>
      <c r="G235" s="70"/>
      <c r="H235" s="40"/>
      <c r="I235" s="43"/>
      <c r="J235" s="40">
        <f t="shared" si="3"/>
        <v>0</v>
      </c>
      <c r="K235" s="44"/>
      <c r="L235" s="51">
        <f t="shared" si="4"/>
        <v>0</v>
      </c>
      <c r="M235" s="73"/>
    </row>
    <row r="236" spans="1:13" ht="13.5">
      <c r="A236" s="1"/>
      <c r="C236" s="71"/>
      <c r="D236" s="112"/>
      <c r="E236" s="77"/>
      <c r="F236" s="46"/>
      <c r="G236" s="84"/>
      <c r="H236" s="25"/>
      <c r="I236" s="28"/>
      <c r="J236" s="25">
        <f t="shared" si="3"/>
        <v>0</v>
      </c>
      <c r="K236" s="26"/>
      <c r="L236" s="55">
        <f t="shared" si="4"/>
        <v>0</v>
      </c>
      <c r="M236" s="73"/>
    </row>
    <row r="237" spans="1:13" ht="13.5">
      <c r="A237" s="1"/>
      <c r="C237" s="71"/>
      <c r="D237" s="113"/>
      <c r="E237" s="74"/>
      <c r="F237" s="32"/>
      <c r="G237" s="48"/>
      <c r="H237" s="31"/>
      <c r="I237" s="34"/>
      <c r="J237" s="31">
        <f t="shared" si="3"/>
        <v>0</v>
      </c>
      <c r="K237" s="35"/>
      <c r="L237" s="75">
        <f t="shared" si="4"/>
        <v>0</v>
      </c>
      <c r="M237" s="73"/>
    </row>
    <row r="238" spans="1:13" ht="13.5">
      <c r="A238" s="1"/>
      <c r="C238" s="71"/>
      <c r="D238" s="113"/>
      <c r="E238" s="74"/>
      <c r="F238" s="32"/>
      <c r="G238" s="48"/>
      <c r="H238" s="31"/>
      <c r="I238" s="34"/>
      <c r="J238" s="31">
        <f>H238*I238</f>
        <v>0</v>
      </c>
      <c r="K238" s="35"/>
      <c r="L238" s="75">
        <f t="shared" si="4"/>
        <v>0</v>
      </c>
      <c r="M238" s="73"/>
    </row>
    <row r="239" spans="1:13" ht="13.5">
      <c r="A239" s="1"/>
      <c r="C239" s="71"/>
      <c r="D239" s="113"/>
      <c r="E239" s="74"/>
      <c r="F239" s="32"/>
      <c r="G239" s="48"/>
      <c r="H239" s="31"/>
      <c r="I239" s="34"/>
      <c r="J239" s="31">
        <f>H239*I239</f>
        <v>0</v>
      </c>
      <c r="K239" s="35"/>
      <c r="L239" s="75">
        <f t="shared" si="4"/>
        <v>0</v>
      </c>
      <c r="M239" s="73"/>
    </row>
    <row r="240" spans="1:13" ht="13.5">
      <c r="A240" s="68"/>
      <c r="C240" s="71"/>
      <c r="D240" s="113"/>
      <c r="E240" s="74"/>
      <c r="F240" s="32"/>
      <c r="G240" s="48"/>
      <c r="H240" s="31"/>
      <c r="I240" s="34"/>
      <c r="J240" s="31">
        <f>H240*I240</f>
        <v>0</v>
      </c>
      <c r="K240" s="35"/>
      <c r="L240" s="75">
        <f t="shared" si="4"/>
        <v>0</v>
      </c>
      <c r="M240" s="73"/>
    </row>
    <row r="241" spans="1:13" ht="14.25" thickBot="1">
      <c r="A241" s="1"/>
      <c r="C241" s="85"/>
      <c r="D241" s="76" t="s">
        <v>76</v>
      </c>
      <c r="E241" s="50"/>
      <c r="F241" s="41"/>
      <c r="G241" s="42"/>
      <c r="H241" s="40"/>
      <c r="I241" s="43"/>
      <c r="J241" s="40">
        <f>H241*I241</f>
        <v>0</v>
      </c>
      <c r="K241" s="44"/>
      <c r="L241" s="51">
        <f t="shared" si="4"/>
        <v>0</v>
      </c>
      <c r="M241" s="73"/>
    </row>
    <row r="242" spans="1:13" ht="21.75" thickBot="1">
      <c r="A242" s="1"/>
      <c r="B242" s="86"/>
      <c r="C242" s="108" t="s">
        <v>195</v>
      </c>
      <c r="D242" s="109"/>
      <c r="E242" s="110">
        <f>D173+D179+D185+D191+D197+D203+D209+D215+D221+D227+D233+D239</f>
        <v>0</v>
      </c>
      <c r="F242" s="110"/>
      <c r="G242" s="87" t="s">
        <v>196</v>
      </c>
      <c r="H242" s="56"/>
      <c r="I242" s="56"/>
      <c r="J242" s="56"/>
      <c r="K242" s="56"/>
      <c r="L242" s="57"/>
      <c r="M242" s="58"/>
    </row>
    <row r="243" ht="13.5">
      <c r="L243" s="59"/>
    </row>
    <row r="244" ht="13.5">
      <c r="L244" s="59"/>
    </row>
    <row r="245" spans="5:13" ht="21">
      <c r="E245" s="60"/>
      <c r="I245" s="111" t="s">
        <v>197</v>
      </c>
      <c r="J245" s="111"/>
      <c r="K245" s="111"/>
      <c r="L245" s="111"/>
      <c r="M245" s="111"/>
    </row>
    <row r="246" ht="13.5">
      <c r="L246" s="59"/>
    </row>
    <row r="247" spans="9:13" ht="14.25">
      <c r="I247" s="88" t="s">
        <v>198</v>
      </c>
      <c r="J247" s="89"/>
      <c r="K247" s="89"/>
      <c r="L247" s="90" t="s">
        <v>199</v>
      </c>
      <c r="M247" s="91"/>
    </row>
  </sheetData>
  <mergeCells count="176">
    <mergeCell ref="J86:N86"/>
    <mergeCell ref="J88:N88"/>
    <mergeCell ref="A1:D1"/>
    <mergeCell ref="C2:F2"/>
    <mergeCell ref="D3:E3"/>
    <mergeCell ref="I3:J3"/>
    <mergeCell ref="L3:M3"/>
    <mergeCell ref="I4:J4"/>
    <mergeCell ref="E6:G6"/>
    <mergeCell ref="J6:L6"/>
    <mergeCell ref="E7:G7"/>
    <mergeCell ref="J7:L7"/>
    <mergeCell ref="E8:G8"/>
    <mergeCell ref="J8:L8"/>
    <mergeCell ref="E9:G9"/>
    <mergeCell ref="J9:L9"/>
    <mergeCell ref="E10:G10"/>
    <mergeCell ref="J10:L10"/>
    <mergeCell ref="E11:G11"/>
    <mergeCell ref="J11:L11"/>
    <mergeCell ref="E12:G12"/>
    <mergeCell ref="J12:L12"/>
    <mergeCell ref="E13:G13"/>
    <mergeCell ref="J13:L13"/>
    <mergeCell ref="E14:G14"/>
    <mergeCell ref="J14:L14"/>
    <mergeCell ref="E15:G15"/>
    <mergeCell ref="J15:L15"/>
    <mergeCell ref="E16:G16"/>
    <mergeCell ref="J16:L16"/>
    <mergeCell ref="C18:C19"/>
    <mergeCell ref="D18:D19"/>
    <mergeCell ref="E18:E19"/>
    <mergeCell ref="F18:F19"/>
    <mergeCell ref="G18:G19"/>
    <mergeCell ref="K18:K19"/>
    <mergeCell ref="M18:M19"/>
    <mergeCell ref="D20:D22"/>
    <mergeCell ref="D23:D24"/>
    <mergeCell ref="D26:D27"/>
    <mergeCell ref="D28:D29"/>
    <mergeCell ref="D31:D32"/>
    <mergeCell ref="D33:D34"/>
    <mergeCell ref="D36:D37"/>
    <mergeCell ref="D38:D39"/>
    <mergeCell ref="D41:D42"/>
    <mergeCell ref="D43:D44"/>
    <mergeCell ref="M43:M44"/>
    <mergeCell ref="E45:E46"/>
    <mergeCell ref="G45:G46"/>
    <mergeCell ref="H45:H46"/>
    <mergeCell ref="I45:I46"/>
    <mergeCell ref="J45:J46"/>
    <mergeCell ref="K45:K46"/>
    <mergeCell ref="L45:L46"/>
    <mergeCell ref="M45:M46"/>
    <mergeCell ref="D47:D48"/>
    <mergeCell ref="M47:M48"/>
    <mergeCell ref="D49:D50"/>
    <mergeCell ref="D52:D53"/>
    <mergeCell ref="A54:A65"/>
    <mergeCell ref="B54:B65"/>
    <mergeCell ref="D54:D55"/>
    <mergeCell ref="D56:D57"/>
    <mergeCell ref="D58:D59"/>
    <mergeCell ref="D61:D62"/>
    <mergeCell ref="D63:D64"/>
    <mergeCell ref="D76:D77"/>
    <mergeCell ref="D78:D79"/>
    <mergeCell ref="D66:D67"/>
    <mergeCell ref="D68:D69"/>
    <mergeCell ref="D71:D72"/>
    <mergeCell ref="D73:D74"/>
    <mergeCell ref="A90:N90"/>
    <mergeCell ref="E104:H104"/>
    <mergeCell ref="K103:L103"/>
    <mergeCell ref="K104:L104"/>
    <mergeCell ref="B102:D102"/>
    <mergeCell ref="B103:D104"/>
    <mergeCell ref="I102:J102"/>
    <mergeCell ref="B98:N98"/>
    <mergeCell ref="B99:N99"/>
    <mergeCell ref="B100:N100"/>
    <mergeCell ref="A152:F152"/>
    <mergeCell ref="D153:E153"/>
    <mergeCell ref="I153:J153"/>
    <mergeCell ref="B92:N92"/>
    <mergeCell ref="B93:N93"/>
    <mergeCell ref="B94:N94"/>
    <mergeCell ref="B95:N95"/>
    <mergeCell ref="B96:N96"/>
    <mergeCell ref="B97:N97"/>
    <mergeCell ref="E103:H103"/>
    <mergeCell ref="L153:M153"/>
    <mergeCell ref="I154:J154"/>
    <mergeCell ref="K154:L154"/>
    <mergeCell ref="E156:G156"/>
    <mergeCell ref="J156:L156"/>
    <mergeCell ref="E157:G157"/>
    <mergeCell ref="J157:L157"/>
    <mergeCell ref="E158:G158"/>
    <mergeCell ref="J158:L158"/>
    <mergeCell ref="E159:G159"/>
    <mergeCell ref="J159:L159"/>
    <mergeCell ref="E160:G160"/>
    <mergeCell ref="J160:L160"/>
    <mergeCell ref="E161:G161"/>
    <mergeCell ref="J161:L161"/>
    <mergeCell ref="E162:G162"/>
    <mergeCell ref="J162:L162"/>
    <mergeCell ref="E163:G163"/>
    <mergeCell ref="J163:L163"/>
    <mergeCell ref="E164:G164"/>
    <mergeCell ref="J164:L164"/>
    <mergeCell ref="E165:G165"/>
    <mergeCell ref="J165:L165"/>
    <mergeCell ref="E166:G166"/>
    <mergeCell ref="J166:L166"/>
    <mergeCell ref="C168:C169"/>
    <mergeCell ref="D168:D169"/>
    <mergeCell ref="E168:E169"/>
    <mergeCell ref="F168:F169"/>
    <mergeCell ref="G168:G169"/>
    <mergeCell ref="K168:K169"/>
    <mergeCell ref="M168:M169"/>
    <mergeCell ref="D170:D172"/>
    <mergeCell ref="D173:D174"/>
    <mergeCell ref="D176:D178"/>
    <mergeCell ref="D179:D180"/>
    <mergeCell ref="D182:D184"/>
    <mergeCell ref="D185:D186"/>
    <mergeCell ref="D188:D190"/>
    <mergeCell ref="D191:D192"/>
    <mergeCell ref="D194:D196"/>
    <mergeCell ref="D197:D198"/>
    <mergeCell ref="M197:M198"/>
    <mergeCell ref="D200:D202"/>
    <mergeCell ref="D203:D204"/>
    <mergeCell ref="M203:M204"/>
    <mergeCell ref="M205:M206"/>
    <mergeCell ref="D206:D208"/>
    <mergeCell ref="D209:D210"/>
    <mergeCell ref="D212:D214"/>
    <mergeCell ref="D215:D216"/>
    <mergeCell ref="A217:A228"/>
    <mergeCell ref="B217:B228"/>
    <mergeCell ref="D218:D220"/>
    <mergeCell ref="D221:D222"/>
    <mergeCell ref="D224:D226"/>
    <mergeCell ref="D227:D228"/>
    <mergeCell ref="C242:D242"/>
    <mergeCell ref="E242:F242"/>
    <mergeCell ref="I245:M245"/>
    <mergeCell ref="D230:D232"/>
    <mergeCell ref="D233:D234"/>
    <mergeCell ref="D236:D238"/>
    <mergeCell ref="D239:D240"/>
    <mergeCell ref="E102:H102"/>
    <mergeCell ref="K102:L102"/>
    <mergeCell ref="I103:J103"/>
    <mergeCell ref="I104:J104"/>
    <mergeCell ref="B112:N112"/>
    <mergeCell ref="I107:J107"/>
    <mergeCell ref="B105:D107"/>
    <mergeCell ref="E105:H105"/>
    <mergeCell ref="E106:H106"/>
    <mergeCell ref="E107:H107"/>
    <mergeCell ref="C109:N109"/>
    <mergeCell ref="A109:B109"/>
    <mergeCell ref="C110:N110"/>
    <mergeCell ref="A110:B110"/>
    <mergeCell ref="K105:L105"/>
    <mergeCell ref="K106:L106"/>
    <mergeCell ref="K107:L107"/>
    <mergeCell ref="I105:J105"/>
    <mergeCell ref="I106:J106"/>
  </mergeCells>
  <printOptions/>
  <pageMargins left="0.7874015748031497" right="0.3937007874015748" top="0.5905511811023623" bottom="0.3937007874015748" header="0.5118110236220472" footer="0.5118110236220472"/>
  <pageSetup horizontalDpi="300" verticalDpi="300" orientation="portrait" paperSize="9" scale="53"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狭山市役所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狭山市申請書様式</dc:title>
  <dc:subject/>
  <dc:creator>狭山市役所</dc:creator>
  <cp:keywords/>
  <dc:description/>
  <cp:lastModifiedBy> </cp:lastModifiedBy>
  <cp:lastPrinted>2004-08-13T06:04:37Z</cp:lastPrinted>
  <dcterms:created xsi:type="dcterms:W3CDTF">2003-06-18T02:19:21Z</dcterms:created>
  <dcterms:modified xsi:type="dcterms:W3CDTF">2006-04-28T00:22:58Z</dcterms:modified>
  <cp:category/>
  <cp:version/>
  <cp:contentType/>
  <cp:contentStatus/>
</cp:coreProperties>
</file>