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H30 統計さやま\21　HP掲載用\原稿　取りまとめ用統計表\13 教育・文化　済（印刷）\"/>
    </mc:Choice>
  </mc:AlternateContent>
  <bookViews>
    <workbookView xWindow="-135" yWindow="15" windowWidth="9735" windowHeight="7485" tabRatio="878"/>
  </bookViews>
  <sheets>
    <sheet name="目次" sheetId="36" r:id="rId1"/>
    <sheet name="①学校種別学校数" sheetId="1" r:id="rId2"/>
    <sheet name="②市立幼稚園の概況" sheetId="2" r:id="rId3"/>
    <sheet name="③私立幼稚園の概況" sheetId="3" r:id="rId4"/>
    <sheet name="④認定こども園の概況" sheetId="35" r:id="rId5"/>
    <sheet name="⑤小学校の概況" sheetId="4" r:id="rId6"/>
    <sheet name="⑥小学校別児童・学級・教員数" sheetId="5" r:id="rId7"/>
    <sheet name="⑦中学校の概況" sheetId="6" r:id="rId8"/>
    <sheet name="⑧中学校別生徒・学級・教員数" sheetId="7" r:id="rId9"/>
    <sheet name="⑨中学校卒業者の進路状況" sheetId="26" r:id="rId10"/>
    <sheet name="⑩児童・生徒の平均体位（男子）" sheetId="8" r:id="rId11"/>
    <sheet name="⑩児童・生徒の平均体位（女子）" sheetId="9" r:id="rId12"/>
    <sheet name="⑪高等学校の概況" sheetId="28" r:id="rId13"/>
    <sheet name="⑫高等学校別生徒・学級・教員数" sheetId="29" r:id="rId14"/>
    <sheet name="⑬狭山特別支援学校" sheetId="30" r:id="rId15"/>
    <sheet name="⑭各種学校生徒数・教員数" sheetId="31" r:id="rId16"/>
    <sheet name="⑮短期大学の教官・学生数" sheetId="32" r:id="rId17"/>
    <sheet name="⑯大学の教官・学生数" sheetId="33" r:id="rId18"/>
    <sheet name="⑰市立図書館(１)冊数" sheetId="15" r:id="rId19"/>
    <sheet name="⑰市立図書館(２)蔵書内訳" sheetId="16" r:id="rId20"/>
    <sheet name="⑰市立図書館（３）登録・利用者数" sheetId="17" r:id="rId21"/>
    <sheet name="⑰市立図書館（４）貸出数" sheetId="18" r:id="rId22"/>
    <sheet name="⑰市立図書館（５）利用実績など" sheetId="19" r:id="rId23"/>
    <sheet name="⑰市立図書館（６）視聴覚" sheetId="20" r:id="rId24"/>
    <sheet name="⑰市立図書館利用状況（７）移動図書館利用状況" sheetId="21" r:id="rId25"/>
    <sheet name="⑱公民館利用状況" sheetId="22" r:id="rId26"/>
    <sheet name="⑲指定文化財状況" sheetId="23" r:id="rId27"/>
    <sheet name="⑳指定文化財一覧表" sheetId="24" r:id="rId28"/>
    <sheet name="㉑博物館利用状況 " sheetId="25" r:id="rId29"/>
  </sheets>
  <definedNames>
    <definedName name="_xlnm.Print_Area" localSheetId="1">①学校種別学校数!$A$1:$J$7</definedName>
    <definedName name="_xlnm.Print_Area" localSheetId="6">⑥小学校別児童・学級・教員数!#REF!</definedName>
    <definedName name="_xlnm.Print_Area" localSheetId="10">'⑩児童・生徒の平均体位（男子）'!#REF!</definedName>
    <definedName name="_xlnm.Print_Area" localSheetId="17">⑯大学の教官・学生数!$A$1:$L$11</definedName>
  </definedNames>
  <calcPr calcId="162913"/>
</workbook>
</file>

<file path=xl/calcChain.xml><?xml version="1.0" encoding="utf-8"?>
<calcChain xmlns="http://schemas.openxmlformats.org/spreadsheetml/2006/main">
  <c r="L8" i="22" l="1"/>
  <c r="J8" i="22"/>
  <c r="H8" i="22"/>
  <c r="F8" i="22"/>
  <c r="D8" i="22"/>
  <c r="I40" i="21"/>
  <c r="C40" i="21"/>
  <c r="I39" i="21"/>
  <c r="C39" i="21"/>
  <c r="I38" i="21"/>
  <c r="C38" i="21"/>
  <c r="I37" i="21"/>
  <c r="C37" i="21"/>
  <c r="I36" i="21"/>
  <c r="C36" i="21"/>
  <c r="I35" i="21"/>
  <c r="C35" i="21"/>
  <c r="I34" i="21"/>
  <c r="C34" i="21"/>
  <c r="I33" i="21"/>
  <c r="C33" i="21"/>
  <c r="I32" i="21"/>
  <c r="C32" i="21"/>
  <c r="I31" i="21"/>
  <c r="C31" i="21"/>
  <c r="I30" i="21"/>
  <c r="C30" i="21"/>
  <c r="I29" i="21"/>
  <c r="C29" i="21"/>
  <c r="I28" i="21"/>
  <c r="C28" i="21"/>
  <c r="I27" i="21"/>
  <c r="C27" i="21"/>
  <c r="I26" i="21"/>
  <c r="C26" i="21"/>
  <c r="I25" i="21"/>
  <c r="C25" i="21"/>
  <c r="I24" i="21"/>
  <c r="C24" i="21"/>
  <c r="I23" i="21"/>
  <c r="C23" i="21"/>
  <c r="I22" i="21"/>
  <c r="C22" i="21"/>
  <c r="I21" i="21"/>
  <c r="C21" i="21"/>
  <c r="I20" i="21"/>
  <c r="C20" i="21"/>
  <c r="I19" i="21"/>
  <c r="C19" i="21"/>
  <c r="I18" i="21"/>
  <c r="C18" i="21"/>
  <c r="I17" i="21"/>
  <c r="C17" i="21"/>
  <c r="I16" i="21"/>
  <c r="C16" i="21"/>
  <c r="I15" i="21"/>
  <c r="C15" i="21"/>
  <c r="I14" i="21"/>
  <c r="C14" i="21"/>
  <c r="I13" i="21"/>
  <c r="C13" i="21"/>
  <c r="I12" i="21"/>
  <c r="C12" i="21"/>
  <c r="I11" i="21"/>
  <c r="C11" i="21"/>
  <c r="I10" i="21"/>
  <c r="C10" i="21"/>
  <c r="I9" i="21"/>
  <c r="C9" i="21"/>
  <c r="I8" i="21"/>
  <c r="C8" i="21"/>
  <c r="I7" i="21"/>
  <c r="C7" i="21"/>
  <c r="J6" i="21"/>
  <c r="H6" i="21"/>
  <c r="G6" i="21"/>
  <c r="F6" i="21"/>
  <c r="E6" i="21"/>
  <c r="D6" i="21"/>
  <c r="C6" i="21"/>
  <c r="I6" i="21" s="1"/>
  <c r="E20" i="20"/>
  <c r="E19" i="20"/>
  <c r="C14" i="18"/>
  <c r="C13" i="18"/>
  <c r="C12" i="18"/>
  <c r="C11" i="18"/>
  <c r="C10" i="18"/>
  <c r="C8" i="18" s="1"/>
  <c r="G8" i="18"/>
  <c r="F8" i="18"/>
  <c r="E8" i="18"/>
  <c r="D8" i="18"/>
  <c r="C7" i="18"/>
  <c r="L9" i="33"/>
  <c r="K9" i="33"/>
  <c r="J9" i="33"/>
  <c r="I9" i="33"/>
  <c r="H9" i="33"/>
  <c r="G9" i="33"/>
  <c r="F9" i="33"/>
  <c r="E9" i="33"/>
  <c r="D9" i="33"/>
  <c r="C9" i="33"/>
  <c r="L8" i="33"/>
  <c r="K8" i="33"/>
  <c r="J8" i="33"/>
  <c r="I8" i="33"/>
  <c r="H8" i="33"/>
  <c r="G8" i="33"/>
  <c r="F8" i="33"/>
  <c r="E8" i="33"/>
  <c r="D8" i="33"/>
  <c r="C8" i="33"/>
  <c r="L7" i="33"/>
  <c r="K7" i="33"/>
  <c r="J7" i="33"/>
  <c r="I7" i="33"/>
  <c r="H7" i="33"/>
  <c r="G7" i="33"/>
  <c r="F7" i="33"/>
  <c r="E7" i="33"/>
  <c r="D7" i="33"/>
  <c r="C7" i="33"/>
  <c r="C16" i="7"/>
  <c r="H6" i="7"/>
  <c r="G6" i="7"/>
  <c r="F6" i="7"/>
  <c r="E6" i="7"/>
  <c r="D6" i="7"/>
  <c r="C6" i="7"/>
  <c r="C23" i="5"/>
  <c r="C6" i="5" s="1"/>
  <c r="K6" i="5"/>
  <c r="J6" i="5"/>
  <c r="I6" i="5"/>
  <c r="H6" i="5"/>
  <c r="G6" i="5"/>
  <c r="F6" i="5"/>
  <c r="E6" i="5"/>
  <c r="D6" i="5"/>
  <c r="C6" i="1"/>
  <c r="C5" i="1"/>
  <c r="C4" i="1"/>
</calcChain>
</file>

<file path=xl/sharedStrings.xml><?xml version="1.0" encoding="utf-8"?>
<sst xmlns="http://schemas.openxmlformats.org/spreadsheetml/2006/main" count="1127" uniqueCount="684">
  <si>
    <t>　　　　 １　学校種別学校数</t>
    <rPh sb="7" eb="8">
      <t>ガク</t>
    </rPh>
    <rPh sb="8" eb="9">
      <t>コウ</t>
    </rPh>
    <rPh sb="9" eb="10">
      <t>タネ</t>
    </rPh>
    <rPh sb="10" eb="11">
      <t>ベツ</t>
    </rPh>
    <rPh sb="11" eb="12">
      <t>ガク</t>
    </rPh>
    <rPh sb="12" eb="13">
      <t>コウ</t>
    </rPh>
    <rPh sb="13" eb="14">
      <t>スウ</t>
    </rPh>
    <phoneticPr fontId="2"/>
  </si>
  <si>
    <t>　　　各年５月１日現在</t>
    <rPh sb="3" eb="4">
      <t>カク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</si>
  <si>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年</t>
    <rPh sb="0" eb="1">
      <t>ネン</t>
    </rPh>
    <phoneticPr fontId="2"/>
  </si>
  <si>
    <t>総　　数</t>
    <rPh sb="0" eb="4">
      <t>ソウスウ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</si>
  <si>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</si>
  <si>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</si>
  <si>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</si>
  <si>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</si>
  <si>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</si>
  <si>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</si>
  <si>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　　　　　２　市立幼稚園の概況</t>
    <rPh sb="7" eb="8">
      <t>シ</t>
    </rPh>
    <rPh sb="8" eb="9">
      <t>リツ</t>
    </rPh>
    <rPh sb="9" eb="11">
      <t>ヨウチ</t>
    </rPh>
    <rPh sb="11" eb="12">
      <t>エン</t>
    </rPh>
    <rPh sb="13" eb="15">
      <t>ガイキョウ</t>
    </rPh>
    <phoneticPr fontId="2"/>
  </si>
  <si>
    <t>各年５月１日現在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</si>
  <si>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学級数</t>
    <rPh sb="0" eb="2">
      <t>ガッキュウ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</si>
  <si>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</si>
  <si>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年　　齢　　別　　園　　児　　数</t>
    <rPh sb="0" eb="4">
      <t>ネンレイ</t>
    </rPh>
    <rPh sb="6" eb="7">
      <t>ベツ</t>
    </rPh>
    <rPh sb="9" eb="13">
      <t>エンジ</t>
    </rPh>
    <rPh sb="15" eb="16">
      <t>スウ</t>
    </rPh>
    <phoneticPr fontId="2"/>
  </si>
  <si>
    <t>総　　　　数</t>
    <rPh sb="0" eb="6">
      <t>ソウスウ</t>
    </rPh>
    <phoneticPr fontId="2"/>
  </si>
  <si>
    <t>４　　　歳</t>
    <rPh sb="4" eb="5">
      <t>サイ</t>
    </rPh>
    <phoneticPr fontId="2"/>
  </si>
  <si>
    <t>５　　　歳</t>
    <rPh sb="4" eb="5">
      <t>サイ</t>
    </rPh>
    <phoneticPr fontId="2"/>
  </si>
  <si>
    <t>幼稚園名</t>
    <rPh sb="0" eb="3">
      <t>ヨウチエン</t>
    </rPh>
    <rPh sb="3" eb="4">
      <t>メイ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</si>
  <si>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</si>
  <si>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</si>
  <si>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</si>
  <si>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</si>
  <si>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入 間 川</t>
    <rPh sb="0" eb="1">
      <t>イリ</t>
    </rPh>
    <rPh sb="2" eb="3">
      <t>カン</t>
    </rPh>
    <rPh sb="4" eb="5">
      <t>ガワ</t>
    </rPh>
    <phoneticPr fontId="2"/>
  </si>
  <si>
    <t>狭 山 台</t>
    <rPh sb="0" eb="1">
      <t>セマ</t>
    </rPh>
    <rPh sb="2" eb="3">
      <t>ヤマ</t>
    </rPh>
    <rPh sb="4" eb="5">
      <t>ダイ</t>
    </rPh>
    <phoneticPr fontId="2"/>
  </si>
  <si>
    <t>新 狭 山</t>
    <rPh sb="0" eb="1">
      <t>シン</t>
    </rPh>
    <rPh sb="2" eb="3">
      <t>セマ</t>
    </rPh>
    <rPh sb="4" eb="5">
      <t>ヤマ</t>
    </rPh>
    <phoneticPr fontId="2"/>
  </si>
  <si>
    <t>水     富</t>
    <rPh sb="0" eb="1">
      <t>ミズ</t>
    </rPh>
    <rPh sb="6" eb="7">
      <t>トミ</t>
    </rPh>
    <phoneticPr fontId="2"/>
  </si>
  <si>
    <t>　　　　　３　私立幼稚園の概況</t>
    <rPh sb="7" eb="8">
      <t>ワタシ</t>
    </rPh>
    <rPh sb="8" eb="9">
      <t>タテ</t>
    </rPh>
    <rPh sb="9" eb="11">
      <t>ヨウチ</t>
    </rPh>
    <rPh sb="11" eb="12">
      <t>エン</t>
    </rPh>
    <rPh sb="13" eb="15">
      <t>ガイキョウ</t>
    </rPh>
    <phoneticPr fontId="2"/>
  </si>
  <si>
    <t>３　　歳</t>
    <rPh sb="3" eb="4">
      <t>サイ</t>
    </rPh>
    <phoneticPr fontId="2"/>
  </si>
  <si>
    <t xml:space="preserve">                   各年５月１日現在</t>
    <rPh sb="19" eb="20">
      <t>カク</t>
    </rPh>
    <rPh sb="20" eb="21">
      <t>ネン</t>
    </rPh>
    <rPh sb="22" eb="23">
      <t>ガツ</t>
    </rPh>
    <rPh sb="24" eb="25">
      <t>ニチ</t>
    </rPh>
    <rPh sb="25" eb="27">
      <t>ゲンザイ</t>
    </rPh>
    <phoneticPr fontId="2"/>
  </si>
  <si>
    <t>学校数</t>
    <rPh sb="0" eb="2">
      <t>ガッコウ</t>
    </rPh>
    <rPh sb="2" eb="3">
      <t>スウ</t>
    </rPh>
    <phoneticPr fontId="2"/>
  </si>
  <si>
    <t>教　　員　　数</t>
    <rPh sb="0" eb="4">
      <t>キョウイン</t>
    </rPh>
    <rPh sb="6" eb="7">
      <t>スウ</t>
    </rPh>
    <phoneticPr fontId="2"/>
  </si>
  <si>
    <t>児　　童　　数</t>
    <rPh sb="0" eb="4">
      <t>ジドウ</t>
    </rPh>
    <rPh sb="6" eb="7">
      <t>スウ</t>
    </rPh>
    <phoneticPr fontId="2"/>
  </si>
  <si>
    <t>学　　校　　名</t>
    <rPh sb="0" eb="1">
      <t>ガク</t>
    </rPh>
    <rPh sb="3" eb="4">
      <t>コウ</t>
    </rPh>
    <rPh sb="6" eb="7">
      <t>メイ</t>
    </rPh>
    <phoneticPr fontId="2"/>
  </si>
  <si>
    <t>学　　　　　年　　　　　別</t>
    <rPh sb="0" eb="7">
      <t>ガクネン</t>
    </rPh>
    <rPh sb="12" eb="13">
      <t>ベツ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</si>
  <si>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</si>
  <si>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</si>
  <si>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</si>
  <si>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</si>
  <si>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</si>
  <si>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</si>
  <si>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総　　　   数</t>
    <rPh sb="0" eb="1">
      <t>フサ</t>
    </rPh>
    <rPh sb="7" eb="8">
      <t>カズ</t>
    </rPh>
    <phoneticPr fontId="2"/>
  </si>
  <si>
    <t xml:space="preserve"> </t>
  </si>
  <si>
    <t>入　 間 　川</t>
    <rPh sb="0" eb="1">
      <t>イリ</t>
    </rPh>
    <rPh sb="3" eb="4">
      <t>カン</t>
    </rPh>
    <rPh sb="6" eb="7">
      <t>ガワ</t>
    </rPh>
    <phoneticPr fontId="2"/>
  </si>
  <si>
    <t>入 間 川 東</t>
    <rPh sb="0" eb="1">
      <t>イリ</t>
    </rPh>
    <rPh sb="2" eb="3">
      <t>カン</t>
    </rPh>
    <rPh sb="4" eb="5">
      <t>ガワ</t>
    </rPh>
    <rPh sb="6" eb="7">
      <t>ヒガシ</t>
    </rPh>
    <phoneticPr fontId="2"/>
  </si>
  <si>
    <t>富   士   見</t>
    <rPh sb="0" eb="1">
      <t>トミ</t>
    </rPh>
    <rPh sb="4" eb="5">
      <t>シ</t>
    </rPh>
    <rPh sb="8" eb="9">
      <t>ケン</t>
    </rPh>
    <phoneticPr fontId="2"/>
  </si>
  <si>
    <t>南</t>
    <rPh sb="0" eb="1">
      <t>ミナミ</t>
    </rPh>
    <phoneticPr fontId="2"/>
  </si>
  <si>
    <t>山         王</t>
    <rPh sb="0" eb="1">
      <t>ヤマ</t>
    </rPh>
    <rPh sb="10" eb="11">
      <t>オウ</t>
    </rPh>
    <phoneticPr fontId="2"/>
  </si>
  <si>
    <t>入   間   野</t>
    <rPh sb="0" eb="1">
      <t>イリ</t>
    </rPh>
    <rPh sb="4" eb="5">
      <t>カン</t>
    </rPh>
    <rPh sb="8" eb="9">
      <t>ノ</t>
    </rPh>
    <phoneticPr fontId="2"/>
  </si>
  <si>
    <t>御   狩   場</t>
    <rPh sb="0" eb="1">
      <t>オン</t>
    </rPh>
    <rPh sb="4" eb="5">
      <t>カリ</t>
    </rPh>
    <rPh sb="8" eb="9">
      <t>バ</t>
    </rPh>
    <phoneticPr fontId="2"/>
  </si>
  <si>
    <t>堀         兼</t>
    <rPh sb="0" eb="1">
      <t>ホリ</t>
    </rPh>
    <rPh sb="10" eb="11">
      <t>ケン</t>
    </rPh>
    <phoneticPr fontId="2"/>
  </si>
  <si>
    <t>狭   山   台</t>
    <rPh sb="0" eb="1">
      <t>セマ</t>
    </rPh>
    <rPh sb="4" eb="5">
      <t>ヤマ</t>
    </rPh>
    <rPh sb="8" eb="9">
      <t>ダイ</t>
    </rPh>
    <phoneticPr fontId="2"/>
  </si>
  <si>
    <t>新   狭   山</t>
    <rPh sb="0" eb="1">
      <t>シン</t>
    </rPh>
    <rPh sb="4" eb="5">
      <t>セマ</t>
    </rPh>
    <rPh sb="8" eb="9">
      <t>ヤマ</t>
    </rPh>
    <phoneticPr fontId="2"/>
  </si>
  <si>
    <t>奥         富</t>
    <rPh sb="0" eb="1">
      <t>オク</t>
    </rPh>
    <rPh sb="10" eb="11">
      <t>トミ</t>
    </rPh>
    <phoneticPr fontId="2"/>
  </si>
  <si>
    <t>柏         原</t>
    <rPh sb="0" eb="1">
      <t>カシワ</t>
    </rPh>
    <rPh sb="10" eb="11">
      <t>ハラ</t>
    </rPh>
    <phoneticPr fontId="2"/>
  </si>
  <si>
    <t>水         富</t>
    <rPh sb="0" eb="1">
      <t>ミズ</t>
    </rPh>
    <rPh sb="10" eb="11">
      <t>トミ</t>
    </rPh>
    <phoneticPr fontId="2"/>
  </si>
  <si>
    <t>広         瀬</t>
    <rPh sb="0" eb="1">
      <t>ヒロ</t>
    </rPh>
    <rPh sb="10" eb="11">
      <t>セ</t>
    </rPh>
    <phoneticPr fontId="2"/>
  </si>
  <si>
    <t>笹         井</t>
    <rPh sb="0" eb="1">
      <t>ササ</t>
    </rPh>
    <rPh sb="10" eb="11">
      <t>セイ</t>
    </rPh>
    <phoneticPr fontId="2"/>
  </si>
  <si>
    <t>私立西武学園文理</t>
    <rPh sb="0" eb="2">
      <t>シリツ</t>
    </rPh>
    <rPh sb="2" eb="4">
      <t>セイブ</t>
    </rPh>
    <rPh sb="4" eb="6">
      <t>ガクエン</t>
    </rPh>
    <rPh sb="6" eb="8">
      <t>ブンリ</t>
    </rPh>
    <phoneticPr fontId="2"/>
  </si>
  <si>
    <t>生　　徒　　数</t>
    <rPh sb="0" eb="7">
      <t>セイトスウ</t>
    </rPh>
    <phoneticPr fontId="2"/>
  </si>
  <si>
    <t>学　　　校　　　名</t>
    <rPh sb="0" eb="1">
      <t>ガク</t>
    </rPh>
    <rPh sb="4" eb="5">
      <t>コウ</t>
    </rPh>
    <rPh sb="8" eb="9">
      <t>メイ</t>
    </rPh>
    <phoneticPr fontId="2"/>
  </si>
  <si>
    <t>学　　　年　　　別</t>
    <rPh sb="0" eb="5">
      <t>ガクネン</t>
    </rPh>
    <rPh sb="8" eb="9">
      <t>ベツ</t>
    </rPh>
    <phoneticPr fontId="2"/>
  </si>
  <si>
    <t>総　　　数</t>
    <rPh sb="0" eb="5">
      <t>ソウスウ</t>
    </rPh>
    <phoneticPr fontId="2"/>
  </si>
  <si>
    <t>１　年</t>
    <rPh sb="2" eb="3">
      <t>ネン</t>
    </rPh>
    <phoneticPr fontId="2"/>
  </si>
  <si>
    <t>２　年</t>
    <rPh sb="2" eb="3">
      <t>ネン</t>
    </rPh>
    <phoneticPr fontId="2"/>
  </si>
  <si>
    <t>３　年</t>
    <rPh sb="2" eb="3">
      <t>ネン</t>
    </rPh>
    <phoneticPr fontId="2"/>
  </si>
  <si>
    <t>総  　　　　 数</t>
    <rPh sb="0" eb="1">
      <t>フサ</t>
    </rPh>
    <rPh sb="8" eb="9">
      <t>カズ</t>
    </rPh>
    <phoneticPr fontId="2"/>
  </si>
  <si>
    <t>中　　　　　 央</t>
    <rPh sb="0" eb="1">
      <t>ナカ</t>
    </rPh>
    <rPh sb="7" eb="8">
      <t>ヒサシ</t>
    </rPh>
    <phoneticPr fontId="2"/>
  </si>
  <si>
    <t>入  　間　  川</t>
    <rPh sb="0" eb="1">
      <t>イ</t>
    </rPh>
    <rPh sb="4" eb="5">
      <t>アイダ</t>
    </rPh>
    <rPh sb="8" eb="9">
      <t>ガワ</t>
    </rPh>
    <phoneticPr fontId="2"/>
  </si>
  <si>
    <t>山　　　 　　王</t>
    <rPh sb="0" eb="1">
      <t>ヤマ</t>
    </rPh>
    <rPh sb="7" eb="8">
      <t>オウ</t>
    </rPh>
    <phoneticPr fontId="2"/>
  </si>
  <si>
    <t>入　　間　　野</t>
    <rPh sb="0" eb="1">
      <t>イ</t>
    </rPh>
    <rPh sb="3" eb="4">
      <t>アイダ</t>
    </rPh>
    <rPh sb="6" eb="7">
      <t>ノ</t>
    </rPh>
    <phoneticPr fontId="2"/>
  </si>
  <si>
    <t>堀　　 　　　兼</t>
    <rPh sb="0" eb="1">
      <t>ホリ</t>
    </rPh>
    <rPh sb="7" eb="8">
      <t>ケン</t>
    </rPh>
    <phoneticPr fontId="2"/>
  </si>
  <si>
    <t>狭　　山　　台</t>
    <rPh sb="0" eb="1">
      <t>セマ</t>
    </rPh>
    <rPh sb="3" eb="4">
      <t>ヤマ</t>
    </rPh>
    <rPh sb="6" eb="7">
      <t>ダイ</t>
    </rPh>
    <phoneticPr fontId="2"/>
  </si>
  <si>
    <t>西</t>
    <rPh sb="0" eb="1">
      <t>ニシ</t>
    </rPh>
    <phoneticPr fontId="2"/>
  </si>
  <si>
    <t>柏　　 　　　原</t>
    <rPh sb="0" eb="1">
      <t>カシワ</t>
    </rPh>
    <rPh sb="7" eb="8">
      <t>ハラ</t>
    </rPh>
    <phoneticPr fontId="2"/>
  </si>
  <si>
    <t>（１）　男　　　子</t>
    <rPh sb="4" eb="9">
      <t>ダンシ</t>
    </rPh>
    <phoneticPr fontId="2"/>
  </si>
  <si>
    <t>小　　　学　　　校</t>
    <rPh sb="0" eb="9">
      <t>ショウガッコウ</t>
    </rPh>
    <phoneticPr fontId="2"/>
  </si>
  <si>
    <t>中　　学　　校</t>
    <rPh sb="0" eb="7">
      <t>チュウガッコウ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</si>
  <si>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</si>
  <si>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</si>
  <si>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</si>
  <si>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</si>
  <si>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１０歳</t>
    <rPh sb="2" eb="3">
      <t>サイ</t>
    </rPh>
    <phoneticPr fontId="2"/>
  </si>
  <si>
    <t>１１歳</t>
    <rPh sb="2" eb="3">
      <t>サイ</t>
    </rPh>
    <phoneticPr fontId="2"/>
  </si>
  <si>
    <t>１２歳</t>
    <rPh sb="2" eb="3">
      <t>サイ</t>
    </rPh>
    <phoneticPr fontId="2"/>
  </si>
  <si>
    <t>１３歳</t>
    <rPh sb="2" eb="3">
      <t>サイ</t>
    </rPh>
    <phoneticPr fontId="2"/>
  </si>
  <si>
    <t>１４歳</t>
    <rPh sb="2" eb="3">
      <t>サイ</t>
    </rPh>
    <phoneticPr fontId="2"/>
  </si>
  <si>
    <t>身長</t>
    <rPh sb="0" eb="2">
      <t>シンチョウ</t>
    </rPh>
    <phoneticPr fontId="2"/>
  </si>
  <si>
    <t>市</t>
    <rPh sb="0" eb="1">
      <t>シ</t>
    </rPh>
    <phoneticPr fontId="2"/>
  </si>
  <si>
    <t>平成</t>
    <rPh sb="0" eb="2">
      <t>ヘイセイ</t>
    </rPh>
    <phoneticPr fontId="2"/>
  </si>
  <si>
    <t>（cm）</t>
  </si>
  <si>
    <t>県</t>
    <rPh sb="0" eb="1">
      <t>ケン</t>
    </rPh>
    <phoneticPr fontId="2"/>
  </si>
  <si>
    <t>全国</t>
    <rPh sb="0" eb="2">
      <t>ゼンコク</t>
    </rPh>
    <phoneticPr fontId="2"/>
  </si>
  <si>
    <t>体重</t>
    <rPh sb="0" eb="2">
      <t>タイジュウ</t>
    </rPh>
    <phoneticPr fontId="2"/>
  </si>
  <si>
    <t>（kg）</t>
  </si>
  <si>
    <t>（２）　女　　　子</t>
    <rPh sb="4" eb="5">
      <t>オンナ</t>
    </rPh>
    <rPh sb="8" eb="9">
      <t>コ</t>
    </rPh>
    <phoneticPr fontId="2"/>
  </si>
  <si>
    <t>（１）　蔵　書　冊　数</t>
    <rPh sb="4" eb="7">
      <t>ゾウショ</t>
    </rPh>
    <rPh sb="8" eb="11">
      <t>サッスウ</t>
    </rPh>
    <phoneticPr fontId="2"/>
  </si>
  <si>
    <t>年　　度</t>
    <rPh sb="0" eb="4">
      <t>ネンド</t>
    </rPh>
    <phoneticPr fontId="2"/>
  </si>
  <si>
    <t>図　　　　　　　書</t>
    <rPh sb="0" eb="9">
      <t>トショ</t>
    </rPh>
    <phoneticPr fontId="2"/>
  </si>
  <si>
    <t>雑　　　誌</t>
    <rPh sb="0" eb="5">
      <t>ザッシ</t>
    </rPh>
    <phoneticPr fontId="2"/>
  </si>
  <si>
    <t>紙しばい</t>
    <rPh sb="0" eb="1">
      <t>カミシバイ</t>
    </rPh>
    <phoneticPr fontId="2"/>
  </si>
  <si>
    <t>一般書</t>
    <rPh sb="0" eb="3">
      <t>イッパンショ</t>
    </rPh>
    <phoneticPr fontId="2"/>
  </si>
  <si>
    <t>児童書</t>
    <rPh sb="0" eb="3">
      <t>ジドウショ</t>
    </rPh>
    <phoneticPr fontId="2"/>
  </si>
  <si>
    <t>（２）　蔵書冊数内訳　( 図書 ・ ＡＶ ）</t>
    <rPh sb="4" eb="6">
      <t>ゾウショ</t>
    </rPh>
    <rPh sb="6" eb="8">
      <t>サッスウ</t>
    </rPh>
    <rPh sb="8" eb="10">
      <t>ウチワケ</t>
    </rPh>
    <rPh sb="13" eb="15">
      <t>トショ</t>
    </rPh>
    <phoneticPr fontId="2"/>
  </si>
  <si>
    <t>項　　　　　　　　目</t>
    <rPh sb="0" eb="10">
      <t>コウモク</t>
    </rPh>
    <phoneticPr fontId="2"/>
  </si>
  <si>
    <t>図　　　書　　　計</t>
    <rPh sb="0" eb="1">
      <t>ズ</t>
    </rPh>
    <rPh sb="4" eb="5">
      <t>ショ</t>
    </rPh>
    <rPh sb="8" eb="9">
      <t>ケイ</t>
    </rPh>
    <phoneticPr fontId="2"/>
  </si>
  <si>
    <t>　　　　　　総　　　　　　記</t>
    <rPh sb="6" eb="7">
      <t>ソウケイ</t>
    </rPh>
    <rPh sb="13" eb="14">
      <t>キ</t>
    </rPh>
    <phoneticPr fontId="2"/>
  </si>
  <si>
    <t>　　　　　　哲　　　　　　学</t>
    <rPh sb="6" eb="7">
      <t>テツ</t>
    </rPh>
    <rPh sb="13" eb="14">
      <t>ガク</t>
    </rPh>
    <phoneticPr fontId="2"/>
  </si>
  <si>
    <t>　　　　　　歴　　　　　　史</t>
    <rPh sb="6" eb="7">
      <t>レキ</t>
    </rPh>
    <rPh sb="13" eb="14">
      <t>シ</t>
    </rPh>
    <phoneticPr fontId="2"/>
  </si>
  <si>
    <t>　　　　　　社　会　科　学</t>
    <rPh sb="6" eb="7">
      <t>シャ</t>
    </rPh>
    <rPh sb="8" eb="9">
      <t>カイ</t>
    </rPh>
    <rPh sb="10" eb="11">
      <t>カ</t>
    </rPh>
    <rPh sb="12" eb="13">
      <t>ガク</t>
    </rPh>
    <phoneticPr fontId="2"/>
  </si>
  <si>
    <t>　　　　　　自　然　科　学</t>
    <rPh sb="6" eb="7">
      <t>ジ</t>
    </rPh>
    <rPh sb="8" eb="9">
      <t>ゼン</t>
    </rPh>
    <rPh sb="10" eb="11">
      <t>カ</t>
    </rPh>
    <rPh sb="12" eb="13">
      <t>ガク</t>
    </rPh>
    <phoneticPr fontId="2"/>
  </si>
  <si>
    <t>　　　　　　技　　　　　　術</t>
    <rPh sb="6" eb="7">
      <t>ワザ</t>
    </rPh>
    <rPh sb="13" eb="14">
      <t>ジュツ</t>
    </rPh>
    <phoneticPr fontId="2"/>
  </si>
  <si>
    <t>　　　　　　産　　　　　　業</t>
    <rPh sb="6" eb="7">
      <t>サン</t>
    </rPh>
    <rPh sb="13" eb="14">
      <t>ギョウ</t>
    </rPh>
    <phoneticPr fontId="2"/>
  </si>
  <si>
    <t>　　　　　　芸　　　　　　術</t>
    <rPh sb="6" eb="7">
      <t>ゲイ</t>
    </rPh>
    <rPh sb="13" eb="14">
      <t>ジュツ</t>
    </rPh>
    <phoneticPr fontId="2"/>
  </si>
  <si>
    <t>　　　　　　言　　　　　　語</t>
    <rPh sb="6" eb="7">
      <t>ゲン</t>
    </rPh>
    <rPh sb="13" eb="14">
      <t>ゴ</t>
    </rPh>
    <phoneticPr fontId="2"/>
  </si>
  <si>
    <t>　　　　　　文　　　　　　学</t>
    <rPh sb="6" eb="7">
      <t>ブン</t>
    </rPh>
    <rPh sb="13" eb="14">
      <t>ガク</t>
    </rPh>
    <phoneticPr fontId="2"/>
  </si>
  <si>
    <t>　　　　　　絵　　　　　　本</t>
    <rPh sb="6" eb="7">
      <t>エ</t>
    </rPh>
    <rPh sb="13" eb="14">
      <t>ホン</t>
    </rPh>
    <phoneticPr fontId="2"/>
  </si>
  <si>
    <t>　　　　　　参　考　資　料</t>
    <rPh sb="6" eb="7">
      <t>サン</t>
    </rPh>
    <rPh sb="8" eb="9">
      <t>コウ</t>
    </rPh>
    <rPh sb="10" eb="11">
      <t>シ</t>
    </rPh>
    <rPh sb="12" eb="13">
      <t>リョウ</t>
    </rPh>
    <phoneticPr fontId="2"/>
  </si>
  <si>
    <t>　　　　　　郷　土　資　料</t>
    <rPh sb="6" eb="7">
      <t>ゴウ</t>
    </rPh>
    <rPh sb="8" eb="9">
      <t>ツチ</t>
    </rPh>
    <rPh sb="10" eb="11">
      <t>シ</t>
    </rPh>
    <rPh sb="12" eb="13">
      <t>リョウ</t>
    </rPh>
    <phoneticPr fontId="2"/>
  </si>
  <si>
    <t>　　　　　　点　　字　　本</t>
    <rPh sb="6" eb="7">
      <t>テン</t>
    </rPh>
    <rPh sb="9" eb="10">
      <t>ジ</t>
    </rPh>
    <rPh sb="12" eb="13">
      <t>ホン</t>
    </rPh>
    <phoneticPr fontId="2"/>
  </si>
  <si>
    <t>　　　　　　文　　　　　　庫</t>
    <rPh sb="6" eb="7">
      <t>ブン</t>
    </rPh>
    <rPh sb="13" eb="14">
      <t>コ</t>
    </rPh>
    <phoneticPr fontId="2"/>
  </si>
  <si>
    <t>　　　　　　洋　　　　　　書</t>
    <rPh sb="6" eb="7">
      <t>ヨウ</t>
    </rPh>
    <rPh sb="13" eb="14">
      <t>ショ</t>
    </rPh>
    <phoneticPr fontId="2"/>
  </si>
  <si>
    <t>　　　　　　そ　　の　　他</t>
    <rPh sb="12" eb="13">
      <t>ホカ</t>
    </rPh>
    <phoneticPr fontId="2"/>
  </si>
  <si>
    <t>雑　　　誌　　　計</t>
    <rPh sb="0" eb="1">
      <t>ザツ</t>
    </rPh>
    <rPh sb="4" eb="5">
      <t>シ</t>
    </rPh>
    <rPh sb="8" eb="9">
      <t>ケイ</t>
    </rPh>
    <phoneticPr fontId="2"/>
  </si>
  <si>
    <t>紙　　し　　ば　　い</t>
    <rPh sb="0" eb="1">
      <t>カミシバイ</t>
    </rPh>
    <phoneticPr fontId="2"/>
  </si>
  <si>
    <t>（３）　登録者 ・ 利用者数</t>
    <rPh sb="4" eb="7">
      <t>トウロクシャ</t>
    </rPh>
    <rPh sb="10" eb="12">
      <t>リヨウ</t>
    </rPh>
    <rPh sb="12" eb="13">
      <t>シャ</t>
    </rPh>
    <rPh sb="13" eb="14">
      <t>スウ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</si>
  <si>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</si>
  <si>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利用者数</t>
    <rPh sb="0" eb="3">
      <t>リヨウシャ</t>
    </rPh>
    <rPh sb="3" eb="4">
      <t>スウ</t>
    </rPh>
    <phoneticPr fontId="2"/>
  </si>
  <si>
    <t>登録率（％）</t>
    <rPh sb="0" eb="2">
      <t>トウロク</t>
    </rPh>
    <rPh sb="2" eb="3">
      <t>リツ</t>
    </rPh>
    <phoneticPr fontId="2"/>
  </si>
  <si>
    <t>中央館</t>
    <rPh sb="0" eb="2">
      <t>チュウオウ</t>
    </rPh>
    <rPh sb="2" eb="3">
      <t>カン</t>
    </rPh>
    <phoneticPr fontId="2"/>
  </si>
  <si>
    <t>狭山台館</t>
    <rPh sb="0" eb="3">
      <t>サヤマダイ</t>
    </rPh>
    <rPh sb="3" eb="4">
      <t>カン</t>
    </rPh>
    <phoneticPr fontId="2"/>
  </si>
  <si>
    <t>移動図書館</t>
    <rPh sb="0" eb="2">
      <t>イドウ</t>
    </rPh>
    <rPh sb="2" eb="5">
      <t>トショカン</t>
    </rPh>
    <phoneticPr fontId="2"/>
  </si>
  <si>
    <t>　　　　　１７　市立図書館（つづき）</t>
    <rPh sb="8" eb="10">
      <t>シリツ</t>
    </rPh>
    <rPh sb="10" eb="13">
      <t>トショカン</t>
    </rPh>
    <phoneticPr fontId="2"/>
  </si>
  <si>
    <t>（４）　貸　出　冊　数</t>
    <rPh sb="4" eb="7">
      <t>カシダシ</t>
    </rPh>
    <rPh sb="8" eb="11">
      <t>サッスウ</t>
    </rPh>
    <phoneticPr fontId="2"/>
  </si>
  <si>
    <t>年　　　度</t>
    <rPh sb="0" eb="5">
      <t>ネンド</t>
    </rPh>
    <phoneticPr fontId="2"/>
  </si>
  <si>
    <t>中　央　館</t>
    <rPh sb="0" eb="1">
      <t>ナカ</t>
    </rPh>
    <rPh sb="2" eb="3">
      <t>ヒサシ</t>
    </rPh>
    <rPh sb="4" eb="5">
      <t>カン</t>
    </rPh>
    <phoneticPr fontId="2"/>
  </si>
  <si>
    <t>団　　　体</t>
    <rPh sb="0" eb="5">
      <t>ダンタイ</t>
    </rPh>
    <phoneticPr fontId="2"/>
  </si>
  <si>
    <t>一　　般　　書</t>
    <rPh sb="0" eb="1">
      <t>イチ</t>
    </rPh>
    <rPh sb="3" eb="4">
      <t>パン</t>
    </rPh>
    <rPh sb="6" eb="7">
      <t>ショ</t>
    </rPh>
    <phoneticPr fontId="2"/>
  </si>
  <si>
    <t>児　　童　　書</t>
    <rPh sb="0" eb="1">
      <t>ジ</t>
    </rPh>
    <rPh sb="3" eb="4">
      <t>ワラベ</t>
    </rPh>
    <rPh sb="6" eb="7">
      <t>ショ</t>
    </rPh>
    <phoneticPr fontId="2"/>
  </si>
  <si>
    <t>雑　　　　　 誌</t>
    <rPh sb="0" eb="1">
      <t>ザツ</t>
    </rPh>
    <rPh sb="7" eb="8">
      <t>シ</t>
    </rPh>
    <phoneticPr fontId="2"/>
  </si>
  <si>
    <t>紙   し  ば  い</t>
    <rPh sb="0" eb="1">
      <t>カミ</t>
    </rPh>
    <phoneticPr fontId="2"/>
  </si>
  <si>
    <t>※ 団体 (市内小 ・中学校、高等学校、学童保育室など)の冊数は、本館、狭山台館の数の中に含まれる。</t>
    <rPh sb="2" eb="4">
      <t>ダンタイ</t>
    </rPh>
    <rPh sb="6" eb="8">
      <t>シナイ</t>
    </rPh>
    <rPh sb="8" eb="9">
      <t>ショウ</t>
    </rPh>
    <rPh sb="11" eb="14">
      <t>チュウガッコウ</t>
    </rPh>
    <rPh sb="15" eb="17">
      <t>コウトウ</t>
    </rPh>
    <rPh sb="17" eb="19">
      <t>ガッコウ</t>
    </rPh>
    <rPh sb="20" eb="22">
      <t>ガクドウ</t>
    </rPh>
    <rPh sb="22" eb="24">
      <t>ホイク</t>
    </rPh>
    <rPh sb="24" eb="25">
      <t>シツ</t>
    </rPh>
    <rPh sb="29" eb="31">
      <t>サツスウ</t>
    </rPh>
    <rPh sb="33" eb="35">
      <t>ホンカン</t>
    </rPh>
    <rPh sb="36" eb="39">
      <t>サヤマダイ</t>
    </rPh>
    <rPh sb="39" eb="40">
      <t>カン</t>
    </rPh>
    <rPh sb="41" eb="42">
      <t>カズ</t>
    </rPh>
    <rPh sb="43" eb="44">
      <t>ナカ</t>
    </rPh>
    <rPh sb="45" eb="46">
      <t>フク</t>
    </rPh>
    <phoneticPr fontId="2"/>
  </si>
  <si>
    <t>（５）　利用実績等</t>
    <rPh sb="4" eb="6">
      <t>リヨウ</t>
    </rPh>
    <rPh sb="6" eb="8">
      <t>ジッセキ</t>
    </rPh>
    <rPh sb="8" eb="9">
      <t>ナド</t>
    </rPh>
    <phoneticPr fontId="2"/>
  </si>
  <si>
    <t>年　 度</t>
    <rPh sb="0" eb="1">
      <t>トシ</t>
    </rPh>
    <rPh sb="3" eb="4">
      <t>ド</t>
    </rPh>
    <phoneticPr fontId="2"/>
  </si>
  <si>
    <t>開　　館　　日</t>
    <rPh sb="0" eb="7">
      <t>カイカンビ</t>
    </rPh>
    <phoneticPr fontId="2"/>
  </si>
  <si>
    <t>１日当りの貸出冊数</t>
    <rPh sb="1" eb="2">
      <t>ニチ</t>
    </rPh>
    <rPh sb="2" eb="3">
      <t>アタ</t>
    </rPh>
    <rPh sb="5" eb="7">
      <t>カシダシ</t>
    </rPh>
    <rPh sb="7" eb="9">
      <t>サッスウ</t>
    </rPh>
    <phoneticPr fontId="2"/>
  </si>
  <si>
    <t>登録者　１人当り貸 出
冊 数</t>
    <rPh sb="0" eb="3">
      <t>トウロクシャ</t>
    </rPh>
    <rPh sb="5" eb="6">
      <t>ニン</t>
    </rPh>
    <rPh sb="6" eb="7">
      <t>アタ</t>
    </rPh>
    <rPh sb="8" eb="9">
      <t>カシ</t>
    </rPh>
    <rPh sb="10" eb="11">
      <t>デ</t>
    </rPh>
    <rPh sb="12" eb="13">
      <t>サク</t>
    </rPh>
    <rPh sb="14" eb="15">
      <t>カズ</t>
    </rPh>
    <phoneticPr fontId="2"/>
  </si>
  <si>
    <t>市民１人当り</t>
    <rPh sb="0" eb="2">
      <t>シミン</t>
    </rPh>
    <rPh sb="3" eb="4">
      <t>ニン</t>
    </rPh>
    <rPh sb="4" eb="5">
      <t>アタ</t>
    </rPh>
    <phoneticPr fontId="2"/>
  </si>
  <si>
    <t>移 　動　　図書館</t>
    <rPh sb="0" eb="1">
      <t>ウツリ</t>
    </rPh>
    <rPh sb="3" eb="4">
      <t>ドウ</t>
    </rPh>
    <rPh sb="6" eb="9">
      <t>トショカン</t>
    </rPh>
    <phoneticPr fontId="2"/>
  </si>
  <si>
    <t>移　 動　　図書館</t>
    <rPh sb="0" eb="1">
      <t>ウツリ</t>
    </rPh>
    <rPh sb="3" eb="4">
      <t>ドウ</t>
    </rPh>
    <rPh sb="6" eb="9">
      <t>トショカン</t>
    </rPh>
    <phoneticPr fontId="2"/>
  </si>
  <si>
    <t>蔵書　　冊数</t>
    <rPh sb="0" eb="2">
      <t>ゾウショ</t>
    </rPh>
    <rPh sb="4" eb="6">
      <t>サッスウ</t>
    </rPh>
    <phoneticPr fontId="2"/>
  </si>
  <si>
    <t>貸出　　冊数</t>
    <rPh sb="0" eb="2">
      <t>カシダシ</t>
    </rPh>
    <rPh sb="4" eb="6">
      <t>サッスウ</t>
    </rPh>
    <phoneticPr fontId="2"/>
  </si>
  <si>
    <t>図書館費(円）</t>
    <rPh sb="0" eb="3">
      <t>トショカン</t>
    </rPh>
    <rPh sb="3" eb="4">
      <t>ヒ</t>
    </rPh>
    <rPh sb="5" eb="6">
      <t>エン</t>
    </rPh>
    <phoneticPr fontId="2"/>
  </si>
  <si>
    <t>※ 登録者１人当り貸出冊数は、市外在住登録者を含む。</t>
    <rPh sb="2" eb="5">
      <t>トウロクシャ</t>
    </rPh>
    <rPh sb="6" eb="7">
      <t>ヒト</t>
    </rPh>
    <rPh sb="7" eb="8">
      <t>アタ</t>
    </rPh>
    <rPh sb="9" eb="11">
      <t>カシダシ</t>
    </rPh>
    <rPh sb="11" eb="13">
      <t>サツスウ</t>
    </rPh>
    <rPh sb="15" eb="17">
      <t>シガイ</t>
    </rPh>
    <rPh sb="17" eb="19">
      <t>ザイジュウ</t>
    </rPh>
    <rPh sb="19" eb="22">
      <t>トウロクシャ</t>
    </rPh>
    <rPh sb="23" eb="24">
      <t>フク</t>
    </rPh>
    <phoneticPr fontId="2"/>
  </si>
  <si>
    <t>（６）　視聴覚</t>
    <rPh sb="4" eb="7">
      <t>シチョウカク</t>
    </rPh>
    <phoneticPr fontId="2"/>
  </si>
  <si>
    <t>年 　度</t>
    <rPh sb="0" eb="1">
      <t>トシ</t>
    </rPh>
    <rPh sb="3" eb="4">
      <t>ド</t>
    </rPh>
    <phoneticPr fontId="2"/>
  </si>
  <si>
    <t>視 聴 覚 教 材　・　教 具 利 用 状 況</t>
    <rPh sb="0" eb="1">
      <t>シ</t>
    </rPh>
    <rPh sb="2" eb="3">
      <t>チョウ</t>
    </rPh>
    <rPh sb="4" eb="5">
      <t>サトル</t>
    </rPh>
    <rPh sb="6" eb="7">
      <t>キョウ</t>
    </rPh>
    <rPh sb="8" eb="9">
      <t>ザイ</t>
    </rPh>
    <rPh sb="12" eb="13">
      <t>キョウ</t>
    </rPh>
    <rPh sb="14" eb="15">
      <t>グ</t>
    </rPh>
    <rPh sb="16" eb="17">
      <t>リ</t>
    </rPh>
    <rPh sb="18" eb="19">
      <t>ヨウ</t>
    </rPh>
    <rPh sb="20" eb="21">
      <t>ジョウ</t>
    </rPh>
    <rPh sb="22" eb="23">
      <t>キョウ</t>
    </rPh>
    <phoneticPr fontId="2"/>
  </si>
  <si>
    <t>視聴覚教材保有状況</t>
    <rPh sb="0" eb="3">
      <t>シチョウカク</t>
    </rPh>
    <rPh sb="3" eb="5">
      <t>キョウザイ</t>
    </rPh>
    <rPh sb="5" eb="7">
      <t>ホユウ</t>
    </rPh>
    <rPh sb="7" eb="9">
      <t>ジョウキョウ</t>
    </rPh>
    <phoneticPr fontId="2"/>
  </si>
  <si>
    <t>事業及び実績</t>
    <rPh sb="0" eb="2">
      <t>ジギョウ</t>
    </rPh>
    <rPh sb="2" eb="3">
      <t>オヨ</t>
    </rPh>
    <rPh sb="4" eb="6">
      <t>ジッセキ</t>
    </rPh>
    <phoneticPr fontId="2"/>
  </si>
  <si>
    <t>１６ミリ　映画　　フィルム</t>
    <rPh sb="5" eb="7">
      <t>エイガ</t>
    </rPh>
    <phoneticPr fontId="2"/>
  </si>
  <si>
    <t>１６ミリ　　　映写機</t>
    <rPh sb="7" eb="10">
      <t>エイシャキ</t>
    </rPh>
    <phoneticPr fontId="2"/>
  </si>
  <si>
    <t>スライド　　映写機</t>
    <rPh sb="6" eb="9">
      <t>エイシャキ</t>
    </rPh>
    <phoneticPr fontId="2"/>
  </si>
  <si>
    <t>液   晶　　　ビデオ　　映写機</t>
    <rPh sb="0" eb="1">
      <t>エキ</t>
    </rPh>
    <rPh sb="4" eb="5">
      <t>アキラ</t>
    </rPh>
    <rPh sb="13" eb="16">
      <t>エイシャキ</t>
    </rPh>
    <phoneticPr fontId="2"/>
  </si>
  <si>
    <t>その他</t>
    <rPh sb="2" eb="3">
      <t>ホカ</t>
    </rPh>
    <phoneticPr fontId="2"/>
  </si>
  <si>
    <t>１６ミリ　　　フィルム　　　　保有数</t>
    <rPh sb="15" eb="16">
      <t>ホ</t>
    </rPh>
    <rPh sb="16" eb="18">
      <t>ユウスウ</t>
    </rPh>
    <phoneticPr fontId="2"/>
  </si>
  <si>
    <t>ＬＤソフト　　　保有数</t>
    <rPh sb="8" eb="9">
      <t>ホ</t>
    </rPh>
    <rPh sb="9" eb="11">
      <t>ユウスウ</t>
    </rPh>
    <phoneticPr fontId="2"/>
  </si>
  <si>
    <t>１６ミリ映写機　　　　　　技術講習会</t>
    <rPh sb="4" eb="7">
      <t>エイシャキ</t>
    </rPh>
    <rPh sb="13" eb="15">
      <t>ギジュツ</t>
    </rPh>
    <rPh sb="15" eb="18">
      <t>コウシュウカイ</t>
    </rPh>
    <phoneticPr fontId="2"/>
  </si>
  <si>
    <t>実施回数</t>
    <rPh sb="0" eb="2">
      <t>ジッシ</t>
    </rPh>
    <rPh sb="2" eb="4">
      <t>カイスウ</t>
    </rPh>
    <phoneticPr fontId="2"/>
  </si>
  <si>
    <t>修了者数</t>
    <rPh sb="0" eb="3">
      <t>シュウリョウシャ</t>
    </rPh>
    <rPh sb="3" eb="4">
      <t>スウ</t>
    </rPh>
    <phoneticPr fontId="2"/>
  </si>
  <si>
    <t>年 　度</t>
    <rPh sb="0" eb="1">
      <t>トシ</t>
    </rPh>
    <rPh sb="3" eb="4">
      <t>タビ</t>
    </rPh>
    <phoneticPr fontId="2"/>
  </si>
  <si>
    <t>視聴覚教材・教具団体別利用状況</t>
    <rPh sb="0" eb="3">
      <t>シチョウカク</t>
    </rPh>
    <rPh sb="3" eb="5">
      <t>キョウザイ</t>
    </rPh>
    <rPh sb="6" eb="8">
      <t>キョウグ</t>
    </rPh>
    <rPh sb="8" eb="10">
      <t>ダンタイ</t>
    </rPh>
    <rPh sb="10" eb="11">
      <t>ベツ</t>
    </rPh>
    <rPh sb="11" eb="13">
      <t>リヨウ</t>
    </rPh>
    <rPh sb="13" eb="15">
      <t>ジョウキョウ</t>
    </rPh>
    <phoneticPr fontId="2"/>
  </si>
  <si>
    <t>公民館</t>
    <rPh sb="0" eb="3">
      <t>コウミンカン</t>
    </rPh>
    <phoneticPr fontId="2"/>
  </si>
  <si>
    <t>児童館</t>
    <rPh sb="0" eb="3">
      <t>ジドウカン</t>
    </rPh>
    <phoneticPr fontId="2"/>
  </si>
  <si>
    <t>（７）　移動図書館利用状況</t>
    <rPh sb="4" eb="6">
      <t>イドウ</t>
    </rPh>
    <rPh sb="6" eb="9">
      <t>トショカン</t>
    </rPh>
    <rPh sb="9" eb="11">
      <t>リヨウ</t>
    </rPh>
    <rPh sb="11" eb="13">
      <t>ジョウキョウ</t>
    </rPh>
    <phoneticPr fontId="2"/>
  </si>
  <si>
    <t>駐　車　場　名</t>
    <rPh sb="0" eb="5">
      <t>チュウシャジョウ</t>
    </rPh>
    <rPh sb="6" eb="7">
      <t>メイ</t>
    </rPh>
    <phoneticPr fontId="2"/>
  </si>
  <si>
    <t>資　料　別　貸　出　数</t>
    <rPh sb="0" eb="3">
      <t>シリョウ</t>
    </rPh>
    <rPh sb="4" eb="5">
      <t>ベツ</t>
    </rPh>
    <rPh sb="6" eb="9">
      <t>カシダシ</t>
    </rPh>
    <rPh sb="10" eb="11">
      <t>スウ</t>
    </rPh>
    <phoneticPr fontId="2"/>
  </si>
  <si>
    <t>返却    冊数</t>
    <rPh sb="0" eb="2">
      <t>ヘンキャク</t>
    </rPh>
    <rPh sb="6" eb="8">
      <t>サツスウ</t>
    </rPh>
    <phoneticPr fontId="2"/>
  </si>
  <si>
    <t>巡回    日数</t>
    <rPh sb="0" eb="2">
      <t>ジュンカイ</t>
    </rPh>
    <rPh sb="6" eb="8">
      <t>ニッスウ</t>
    </rPh>
    <phoneticPr fontId="2"/>
  </si>
  <si>
    <t>１巡回
当り貸
出冊数</t>
    <rPh sb="1" eb="3">
      <t>ジュンカイ</t>
    </rPh>
    <rPh sb="4" eb="5">
      <t>アタ</t>
    </rPh>
    <rPh sb="6" eb="7">
      <t>カシ</t>
    </rPh>
    <rPh sb="8" eb="9">
      <t>デ</t>
    </rPh>
    <rPh sb="9" eb="11">
      <t>サッスウ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</si>
  <si>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</si>
  <si>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図　書</t>
    <rPh sb="0" eb="1">
      <t>ズ</t>
    </rPh>
    <rPh sb="2" eb="3">
      <t>ショ</t>
    </rPh>
    <phoneticPr fontId="2"/>
  </si>
  <si>
    <t>雑誌</t>
    <rPh sb="0" eb="2">
      <t>ザッシ</t>
    </rPh>
    <phoneticPr fontId="2"/>
  </si>
  <si>
    <t>総              数</t>
    <rPh sb="0" eb="1">
      <t>フサ</t>
    </rPh>
    <rPh sb="15" eb="16">
      <t>カズ</t>
    </rPh>
    <phoneticPr fontId="2"/>
  </si>
  <si>
    <t xml:space="preserve"> </t>
    <phoneticPr fontId="2"/>
  </si>
  <si>
    <t>　野　々　宮　神　社</t>
    <rPh sb="1" eb="2">
      <t>ノ</t>
    </rPh>
    <rPh sb="5" eb="6">
      <t>ミヤ</t>
    </rPh>
    <rPh sb="7" eb="8">
      <t>カミ</t>
    </rPh>
    <rPh sb="9" eb="10">
      <t>シャ</t>
    </rPh>
    <phoneticPr fontId="2"/>
  </si>
  <si>
    <t>　南　小　学　校</t>
    <rPh sb="1" eb="2">
      <t>ミナミ</t>
    </rPh>
    <rPh sb="3" eb="4">
      <t>ショウ</t>
    </rPh>
    <rPh sb="5" eb="6">
      <t>マナブ</t>
    </rPh>
    <rPh sb="7" eb="8">
      <t>コウ</t>
    </rPh>
    <phoneticPr fontId="2"/>
  </si>
  <si>
    <t>公　民　館　利　用　状　況</t>
    <rPh sb="0" eb="5">
      <t>コウミンカン</t>
    </rPh>
    <rPh sb="6" eb="9">
      <t>リヨウ</t>
    </rPh>
    <rPh sb="10" eb="13">
      <t>ジョウキョウ</t>
    </rPh>
    <phoneticPr fontId="2"/>
  </si>
  <si>
    <t>主　催　事　業　状　況</t>
    <rPh sb="0" eb="3">
      <t>シュサイ</t>
    </rPh>
    <rPh sb="4" eb="7">
      <t>ジギョウ</t>
    </rPh>
    <rPh sb="8" eb="11">
      <t>ジョウキョウ</t>
    </rPh>
    <phoneticPr fontId="2"/>
  </si>
  <si>
    <t>公民館名</t>
    <rPh sb="0" eb="3">
      <t>コウミンカン</t>
    </rPh>
    <rPh sb="3" eb="4">
      <t>メイ</t>
    </rPh>
    <phoneticPr fontId="2"/>
  </si>
  <si>
    <t>利用延回数</t>
    <rPh sb="0" eb="2">
      <t>リヨウ</t>
    </rPh>
    <rPh sb="2" eb="3">
      <t>ノ</t>
    </rPh>
    <rPh sb="3" eb="5">
      <t>カイスウ</t>
    </rPh>
    <phoneticPr fontId="2"/>
  </si>
  <si>
    <t>利用延人数</t>
    <rPh sb="0" eb="2">
      <t>リヨウ</t>
    </rPh>
    <rPh sb="2" eb="3">
      <t>ノ</t>
    </rPh>
    <rPh sb="3" eb="5">
      <t>ニンズウ</t>
    </rPh>
    <phoneticPr fontId="2"/>
  </si>
  <si>
    <t>事業件数</t>
    <rPh sb="0" eb="2">
      <t>ジギョウ</t>
    </rPh>
    <rPh sb="2" eb="4">
      <t>ケンスウ</t>
    </rPh>
    <phoneticPr fontId="2"/>
  </si>
  <si>
    <t>開催回数</t>
    <rPh sb="0" eb="2">
      <t>カイサイ</t>
    </rPh>
    <rPh sb="2" eb="4">
      <t>カイスウ</t>
    </rPh>
    <phoneticPr fontId="2"/>
  </si>
  <si>
    <t>参加人数</t>
    <rPh sb="0" eb="2">
      <t>サンカ</t>
    </rPh>
    <rPh sb="2" eb="4">
      <t>ニンズウ</t>
    </rPh>
    <phoneticPr fontId="2"/>
  </si>
  <si>
    <t>中     央</t>
    <rPh sb="0" eb="1">
      <t>ナカ</t>
    </rPh>
    <rPh sb="6" eb="7">
      <t>ヒサシ</t>
    </rPh>
    <phoneticPr fontId="2"/>
  </si>
  <si>
    <t>富 士 見</t>
    <rPh sb="0" eb="1">
      <t>トミ</t>
    </rPh>
    <rPh sb="2" eb="3">
      <t>シ</t>
    </rPh>
    <rPh sb="4" eb="5">
      <t>ケン</t>
    </rPh>
    <phoneticPr fontId="2"/>
  </si>
  <si>
    <t>入     曽</t>
    <rPh sb="0" eb="1">
      <t>イリ</t>
    </rPh>
    <rPh sb="6" eb="7">
      <t>ソ</t>
    </rPh>
    <phoneticPr fontId="2"/>
  </si>
  <si>
    <t>水     野</t>
    <rPh sb="0" eb="1">
      <t>ミズ</t>
    </rPh>
    <rPh sb="6" eb="7">
      <t>ノ</t>
    </rPh>
    <phoneticPr fontId="2"/>
  </si>
  <si>
    <t>堀     兼</t>
    <rPh sb="0" eb="1">
      <t>ホリ</t>
    </rPh>
    <rPh sb="6" eb="7">
      <t>ケン</t>
    </rPh>
    <phoneticPr fontId="2"/>
  </si>
  <si>
    <t>奥     富</t>
    <rPh sb="0" eb="1">
      <t>オク</t>
    </rPh>
    <rPh sb="6" eb="7">
      <t>トミ</t>
    </rPh>
    <phoneticPr fontId="2"/>
  </si>
  <si>
    <t>柏     原</t>
    <rPh sb="0" eb="1">
      <t>カシワ</t>
    </rPh>
    <rPh sb="6" eb="7">
      <t>ハラ</t>
    </rPh>
    <phoneticPr fontId="2"/>
  </si>
  <si>
    <t>広     瀬</t>
    <rPh sb="0" eb="1">
      <t>ヒロ</t>
    </rPh>
    <rPh sb="6" eb="7">
      <t>セ</t>
    </rPh>
    <phoneticPr fontId="2"/>
  </si>
  <si>
    <t>各年５月１日現在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</si>
  <si>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年　　　区分</t>
    <rPh sb="0" eb="1">
      <t>ネン</t>
    </rPh>
    <rPh sb="4" eb="6">
      <t>クブン</t>
    </rPh>
    <phoneticPr fontId="2"/>
  </si>
  <si>
    <t>総　数</t>
    <rPh sb="0" eb="3">
      <t>ソウスウ</t>
    </rPh>
    <phoneticPr fontId="2"/>
  </si>
  <si>
    <t>有　　　形　　　文　　　化　　　財</t>
    <rPh sb="0" eb="5">
      <t>ユウケイ</t>
    </rPh>
    <rPh sb="8" eb="17">
      <t>ブンカザイ</t>
    </rPh>
    <phoneticPr fontId="2"/>
  </si>
  <si>
    <t>無   形　　文化財</t>
    <rPh sb="0" eb="1">
      <t>ム</t>
    </rPh>
    <rPh sb="4" eb="5">
      <t>ケイ</t>
    </rPh>
    <rPh sb="7" eb="10">
      <t>ブンカザイ</t>
    </rPh>
    <phoneticPr fontId="2"/>
  </si>
  <si>
    <t>無   形　　民   俗　　文化財</t>
    <rPh sb="0" eb="1">
      <t>ム</t>
    </rPh>
    <rPh sb="4" eb="5">
      <t>ケイ</t>
    </rPh>
    <rPh sb="7" eb="8">
      <t>ミンゾク</t>
    </rPh>
    <rPh sb="11" eb="12">
      <t>ゾク</t>
    </rPh>
    <rPh sb="14" eb="17">
      <t>ブンカザイ</t>
    </rPh>
    <phoneticPr fontId="2"/>
  </si>
  <si>
    <t>有   形　　民   俗　　文化財</t>
    <rPh sb="0" eb="1">
      <t>ユウ</t>
    </rPh>
    <rPh sb="4" eb="5">
      <t>ケイ</t>
    </rPh>
    <rPh sb="7" eb="8">
      <t>ミンゾク</t>
    </rPh>
    <rPh sb="11" eb="12">
      <t>ゾク</t>
    </rPh>
    <rPh sb="14" eb="17">
      <t>ブンカザイ</t>
    </rPh>
    <phoneticPr fontId="2"/>
  </si>
  <si>
    <t>記　　　念　　　物</t>
    <rPh sb="0" eb="9">
      <t>キネンブツ</t>
    </rPh>
    <phoneticPr fontId="2"/>
  </si>
  <si>
    <t>建造物</t>
    <rPh sb="0" eb="2">
      <t>ケンゾウ</t>
    </rPh>
    <rPh sb="2" eb="3">
      <t>モノ</t>
    </rPh>
    <phoneticPr fontId="2"/>
  </si>
  <si>
    <t>絵画</t>
    <rPh sb="0" eb="2">
      <t>カイガ</t>
    </rPh>
    <phoneticPr fontId="2"/>
  </si>
  <si>
    <t>彫刻</t>
    <rPh sb="0" eb="2">
      <t>チョウコク</t>
    </rPh>
    <phoneticPr fontId="2"/>
  </si>
  <si>
    <t>工芸品</t>
    <rPh sb="0" eb="3">
      <t>コウゲイヒン</t>
    </rPh>
    <phoneticPr fontId="2"/>
  </si>
  <si>
    <t>書跡</t>
    <rPh sb="0" eb="1">
      <t>ショ</t>
    </rPh>
    <rPh sb="1" eb="2">
      <t>アト</t>
    </rPh>
    <phoneticPr fontId="2"/>
  </si>
  <si>
    <t>古文書</t>
    <rPh sb="0" eb="3">
      <t>コモンジョ</t>
    </rPh>
    <phoneticPr fontId="2"/>
  </si>
  <si>
    <t>史跡</t>
    <rPh sb="0" eb="2">
      <t>シセキ</t>
    </rPh>
    <phoneticPr fontId="2"/>
  </si>
  <si>
    <t>天   然　　　　　記念物</t>
    <rPh sb="0" eb="1">
      <t>テン</t>
    </rPh>
    <rPh sb="4" eb="5">
      <t>ゼン</t>
    </rPh>
    <rPh sb="10" eb="13">
      <t>キネンブツ</t>
    </rPh>
    <phoneticPr fontId="2"/>
  </si>
  <si>
    <t>旧跡</t>
    <rPh sb="0" eb="2">
      <t>キュウセキ</t>
    </rPh>
    <phoneticPr fontId="2"/>
  </si>
  <si>
    <t>県指定   文化財</t>
    <rPh sb="0" eb="1">
      <t>ケン</t>
    </rPh>
    <rPh sb="1" eb="3">
      <t>シテイ</t>
    </rPh>
    <rPh sb="6" eb="9">
      <t>ブンカザイ</t>
    </rPh>
    <phoneticPr fontId="2"/>
  </si>
  <si>
    <t>市指定   文化財</t>
    <rPh sb="0" eb="1">
      <t>シ</t>
    </rPh>
    <rPh sb="1" eb="3">
      <t>シテイ</t>
    </rPh>
    <rPh sb="6" eb="9">
      <t>ブンカザイ</t>
    </rPh>
    <phoneticPr fontId="2"/>
  </si>
  <si>
    <t>種　　　別</t>
    <rPh sb="0" eb="5">
      <t>シュベツ</t>
    </rPh>
    <phoneticPr fontId="2"/>
  </si>
  <si>
    <t>名　　　　称</t>
    <rPh sb="0" eb="6">
      <t>メイショウ</t>
    </rPh>
    <phoneticPr fontId="2"/>
  </si>
  <si>
    <t>所在地（伝承地）</t>
    <rPh sb="0" eb="3">
      <t>ショザイチ</t>
    </rPh>
    <rPh sb="4" eb="6">
      <t>デンショウ</t>
    </rPh>
    <rPh sb="6" eb="7">
      <t>チ</t>
    </rPh>
    <phoneticPr fontId="2"/>
  </si>
  <si>
    <t>所有者（保持者）</t>
    <rPh sb="0" eb="3">
      <t>ショユウシャ</t>
    </rPh>
    <rPh sb="4" eb="7">
      <t>ホジシャ</t>
    </rPh>
    <phoneticPr fontId="2"/>
  </si>
  <si>
    <t>指定年月日</t>
    <rPh sb="0" eb="2">
      <t>シテイ</t>
    </rPh>
    <rPh sb="2" eb="5">
      <t>ネンガッピ</t>
    </rPh>
    <phoneticPr fontId="2"/>
  </si>
  <si>
    <t>工　芸　品</t>
    <rPh sb="0" eb="1">
      <t>コウ</t>
    </rPh>
    <rPh sb="2" eb="3">
      <t>ゲイ</t>
    </rPh>
    <rPh sb="4" eb="5">
      <t>シナ</t>
    </rPh>
    <phoneticPr fontId="2"/>
  </si>
  <si>
    <t>入間川３-６-１４</t>
    <rPh sb="0" eb="2">
      <t>イルマ</t>
    </rPh>
    <rPh sb="2" eb="3">
      <t>ガワ</t>
    </rPh>
    <phoneticPr fontId="2"/>
  </si>
  <si>
    <t>八 幡 神 社</t>
    <rPh sb="0" eb="1">
      <t>ハチ</t>
    </rPh>
    <rPh sb="2" eb="3">
      <t>ハタ</t>
    </rPh>
    <rPh sb="4" eb="5">
      <t>カミ</t>
    </rPh>
    <rPh sb="6" eb="7">
      <t>シャ</t>
    </rPh>
    <phoneticPr fontId="2"/>
  </si>
  <si>
    <t>昭29.10.23</t>
    <rPh sb="0" eb="1">
      <t>アキラ</t>
    </rPh>
    <phoneticPr fontId="2"/>
  </si>
  <si>
    <t>古　文　書</t>
    <rPh sb="0" eb="1">
      <t>イニシエ</t>
    </rPh>
    <rPh sb="2" eb="3">
      <t>ブン</t>
    </rPh>
    <rPh sb="4" eb="5">
      <t>ショ</t>
    </rPh>
    <phoneticPr fontId="2"/>
  </si>
  <si>
    <t>篠　井　家　文　書</t>
    <rPh sb="0" eb="1">
      <t>シノ</t>
    </rPh>
    <rPh sb="2" eb="3">
      <t>イ</t>
    </rPh>
    <rPh sb="4" eb="5">
      <t>ケ</t>
    </rPh>
    <rPh sb="6" eb="7">
      <t>ブン</t>
    </rPh>
    <rPh sb="8" eb="9">
      <t>ショ</t>
    </rPh>
    <phoneticPr fontId="2"/>
  </si>
  <si>
    <t>笹井</t>
    <rPh sb="0" eb="2">
      <t>ササイ</t>
    </rPh>
    <phoneticPr fontId="2"/>
  </si>
  <si>
    <t>篠   井   家</t>
    <rPh sb="0" eb="1">
      <t>シノ</t>
    </rPh>
    <rPh sb="4" eb="5">
      <t>イ</t>
    </rPh>
    <rPh sb="8" eb="9">
      <t>イエ</t>
    </rPh>
    <phoneticPr fontId="2"/>
  </si>
  <si>
    <t>昭34.  3.20</t>
    <rPh sb="0" eb="1">
      <t>ショウワ</t>
    </rPh>
    <phoneticPr fontId="2"/>
  </si>
  <si>
    <t>無形民俗文化財</t>
    <rPh sb="0" eb="2">
      <t>ムケイ</t>
    </rPh>
    <rPh sb="2" eb="4">
      <t>ミンゾク</t>
    </rPh>
    <rPh sb="4" eb="7">
      <t>ブンカザイ</t>
    </rPh>
    <phoneticPr fontId="2"/>
  </si>
  <si>
    <t>入　曽　の　獅　子　舞</t>
    <rPh sb="0" eb="1">
      <t>イリ</t>
    </rPh>
    <rPh sb="2" eb="3">
      <t>ソ</t>
    </rPh>
    <rPh sb="6" eb="7">
      <t>シ</t>
    </rPh>
    <rPh sb="8" eb="9">
      <t>コ</t>
    </rPh>
    <rPh sb="10" eb="11">
      <t>マイ</t>
    </rPh>
    <phoneticPr fontId="2"/>
  </si>
  <si>
    <t>金剛院 ・入間野神社</t>
    <rPh sb="0" eb="2">
      <t>コンゴウ</t>
    </rPh>
    <rPh sb="2" eb="3">
      <t>イン</t>
    </rPh>
    <rPh sb="5" eb="7">
      <t>イルマ</t>
    </rPh>
    <rPh sb="7" eb="8">
      <t>ノ</t>
    </rPh>
    <rPh sb="8" eb="10">
      <t>ジンジャ</t>
    </rPh>
    <phoneticPr fontId="2"/>
  </si>
  <si>
    <t>保   存   会</t>
    <rPh sb="0" eb="1">
      <t>タモツ</t>
    </rPh>
    <rPh sb="4" eb="5">
      <t>ゾン</t>
    </rPh>
    <rPh sb="8" eb="9">
      <t>カイ</t>
    </rPh>
    <phoneticPr fontId="2"/>
  </si>
  <si>
    <t>昭54.  3.27</t>
    <rPh sb="0" eb="1">
      <t>ショウワ</t>
    </rPh>
    <phoneticPr fontId="2"/>
  </si>
  <si>
    <t>梅 宮 神 社 の 甘 酒 祭 り</t>
    <rPh sb="0" eb="1">
      <t>ウメ</t>
    </rPh>
    <rPh sb="2" eb="3">
      <t>ミヤ</t>
    </rPh>
    <rPh sb="4" eb="5">
      <t>カミ</t>
    </rPh>
    <rPh sb="6" eb="7">
      <t>シャ</t>
    </rPh>
    <rPh sb="10" eb="11">
      <t>カン</t>
    </rPh>
    <rPh sb="12" eb="13">
      <t>サケ</t>
    </rPh>
    <rPh sb="14" eb="15">
      <t>マツ</t>
    </rPh>
    <phoneticPr fontId="2"/>
  </si>
  <si>
    <t>上奥富５０８　梅宮神社</t>
    <rPh sb="0" eb="1">
      <t>カミ</t>
    </rPh>
    <rPh sb="1" eb="3">
      <t>オクトミ</t>
    </rPh>
    <rPh sb="7" eb="9">
      <t>ウメミヤ</t>
    </rPh>
    <rPh sb="9" eb="11">
      <t>ジンジャ</t>
    </rPh>
    <phoneticPr fontId="2"/>
  </si>
  <si>
    <t>平  4.  3.11</t>
    <rPh sb="0" eb="1">
      <t>ヒラ</t>
    </rPh>
    <phoneticPr fontId="2"/>
  </si>
  <si>
    <t>史　　　  跡</t>
    <rPh sb="0" eb="1">
      <t>シ</t>
    </rPh>
    <rPh sb="6" eb="7">
      <t>アト</t>
    </rPh>
    <phoneticPr fontId="2"/>
  </si>
  <si>
    <t>七　　曲　　井</t>
    <rPh sb="0" eb="1">
      <t>ナナ</t>
    </rPh>
    <rPh sb="3" eb="4">
      <t>マ</t>
    </rPh>
    <rPh sb="6" eb="7">
      <t>イ</t>
    </rPh>
    <phoneticPr fontId="2"/>
  </si>
  <si>
    <t>北入曽１３６６</t>
    <rPh sb="0" eb="3">
      <t>キタイリソ</t>
    </rPh>
    <phoneticPr fontId="2"/>
  </si>
  <si>
    <t>常   泉   寺</t>
    <rPh sb="0" eb="1">
      <t>ジョウ</t>
    </rPh>
    <rPh sb="4" eb="5">
      <t>セン</t>
    </rPh>
    <rPh sb="8" eb="9">
      <t>ジ</t>
    </rPh>
    <phoneticPr fontId="2"/>
  </si>
  <si>
    <t>昭24.  2.22</t>
    <rPh sb="0" eb="1">
      <t>ショウワ</t>
    </rPh>
    <phoneticPr fontId="2"/>
  </si>
  <si>
    <t>旧　　　　跡</t>
    <rPh sb="0" eb="1">
      <t>キュウ</t>
    </rPh>
    <rPh sb="5" eb="6">
      <t>アト</t>
    </rPh>
    <phoneticPr fontId="2"/>
  </si>
  <si>
    <t>堀　兼　之　井</t>
    <rPh sb="0" eb="1">
      <t>ホリ</t>
    </rPh>
    <rPh sb="2" eb="3">
      <t>ケン</t>
    </rPh>
    <rPh sb="4" eb="5">
      <t>ノ</t>
    </rPh>
    <rPh sb="6" eb="7">
      <t>イ</t>
    </rPh>
    <phoneticPr fontId="2"/>
  </si>
  <si>
    <t>堀兼２２２０</t>
    <rPh sb="0" eb="2">
      <t>ホリガネ</t>
    </rPh>
    <phoneticPr fontId="2"/>
  </si>
  <si>
    <t>堀 兼 神 社</t>
    <rPh sb="0" eb="1">
      <t>ホリ</t>
    </rPh>
    <rPh sb="2" eb="3">
      <t>ケン</t>
    </rPh>
    <rPh sb="4" eb="5">
      <t>カミ</t>
    </rPh>
    <rPh sb="6" eb="7">
      <t>シャ</t>
    </rPh>
    <phoneticPr fontId="2"/>
  </si>
  <si>
    <t>昭36.  9.  1</t>
    <rPh sb="0" eb="1">
      <t>アキラ</t>
    </rPh>
    <phoneticPr fontId="2"/>
  </si>
  <si>
    <t>天 然 記 念 物</t>
    <rPh sb="0" eb="1">
      <t>テン</t>
    </rPh>
    <rPh sb="2" eb="3">
      <t>ゼン</t>
    </rPh>
    <rPh sb="4" eb="5">
      <t>キ</t>
    </rPh>
    <rPh sb="6" eb="7">
      <t>ネン</t>
    </rPh>
    <rPh sb="8" eb="9">
      <t>ブツ</t>
    </rPh>
    <phoneticPr fontId="2"/>
  </si>
  <si>
    <t>広 瀬 神 社 の 大 ケ ヤ キ</t>
    <rPh sb="0" eb="1">
      <t>ヒロ</t>
    </rPh>
    <rPh sb="2" eb="3">
      <t>セ</t>
    </rPh>
    <rPh sb="4" eb="5">
      <t>カミ</t>
    </rPh>
    <rPh sb="6" eb="7">
      <t>シャ</t>
    </rPh>
    <rPh sb="10" eb="11">
      <t>オオ</t>
    </rPh>
    <phoneticPr fontId="2"/>
  </si>
  <si>
    <t>広瀬２-２３-１</t>
    <rPh sb="0" eb="2">
      <t>ヒロセ</t>
    </rPh>
    <phoneticPr fontId="2"/>
  </si>
  <si>
    <t>広 瀬 神 社</t>
    <rPh sb="0" eb="1">
      <t>ヒロ</t>
    </rPh>
    <rPh sb="2" eb="3">
      <t>セ</t>
    </rPh>
    <rPh sb="4" eb="5">
      <t>カミ</t>
    </rPh>
    <rPh sb="6" eb="7">
      <t>シャ</t>
    </rPh>
    <phoneticPr fontId="2"/>
  </si>
  <si>
    <t>平10.  3.17</t>
    <rPh sb="0" eb="1">
      <t>ヘイセイ</t>
    </rPh>
    <phoneticPr fontId="2"/>
  </si>
  <si>
    <t>笹井産出アケボノゾウ骨格化石</t>
    <rPh sb="0" eb="2">
      <t>ササイ</t>
    </rPh>
    <rPh sb="2" eb="4">
      <t>サンシュツ</t>
    </rPh>
    <rPh sb="10" eb="12">
      <t>コッカク</t>
    </rPh>
    <rPh sb="12" eb="14">
      <t>カセキ</t>
    </rPh>
    <phoneticPr fontId="2"/>
  </si>
  <si>
    <t>稲荷山１-２３-１　博物館</t>
    <rPh sb="0" eb="3">
      <t>イナリヤマ</t>
    </rPh>
    <rPh sb="10" eb="13">
      <t>ハクブツカン</t>
    </rPh>
    <phoneticPr fontId="2"/>
  </si>
  <si>
    <t>狭   山   市</t>
    <rPh sb="0" eb="1">
      <t>セマ</t>
    </rPh>
    <rPh sb="4" eb="5">
      <t>ヤマ</t>
    </rPh>
    <rPh sb="8" eb="9">
      <t>シ</t>
    </rPh>
    <phoneticPr fontId="2"/>
  </si>
  <si>
    <t>平15.  3.18</t>
    <rPh sb="0" eb="1">
      <t>ヘイセイ</t>
    </rPh>
    <phoneticPr fontId="2"/>
  </si>
  <si>
    <t>資料：社会教育課</t>
    <rPh sb="0" eb="2">
      <t>シリョウ</t>
    </rPh>
    <rPh sb="3" eb="5">
      <t>シャカイ</t>
    </rPh>
    <rPh sb="5" eb="7">
      <t>キョウイク</t>
    </rPh>
    <rPh sb="7" eb="8">
      <t>カ</t>
    </rPh>
    <phoneticPr fontId="2"/>
  </si>
  <si>
    <t>建　造　物</t>
    <rPh sb="0" eb="1">
      <t>ケン</t>
    </rPh>
    <rPh sb="2" eb="3">
      <t>ヅクリ</t>
    </rPh>
    <rPh sb="4" eb="5">
      <t>ブツ</t>
    </rPh>
    <phoneticPr fontId="2"/>
  </si>
  <si>
    <t>天　岑　寺　惣　門</t>
    <rPh sb="0" eb="1">
      <t>テン</t>
    </rPh>
    <rPh sb="4" eb="5">
      <t>ジ</t>
    </rPh>
    <rPh sb="6" eb="7">
      <t>ソウザイ</t>
    </rPh>
    <rPh sb="8" eb="9">
      <t>モン</t>
    </rPh>
    <phoneticPr fontId="2"/>
  </si>
  <si>
    <t>沢５-３４</t>
    <rPh sb="0" eb="1">
      <t>サワ</t>
    </rPh>
    <phoneticPr fontId="2"/>
  </si>
  <si>
    <t>天　 岑 　寺</t>
    <rPh sb="0" eb="1">
      <t>テン</t>
    </rPh>
    <rPh sb="6" eb="7">
      <t>ジ</t>
    </rPh>
    <phoneticPr fontId="2"/>
  </si>
  <si>
    <t>昭48.  3.  1</t>
    <rPh sb="0" eb="1">
      <t>アキラ</t>
    </rPh>
    <phoneticPr fontId="2"/>
  </si>
  <si>
    <t>広　福　寺　山　門</t>
    <rPh sb="0" eb="1">
      <t>ヒロ</t>
    </rPh>
    <rPh sb="2" eb="3">
      <t>フク</t>
    </rPh>
    <rPh sb="4" eb="5">
      <t>ジ</t>
    </rPh>
    <rPh sb="6" eb="7">
      <t>ヤマ</t>
    </rPh>
    <rPh sb="8" eb="9">
      <t>モン</t>
    </rPh>
    <phoneticPr fontId="2"/>
  </si>
  <si>
    <t>下奥富８４４</t>
    <rPh sb="0" eb="1">
      <t>シタ</t>
    </rPh>
    <rPh sb="1" eb="3">
      <t>オクトミ</t>
    </rPh>
    <phoneticPr fontId="2"/>
  </si>
  <si>
    <t>広　 福 　寺</t>
    <rPh sb="0" eb="1">
      <t>ヒロ</t>
    </rPh>
    <rPh sb="3" eb="4">
      <t>フク</t>
    </rPh>
    <rPh sb="6" eb="7">
      <t>ジ</t>
    </rPh>
    <phoneticPr fontId="2"/>
  </si>
  <si>
    <t>建　造　物　</t>
    <rPh sb="0" eb="1">
      <t>ケン</t>
    </rPh>
    <rPh sb="2" eb="3">
      <t>ヅクリ</t>
    </rPh>
    <rPh sb="4" eb="5">
      <t>ブツ</t>
    </rPh>
    <phoneticPr fontId="2"/>
  </si>
  <si>
    <t>八　幡　神　社　本　殿</t>
    <rPh sb="0" eb="1">
      <t>ハチ</t>
    </rPh>
    <rPh sb="2" eb="3">
      <t>ハタ</t>
    </rPh>
    <rPh sb="4" eb="5">
      <t>カミ</t>
    </rPh>
    <rPh sb="6" eb="7">
      <t>シャ</t>
    </rPh>
    <rPh sb="8" eb="9">
      <t>ホン</t>
    </rPh>
    <rPh sb="10" eb="11">
      <t>ドノ</t>
    </rPh>
    <phoneticPr fontId="2"/>
  </si>
  <si>
    <t>随 身 門 及 び 二 神 像</t>
    <rPh sb="0" eb="1">
      <t>ズイ</t>
    </rPh>
    <rPh sb="2" eb="3">
      <t>ミ</t>
    </rPh>
    <rPh sb="4" eb="5">
      <t>モン</t>
    </rPh>
    <rPh sb="6" eb="7">
      <t>オヨ</t>
    </rPh>
    <rPh sb="10" eb="11">
      <t>2</t>
    </rPh>
    <rPh sb="12" eb="13">
      <t>カミ</t>
    </rPh>
    <rPh sb="14" eb="15">
      <t>ゾウ</t>
    </rPh>
    <phoneticPr fontId="2"/>
  </si>
  <si>
    <t>昭61.11.  1</t>
    <rPh sb="0" eb="1">
      <t>アキラ</t>
    </rPh>
    <phoneticPr fontId="2"/>
  </si>
  <si>
    <t>白 鬚 神 社 韋 駄 天 の 額</t>
    <rPh sb="0" eb="1">
      <t>シラガ</t>
    </rPh>
    <rPh sb="4" eb="5">
      <t>カミ</t>
    </rPh>
    <rPh sb="6" eb="7">
      <t>シャ</t>
    </rPh>
    <rPh sb="8" eb="9">
      <t>イ</t>
    </rPh>
    <rPh sb="10" eb="11">
      <t>ゲタ</t>
    </rPh>
    <rPh sb="12" eb="13">
      <t>テン</t>
    </rPh>
    <rPh sb="16" eb="17">
      <t>ガク</t>
    </rPh>
    <phoneticPr fontId="2"/>
  </si>
  <si>
    <t>柏原１１５３</t>
    <rPh sb="0" eb="2">
      <t>カシワバラ</t>
    </rPh>
    <phoneticPr fontId="2"/>
  </si>
  <si>
    <t>白 鬚 神 社</t>
    <rPh sb="0" eb="1">
      <t>シロ</t>
    </rPh>
    <rPh sb="2" eb="3">
      <t>ヒゲ</t>
    </rPh>
    <rPh sb="4" eb="5">
      <t>カミ</t>
    </rPh>
    <rPh sb="6" eb="7">
      <t>シャ</t>
    </rPh>
    <phoneticPr fontId="2"/>
  </si>
  <si>
    <t>昭50.  3.  1</t>
    <rPh sb="0" eb="1">
      <t>アキラ</t>
    </rPh>
    <phoneticPr fontId="2"/>
  </si>
  <si>
    <t>仙　人　の　図</t>
    <rPh sb="0" eb="1">
      <t>ヤマト</t>
    </rPh>
    <rPh sb="2" eb="3">
      <t>ジン</t>
    </rPh>
    <rPh sb="6" eb="7">
      <t>ズ</t>
    </rPh>
    <phoneticPr fontId="2"/>
  </si>
  <si>
    <t>柏原</t>
    <rPh sb="0" eb="2">
      <t>カシワバラ</t>
    </rPh>
    <phoneticPr fontId="2"/>
  </si>
  <si>
    <t>小 谷 野 家</t>
    <rPh sb="0" eb="1">
      <t>ショウ</t>
    </rPh>
    <rPh sb="2" eb="3">
      <t>タニ</t>
    </rPh>
    <rPh sb="4" eb="5">
      <t>ノ</t>
    </rPh>
    <rPh sb="6" eb="7">
      <t>イエ</t>
    </rPh>
    <phoneticPr fontId="2"/>
  </si>
  <si>
    <t>昭51.  4.  1</t>
    <rPh sb="0" eb="1">
      <t>アキラ</t>
    </rPh>
    <phoneticPr fontId="2"/>
  </si>
  <si>
    <t>ね　ず　み　の　図</t>
    <rPh sb="8" eb="9">
      <t>ズ</t>
    </rPh>
    <phoneticPr fontId="2"/>
  </si>
  <si>
    <t>柏原１０５９（博物館に寄託）</t>
    <rPh sb="0" eb="2">
      <t>カシワバラ</t>
    </rPh>
    <rPh sb="7" eb="10">
      <t>ハクブツカン</t>
    </rPh>
    <rPh sb="11" eb="13">
      <t>キタク</t>
    </rPh>
    <phoneticPr fontId="2"/>
  </si>
  <si>
    <t>西   浄   寺</t>
    <rPh sb="0" eb="1">
      <t>サイジョウ</t>
    </rPh>
    <rPh sb="4" eb="5">
      <t>ジョウド</t>
    </rPh>
    <rPh sb="8" eb="9">
      <t>ジ</t>
    </rPh>
    <phoneticPr fontId="2"/>
  </si>
  <si>
    <t>昭50.  3.  1</t>
    <rPh sb="0" eb="1">
      <t>ショウワ</t>
    </rPh>
    <phoneticPr fontId="2"/>
  </si>
  <si>
    <t>桃　園　三　傑　図</t>
    <rPh sb="0" eb="1">
      <t>モモ</t>
    </rPh>
    <rPh sb="2" eb="3">
      <t>エン</t>
    </rPh>
    <rPh sb="4" eb="5">
      <t>サン</t>
    </rPh>
    <rPh sb="6" eb="7">
      <t>ケッサク</t>
    </rPh>
    <rPh sb="8" eb="9">
      <t>ズ</t>
    </rPh>
    <phoneticPr fontId="2"/>
  </si>
  <si>
    <t>上奥富５０８</t>
    <rPh sb="0" eb="1">
      <t>カミ</t>
    </rPh>
    <rPh sb="1" eb="3">
      <t>オクトミ</t>
    </rPh>
    <phoneticPr fontId="2"/>
  </si>
  <si>
    <t>梅 宮 神 社</t>
    <rPh sb="0" eb="1">
      <t>ウメ</t>
    </rPh>
    <rPh sb="2" eb="3">
      <t>ミヤ</t>
    </rPh>
    <rPh sb="4" eb="5">
      <t>カミ</t>
    </rPh>
    <rPh sb="6" eb="7">
      <t>シャ</t>
    </rPh>
    <phoneticPr fontId="2"/>
  </si>
  <si>
    <t>昭52.  9.  1</t>
    <rPh sb="0" eb="1">
      <t>ショウワ</t>
    </rPh>
    <phoneticPr fontId="2"/>
  </si>
  <si>
    <t>絹 本 着 色 釈 迦 涅 槃 図</t>
    <rPh sb="0" eb="1">
      <t>キヌ</t>
    </rPh>
    <rPh sb="2" eb="3">
      <t>ホン</t>
    </rPh>
    <rPh sb="4" eb="5">
      <t>キ</t>
    </rPh>
    <rPh sb="6" eb="7">
      <t>イロ</t>
    </rPh>
    <rPh sb="8" eb="9">
      <t>セキ</t>
    </rPh>
    <rPh sb="10" eb="11">
      <t>カ</t>
    </rPh>
    <rPh sb="12" eb="13">
      <t>ネ</t>
    </rPh>
    <rPh sb="14" eb="15">
      <t>ハン</t>
    </rPh>
    <rPh sb="16" eb="17">
      <t>ズ</t>
    </rPh>
    <phoneticPr fontId="2"/>
  </si>
  <si>
    <t>入間川２-３-１１</t>
    <rPh sb="0" eb="2">
      <t>イルマ</t>
    </rPh>
    <rPh sb="2" eb="3">
      <t>ガワ</t>
    </rPh>
    <phoneticPr fontId="2"/>
  </si>
  <si>
    <t>徳   林   寺</t>
    <rPh sb="0" eb="1">
      <t>トク</t>
    </rPh>
    <rPh sb="4" eb="5">
      <t>リン</t>
    </rPh>
    <rPh sb="8" eb="9">
      <t>ジ</t>
    </rPh>
    <phoneticPr fontId="2"/>
  </si>
  <si>
    <t>絹 本 着 色 釈 迦 八 相 図</t>
    <rPh sb="0" eb="1">
      <t>キヌ</t>
    </rPh>
    <rPh sb="2" eb="3">
      <t>ホン</t>
    </rPh>
    <rPh sb="4" eb="5">
      <t>キ</t>
    </rPh>
    <rPh sb="6" eb="7">
      <t>イロ</t>
    </rPh>
    <rPh sb="8" eb="9">
      <t>セキ</t>
    </rPh>
    <rPh sb="10" eb="11">
      <t>カ</t>
    </rPh>
    <rPh sb="12" eb="13">
      <t>ハチ</t>
    </rPh>
    <rPh sb="14" eb="15">
      <t>ソウ</t>
    </rPh>
    <rPh sb="16" eb="17">
      <t>ズ</t>
    </rPh>
    <phoneticPr fontId="2"/>
  </si>
  <si>
    <t>紙 本 着 色 両 界 曼 荼 羅</t>
    <rPh sb="0" eb="1">
      <t>カミ</t>
    </rPh>
    <rPh sb="2" eb="3">
      <t>ホン</t>
    </rPh>
    <rPh sb="4" eb="5">
      <t>キ</t>
    </rPh>
    <rPh sb="6" eb="7">
      <t>イロ</t>
    </rPh>
    <rPh sb="8" eb="9">
      <t>リョウホウ</t>
    </rPh>
    <rPh sb="10" eb="11">
      <t>カイ</t>
    </rPh>
    <rPh sb="12" eb="13">
      <t>マン</t>
    </rPh>
    <rPh sb="14" eb="15">
      <t>ダ</t>
    </rPh>
    <rPh sb="16" eb="17">
      <t>ラ</t>
    </rPh>
    <phoneticPr fontId="2"/>
  </si>
  <si>
    <t>上奥富３５４</t>
    <rPh sb="0" eb="1">
      <t>ウエ</t>
    </rPh>
    <rPh sb="1" eb="3">
      <t>オクトミ</t>
    </rPh>
    <phoneticPr fontId="2"/>
  </si>
  <si>
    <t>瑞   光   寺</t>
    <rPh sb="0" eb="1">
      <t>ミズホ</t>
    </rPh>
    <rPh sb="4" eb="5">
      <t>ヒカリ</t>
    </rPh>
    <rPh sb="8" eb="9">
      <t>ジ</t>
    </rPh>
    <phoneticPr fontId="2"/>
  </si>
  <si>
    <t>紙本地蔵十王図付他二幅</t>
    <rPh sb="0" eb="1">
      <t>カミ</t>
    </rPh>
    <rPh sb="1" eb="2">
      <t>ホン</t>
    </rPh>
    <rPh sb="2" eb="4">
      <t>ジゾウ</t>
    </rPh>
    <rPh sb="4" eb="5">
      <t>ジュウ</t>
    </rPh>
    <rPh sb="5" eb="6">
      <t>オウ</t>
    </rPh>
    <rPh sb="6" eb="7">
      <t>ズ</t>
    </rPh>
    <rPh sb="7" eb="8">
      <t>ツキ</t>
    </rPh>
    <rPh sb="8" eb="9">
      <t>ホカ</t>
    </rPh>
    <rPh sb="9" eb="10">
      <t>ニ</t>
    </rPh>
    <rPh sb="10" eb="11">
      <t>ハバ</t>
    </rPh>
    <phoneticPr fontId="2"/>
  </si>
  <si>
    <t>根岸２-５-１</t>
    <rPh sb="0" eb="2">
      <t>ネギシ</t>
    </rPh>
    <phoneticPr fontId="2"/>
  </si>
  <si>
    <t>明   光   寺</t>
    <rPh sb="0" eb="1">
      <t>メイ</t>
    </rPh>
    <rPh sb="4" eb="5">
      <t>ヒカリ</t>
    </rPh>
    <rPh sb="8" eb="9">
      <t>ジ</t>
    </rPh>
    <phoneticPr fontId="2"/>
  </si>
  <si>
    <t>慈 眼 寺 阿 弥 陀 如 来 像</t>
    <rPh sb="0" eb="1">
      <t>メグム</t>
    </rPh>
    <rPh sb="2" eb="3">
      <t>メ</t>
    </rPh>
    <rPh sb="4" eb="5">
      <t>テラ</t>
    </rPh>
    <rPh sb="6" eb="7">
      <t>オク</t>
    </rPh>
    <rPh sb="8" eb="9">
      <t>ワタル</t>
    </rPh>
    <rPh sb="10" eb="11">
      <t>ダ</t>
    </rPh>
    <rPh sb="12" eb="13">
      <t>ギン</t>
    </rPh>
    <rPh sb="14" eb="15">
      <t>ライ</t>
    </rPh>
    <rPh sb="16" eb="17">
      <t>ゾウ</t>
    </rPh>
    <phoneticPr fontId="2"/>
  </si>
  <si>
    <t>入間川１-９-３７</t>
    <rPh sb="0" eb="2">
      <t>イルマ</t>
    </rPh>
    <rPh sb="2" eb="3">
      <t>ガワ</t>
    </rPh>
    <phoneticPr fontId="2"/>
  </si>
  <si>
    <t>慈   眼   寺</t>
    <rPh sb="0" eb="1">
      <t>メグム</t>
    </rPh>
    <rPh sb="4" eb="5">
      <t>メ</t>
    </rPh>
    <rPh sb="8" eb="9">
      <t>テラ</t>
    </rPh>
    <phoneticPr fontId="2"/>
  </si>
  <si>
    <t>昭51.  4.  1</t>
    <rPh sb="0" eb="1">
      <t>ショウワ</t>
    </rPh>
    <phoneticPr fontId="2"/>
  </si>
  <si>
    <t>木造聖観世音菩薩坐像</t>
    <rPh sb="0" eb="2">
      <t>モクゾウ</t>
    </rPh>
    <rPh sb="2" eb="3">
      <t>セイ</t>
    </rPh>
    <rPh sb="3" eb="6">
      <t>カンゼオン</t>
    </rPh>
    <rPh sb="6" eb="8">
      <t>ボサツ</t>
    </rPh>
    <rPh sb="8" eb="10">
      <t>ザゾウ</t>
    </rPh>
    <phoneticPr fontId="2"/>
  </si>
  <si>
    <t>木 造 地 蔵 菩 薩 立 像</t>
    <rPh sb="0" eb="1">
      <t>キ</t>
    </rPh>
    <rPh sb="2" eb="3">
      <t>ヅクリ</t>
    </rPh>
    <rPh sb="4" eb="5">
      <t>チ</t>
    </rPh>
    <rPh sb="6" eb="7">
      <t>クラ</t>
    </rPh>
    <rPh sb="8" eb="9">
      <t>サトル</t>
    </rPh>
    <rPh sb="10" eb="11">
      <t>サツ</t>
    </rPh>
    <rPh sb="12" eb="13">
      <t>リツ</t>
    </rPh>
    <rPh sb="14" eb="15">
      <t>ゾウ</t>
    </rPh>
    <phoneticPr fontId="2"/>
  </si>
  <si>
    <t>南入曽４６０</t>
    <rPh sb="0" eb="3">
      <t>ミナミイリソ</t>
    </rPh>
    <phoneticPr fontId="2"/>
  </si>
  <si>
    <t>金   剛   院</t>
    <rPh sb="0" eb="1">
      <t>キン</t>
    </rPh>
    <rPh sb="4" eb="5">
      <t>ゴウ</t>
    </rPh>
    <rPh sb="8" eb="9">
      <t>イン</t>
    </rPh>
    <phoneticPr fontId="2"/>
  </si>
  <si>
    <t>銅造聖観世音菩薩立像</t>
    <rPh sb="0" eb="1">
      <t>ドウゾウ</t>
    </rPh>
    <rPh sb="1" eb="2">
      <t>ゾウ</t>
    </rPh>
    <rPh sb="2" eb="3">
      <t>セイ</t>
    </rPh>
    <rPh sb="3" eb="6">
      <t>カンノン</t>
    </rPh>
    <rPh sb="6" eb="8">
      <t>ボサツ</t>
    </rPh>
    <rPh sb="8" eb="10">
      <t>リツゾウ</t>
    </rPh>
    <phoneticPr fontId="2"/>
  </si>
  <si>
    <t>柏原１０２７</t>
    <rPh sb="0" eb="2">
      <t>カシワバラ</t>
    </rPh>
    <phoneticPr fontId="2"/>
  </si>
  <si>
    <t>円   光   寺</t>
    <rPh sb="0" eb="1">
      <t>エン</t>
    </rPh>
    <rPh sb="4" eb="5">
      <t>ヒカリ</t>
    </rPh>
    <rPh sb="8" eb="9">
      <t>ジ</t>
    </rPh>
    <phoneticPr fontId="2"/>
  </si>
  <si>
    <t>木造不動明王及びニ童子立像</t>
    <rPh sb="0" eb="2">
      <t>モクゾウ</t>
    </rPh>
    <rPh sb="2" eb="4">
      <t>フドウ</t>
    </rPh>
    <rPh sb="4" eb="5">
      <t>メイ</t>
    </rPh>
    <rPh sb="5" eb="6">
      <t>オウ</t>
    </rPh>
    <rPh sb="6" eb="7">
      <t>オヨ</t>
    </rPh>
    <rPh sb="9" eb="11">
      <t>ドウジ</t>
    </rPh>
    <rPh sb="11" eb="13">
      <t>リツゾウ</t>
    </rPh>
    <phoneticPr fontId="2"/>
  </si>
  <si>
    <t>柏原２４９２</t>
    <rPh sb="0" eb="2">
      <t>カシワバラ</t>
    </rPh>
    <phoneticPr fontId="2"/>
  </si>
  <si>
    <t>永   代   寺</t>
    <rPh sb="0" eb="1">
      <t>エイダイ</t>
    </rPh>
    <rPh sb="4" eb="5">
      <t>ダイリ</t>
    </rPh>
    <rPh sb="8" eb="9">
      <t>ジ</t>
    </rPh>
    <phoneticPr fontId="2"/>
  </si>
  <si>
    <t>木造千手観世音菩薩坐像</t>
    <rPh sb="0" eb="2">
      <t>モクゾウ</t>
    </rPh>
    <rPh sb="2" eb="7">
      <t>センジュカンノン</t>
    </rPh>
    <rPh sb="7" eb="9">
      <t>ボサツ</t>
    </rPh>
    <rPh sb="9" eb="11">
      <t>ザゾウ</t>
    </rPh>
    <phoneticPr fontId="2"/>
  </si>
  <si>
    <t>広瀬２-２０-１</t>
    <rPh sb="0" eb="2">
      <t>ヒロセ</t>
    </rPh>
    <phoneticPr fontId="2"/>
  </si>
  <si>
    <t>禅   龍   寺</t>
    <rPh sb="0" eb="1">
      <t>ゼン</t>
    </rPh>
    <rPh sb="4" eb="5">
      <t>リュウ</t>
    </rPh>
    <rPh sb="8" eb="9">
      <t>ジ</t>
    </rPh>
    <phoneticPr fontId="2"/>
  </si>
  <si>
    <t>木造宝冠釈迦如来坐像</t>
    <rPh sb="0" eb="1">
      <t>キ</t>
    </rPh>
    <rPh sb="1" eb="2">
      <t>ヅクリ</t>
    </rPh>
    <rPh sb="2" eb="3">
      <t>タカラ</t>
    </rPh>
    <rPh sb="3" eb="4">
      <t>カンムリ</t>
    </rPh>
    <rPh sb="4" eb="5">
      <t>セキ</t>
    </rPh>
    <rPh sb="5" eb="6">
      <t>カ</t>
    </rPh>
    <rPh sb="6" eb="7">
      <t>ギン</t>
    </rPh>
    <rPh sb="7" eb="8">
      <t>ライ</t>
    </rPh>
    <rPh sb="8" eb="9">
      <t>ザ</t>
    </rPh>
    <rPh sb="9" eb="10">
      <t>ゾウ</t>
    </rPh>
    <phoneticPr fontId="2"/>
  </si>
  <si>
    <t>笹井２-１７-８</t>
    <rPh sb="0" eb="2">
      <t>ササイ</t>
    </rPh>
    <phoneticPr fontId="2"/>
  </si>
  <si>
    <t>宗   源   寺</t>
    <rPh sb="0" eb="1">
      <t>シュウ</t>
    </rPh>
    <rPh sb="4" eb="5">
      <t>ゲン</t>
    </rPh>
    <rPh sb="8" eb="9">
      <t>ジ</t>
    </rPh>
    <phoneticPr fontId="2"/>
  </si>
  <si>
    <t>梅　宮　神　社　鰐　口</t>
    <rPh sb="0" eb="1">
      <t>ウメ</t>
    </rPh>
    <rPh sb="2" eb="3">
      <t>ミヤ</t>
    </rPh>
    <rPh sb="4" eb="5">
      <t>カミ</t>
    </rPh>
    <rPh sb="6" eb="7">
      <t>シャ</t>
    </rPh>
    <rPh sb="8" eb="9">
      <t>ワニ</t>
    </rPh>
    <rPh sb="10" eb="11">
      <t>クチ</t>
    </rPh>
    <phoneticPr fontId="2"/>
  </si>
  <si>
    <t>御　正　体　（ 懸 仏 ）</t>
    <rPh sb="0" eb="1">
      <t>オン</t>
    </rPh>
    <rPh sb="2" eb="3">
      <t>セイ</t>
    </rPh>
    <rPh sb="4" eb="5">
      <t>カラダ</t>
    </rPh>
    <rPh sb="8" eb="9">
      <t>ケンショウ</t>
    </rPh>
    <rPh sb="10" eb="11">
      <t>ブツ</t>
    </rPh>
    <phoneticPr fontId="2"/>
  </si>
  <si>
    <t>大　水　作　鎗</t>
    <rPh sb="0" eb="1">
      <t>ダイ</t>
    </rPh>
    <rPh sb="2" eb="3">
      <t>ミズ</t>
    </rPh>
    <rPh sb="4" eb="5">
      <t>サク</t>
    </rPh>
    <phoneticPr fontId="2"/>
  </si>
  <si>
    <t>増   田   家</t>
    <rPh sb="0" eb="1">
      <t>ゾウ</t>
    </rPh>
    <rPh sb="4" eb="5">
      <t>タ</t>
    </rPh>
    <rPh sb="8" eb="9">
      <t>イエ</t>
    </rPh>
    <phoneticPr fontId="2"/>
  </si>
  <si>
    <t>神　　　　　　輿</t>
    <rPh sb="0" eb="1">
      <t>カミ</t>
    </rPh>
    <rPh sb="7" eb="8">
      <t>コシ</t>
    </rPh>
    <phoneticPr fontId="2"/>
  </si>
  <si>
    <t>広瀬２-２３-１</t>
    <rPh sb="0" eb="2">
      <t>カミヒロセ</t>
    </rPh>
    <phoneticPr fontId="2"/>
  </si>
  <si>
    <t>書　　　 跡</t>
    <rPh sb="0" eb="1">
      <t>ショ</t>
    </rPh>
    <rPh sb="5" eb="6">
      <t>アト</t>
    </rPh>
    <phoneticPr fontId="2"/>
  </si>
  <si>
    <t>梅　宮　神　社　神　号</t>
    <rPh sb="0" eb="1">
      <t>ウメ</t>
    </rPh>
    <rPh sb="2" eb="3">
      <t>ミヤ</t>
    </rPh>
    <rPh sb="4" eb="5">
      <t>カミ</t>
    </rPh>
    <rPh sb="6" eb="7">
      <t>シャ</t>
    </rPh>
    <rPh sb="8" eb="9">
      <t>シンゴウ</t>
    </rPh>
    <rPh sb="10" eb="11">
      <t>ゴウ</t>
    </rPh>
    <phoneticPr fontId="2"/>
  </si>
  <si>
    <t>昭52.  9.  1</t>
    <rPh sb="0" eb="1">
      <t>アキラ</t>
    </rPh>
    <phoneticPr fontId="2"/>
  </si>
  <si>
    <t>広瀬村境界絵図面及び分見野帳</t>
    <rPh sb="0" eb="2">
      <t>ヒロセ</t>
    </rPh>
    <rPh sb="2" eb="3">
      <t>ムラ</t>
    </rPh>
    <rPh sb="3" eb="5">
      <t>キョウカイ</t>
    </rPh>
    <rPh sb="5" eb="7">
      <t>エズ</t>
    </rPh>
    <rPh sb="7" eb="8">
      <t>メン</t>
    </rPh>
    <rPh sb="8" eb="9">
      <t>オヨ</t>
    </rPh>
    <rPh sb="10" eb="11">
      <t>ブン</t>
    </rPh>
    <rPh sb="11" eb="12">
      <t>ミ</t>
    </rPh>
    <rPh sb="12" eb="13">
      <t>ノ</t>
    </rPh>
    <rPh sb="13" eb="14">
      <t>チョウボ</t>
    </rPh>
    <phoneticPr fontId="2"/>
  </si>
  <si>
    <t>広瀬</t>
    <rPh sb="0" eb="2">
      <t>ヒロセ</t>
    </rPh>
    <phoneticPr fontId="2"/>
  </si>
  <si>
    <t>山   﨑   家</t>
    <rPh sb="0" eb="1">
      <t>ヤマ</t>
    </rPh>
    <rPh sb="4" eb="5">
      <t>キ</t>
    </rPh>
    <rPh sb="8" eb="9">
      <t>イエ</t>
    </rPh>
    <phoneticPr fontId="2"/>
  </si>
  <si>
    <t>無 形 文 化 財</t>
    <rPh sb="0" eb="1">
      <t>ム</t>
    </rPh>
    <rPh sb="2" eb="3">
      <t>ケイ</t>
    </rPh>
    <rPh sb="4" eb="5">
      <t>ブン</t>
    </rPh>
    <rPh sb="6" eb="7">
      <t>カ</t>
    </rPh>
    <rPh sb="8" eb="9">
      <t>ザイ</t>
    </rPh>
    <phoneticPr fontId="2"/>
  </si>
  <si>
    <t>笹 井 豊 年 足 踊 り</t>
    <rPh sb="0" eb="1">
      <t>ササ</t>
    </rPh>
    <rPh sb="2" eb="3">
      <t>セイ</t>
    </rPh>
    <rPh sb="4" eb="5">
      <t>トヨ</t>
    </rPh>
    <rPh sb="6" eb="7">
      <t>トシ</t>
    </rPh>
    <rPh sb="8" eb="9">
      <t>アシ</t>
    </rPh>
    <rPh sb="10" eb="11">
      <t>オド</t>
    </rPh>
    <phoneticPr fontId="2"/>
  </si>
  <si>
    <t>笹井１９６２　白鬚神社</t>
    <rPh sb="0" eb="2">
      <t>ササイ</t>
    </rPh>
    <rPh sb="7" eb="8">
      <t>シロ</t>
    </rPh>
    <rPh sb="8" eb="9">
      <t>ヒゲ</t>
    </rPh>
    <rPh sb="9" eb="11">
      <t>ジンジャ</t>
    </rPh>
    <phoneticPr fontId="2"/>
  </si>
  <si>
    <t>八 幡 神 社 鹿 子 舞</t>
    <rPh sb="0" eb="1">
      <t>ハチ</t>
    </rPh>
    <rPh sb="2" eb="3">
      <t>ハタ</t>
    </rPh>
    <rPh sb="4" eb="5">
      <t>カミ</t>
    </rPh>
    <rPh sb="6" eb="7">
      <t>シャ</t>
    </rPh>
    <rPh sb="8" eb="9">
      <t>カコ</t>
    </rPh>
    <rPh sb="10" eb="11">
      <t>コ</t>
    </rPh>
    <rPh sb="12" eb="13">
      <t>マイ</t>
    </rPh>
    <phoneticPr fontId="2"/>
  </si>
  <si>
    <t>入間川３-６-１４　八幡神社</t>
    <rPh sb="0" eb="2">
      <t>イルマ</t>
    </rPh>
    <rPh sb="2" eb="3">
      <t>ガワ</t>
    </rPh>
    <rPh sb="10" eb="12">
      <t>ヤワタ</t>
    </rPh>
    <rPh sb="12" eb="14">
      <t>ジンジャ</t>
    </rPh>
    <phoneticPr fontId="2"/>
  </si>
  <si>
    <t>昭46.  4.  1</t>
    <rPh sb="0" eb="1">
      <t>ショウワ</t>
    </rPh>
    <phoneticPr fontId="2"/>
  </si>
  <si>
    <t>広　瀬　囃　子</t>
    <rPh sb="0" eb="1">
      <t>ヒロ</t>
    </rPh>
    <rPh sb="2" eb="3">
      <t>セ</t>
    </rPh>
    <rPh sb="4" eb="5">
      <t>ハヤ</t>
    </rPh>
    <rPh sb="6" eb="7">
      <t>コ</t>
    </rPh>
    <phoneticPr fontId="2"/>
  </si>
  <si>
    <t>広瀬２-２３-１　広瀬神社</t>
    <rPh sb="0" eb="2">
      <t>ヒロセ</t>
    </rPh>
    <rPh sb="9" eb="11">
      <t>ヒロセ</t>
    </rPh>
    <rPh sb="11" eb="13">
      <t>ジンジャ</t>
    </rPh>
    <phoneticPr fontId="2"/>
  </si>
  <si>
    <t>広 瀬 囃 子 連</t>
    <rPh sb="0" eb="1">
      <t>ヒロ</t>
    </rPh>
    <rPh sb="2" eb="3">
      <t>セ</t>
    </rPh>
    <rPh sb="4" eb="5">
      <t>ハヤ</t>
    </rPh>
    <rPh sb="6" eb="7">
      <t>コ</t>
    </rPh>
    <rPh sb="8" eb="9">
      <t>レン</t>
    </rPh>
    <phoneticPr fontId="2"/>
  </si>
  <si>
    <t>入　曽　囃　子</t>
    <rPh sb="0" eb="1">
      <t>イリ</t>
    </rPh>
    <rPh sb="2" eb="3">
      <t>ソ</t>
    </rPh>
    <rPh sb="4" eb="5">
      <t>ハヤ</t>
    </rPh>
    <rPh sb="6" eb="7">
      <t>コ</t>
    </rPh>
    <phoneticPr fontId="2"/>
  </si>
  <si>
    <t>北入曽２７４-１　野々宮神社</t>
    <rPh sb="0" eb="3">
      <t>キタイリソ</t>
    </rPh>
    <rPh sb="9" eb="12">
      <t>ノノミヤ</t>
    </rPh>
    <rPh sb="12" eb="14">
      <t>ジンジャ</t>
    </rPh>
    <phoneticPr fontId="2"/>
  </si>
  <si>
    <t>広瀬浅間神社の火まつり</t>
    <rPh sb="0" eb="2">
      <t>ヒロセ</t>
    </rPh>
    <rPh sb="2" eb="4">
      <t>アサマ</t>
    </rPh>
    <rPh sb="4" eb="6">
      <t>ジンジャ</t>
    </rPh>
    <rPh sb="7" eb="8">
      <t>ヒ</t>
    </rPh>
    <phoneticPr fontId="2"/>
  </si>
  <si>
    <t>上広瀬９８３-２　富士浅間神社</t>
    <rPh sb="0" eb="3">
      <t>カミヒロセ</t>
    </rPh>
    <rPh sb="9" eb="11">
      <t>フジ</t>
    </rPh>
    <rPh sb="11" eb="13">
      <t>アサマ</t>
    </rPh>
    <rPh sb="13" eb="15">
      <t>ジンジャ</t>
    </rPh>
    <phoneticPr fontId="2"/>
  </si>
  <si>
    <t>水 富 ろ 講 中</t>
    <rPh sb="0" eb="1">
      <t>ミズ</t>
    </rPh>
    <rPh sb="2" eb="3">
      <t>トミ</t>
    </rPh>
    <rPh sb="6" eb="7">
      <t>コウ</t>
    </rPh>
    <rPh sb="8" eb="9">
      <t>チュウ</t>
    </rPh>
    <phoneticPr fontId="2"/>
  </si>
  <si>
    <t>平 9.  6.  2</t>
    <rPh sb="0" eb="1">
      <t>タイ</t>
    </rPh>
    <phoneticPr fontId="2"/>
  </si>
  <si>
    <t>お諏訪さまのなすとっかえ</t>
    <rPh sb="1" eb="3">
      <t>スワ</t>
    </rPh>
    <phoneticPr fontId="2"/>
  </si>
  <si>
    <t>入間川４-２-４１　諏訪神社</t>
    <rPh sb="0" eb="2">
      <t>イルマ</t>
    </rPh>
    <rPh sb="2" eb="3">
      <t>ガワ</t>
    </rPh>
    <rPh sb="10" eb="12">
      <t>スワ</t>
    </rPh>
    <rPh sb="12" eb="14">
      <t>ジンジャ</t>
    </rPh>
    <phoneticPr fontId="2"/>
  </si>
  <si>
    <t>社務所管理委員会</t>
    <rPh sb="0" eb="2">
      <t>シャム</t>
    </rPh>
    <rPh sb="2" eb="3">
      <t>ショ</t>
    </rPh>
    <rPh sb="3" eb="5">
      <t>カンリ</t>
    </rPh>
    <rPh sb="5" eb="8">
      <t>イインカイ</t>
    </rPh>
    <phoneticPr fontId="2"/>
  </si>
  <si>
    <t>無形民俗文化財</t>
    <rPh sb="0" eb="1">
      <t>ム</t>
    </rPh>
    <rPh sb="1" eb="2">
      <t>ムケイ</t>
    </rPh>
    <rPh sb="2" eb="4">
      <t>ミンゾク</t>
    </rPh>
    <rPh sb="4" eb="7">
      <t>ブンカザイ</t>
    </rPh>
    <phoneticPr fontId="2"/>
  </si>
  <si>
    <t>西　方　囃　子</t>
    <rPh sb="0" eb="1">
      <t>ニシ</t>
    </rPh>
    <rPh sb="2" eb="3">
      <t>カタ</t>
    </rPh>
    <rPh sb="4" eb="5">
      <t>ハヤ</t>
    </rPh>
    <rPh sb="6" eb="7">
      <t>コ</t>
    </rPh>
    <phoneticPr fontId="2"/>
  </si>
  <si>
    <t>奥富地区</t>
    <rPh sb="0" eb="2">
      <t>オクトミ</t>
    </rPh>
    <rPh sb="2" eb="4">
      <t>チク</t>
    </rPh>
    <phoneticPr fontId="2"/>
  </si>
  <si>
    <t>平15.11.  4</t>
    <rPh sb="0" eb="1">
      <t>タイ</t>
    </rPh>
    <phoneticPr fontId="2"/>
  </si>
  <si>
    <t>柏　原　祇　園　囃　子</t>
    <rPh sb="0" eb="1">
      <t>カシワ</t>
    </rPh>
    <rPh sb="2" eb="3">
      <t>ハラ</t>
    </rPh>
    <rPh sb="4" eb="5">
      <t>ギ</t>
    </rPh>
    <rPh sb="6" eb="7">
      <t>エン</t>
    </rPh>
    <rPh sb="8" eb="9">
      <t>ハヤ</t>
    </rPh>
    <rPh sb="10" eb="11">
      <t>コ</t>
    </rPh>
    <phoneticPr fontId="2"/>
  </si>
  <si>
    <t>柏原地区</t>
    <rPh sb="0" eb="2">
      <t>カシワバラ</t>
    </rPh>
    <rPh sb="2" eb="4">
      <t>チク</t>
    </rPh>
    <phoneticPr fontId="2"/>
  </si>
  <si>
    <t>柏原郷土芸能会</t>
    <rPh sb="0" eb="2">
      <t>カシワバラ</t>
    </rPh>
    <rPh sb="2" eb="4">
      <t>キョウド</t>
    </rPh>
    <rPh sb="4" eb="6">
      <t>ゲイノウ</t>
    </rPh>
    <rPh sb="6" eb="7">
      <t>カイ</t>
    </rPh>
    <phoneticPr fontId="2"/>
  </si>
  <si>
    <t>上　赤　坂　獅　子　舞</t>
    <rPh sb="0" eb="1">
      <t>ウエ</t>
    </rPh>
    <rPh sb="2" eb="3">
      <t>アカ</t>
    </rPh>
    <rPh sb="4" eb="5">
      <t>サカ</t>
    </rPh>
    <rPh sb="6" eb="7">
      <t>シ</t>
    </rPh>
    <rPh sb="8" eb="9">
      <t>コ</t>
    </rPh>
    <rPh sb="10" eb="11">
      <t>マイ</t>
    </rPh>
    <phoneticPr fontId="2"/>
  </si>
  <si>
    <t>上赤坂地区</t>
    <rPh sb="0" eb="3">
      <t>カミアカサカ</t>
    </rPh>
    <rPh sb="3" eb="5">
      <t>チク</t>
    </rPh>
    <phoneticPr fontId="2"/>
  </si>
  <si>
    <t>平17.12.  1</t>
    <rPh sb="0" eb="1">
      <t>ヘイセイ</t>
    </rPh>
    <phoneticPr fontId="2"/>
  </si>
  <si>
    <t>有形民俗文化財</t>
    <rPh sb="0" eb="1">
      <t>ユウ</t>
    </rPh>
    <rPh sb="1" eb="2">
      <t>ムケイ</t>
    </rPh>
    <rPh sb="2" eb="4">
      <t>ミンゾク</t>
    </rPh>
    <rPh sb="4" eb="7">
      <t>ブンカザイ</t>
    </rPh>
    <phoneticPr fontId="2"/>
  </si>
  <si>
    <t>天岑寺月待供養の碑</t>
    <rPh sb="0" eb="1">
      <t>テン</t>
    </rPh>
    <rPh sb="2" eb="3">
      <t>ジ</t>
    </rPh>
    <rPh sb="3" eb="4">
      <t>ツキ</t>
    </rPh>
    <rPh sb="4" eb="5">
      <t>マ</t>
    </rPh>
    <rPh sb="5" eb="7">
      <t>クヨウ</t>
    </rPh>
    <rPh sb="8" eb="9">
      <t>ヒ</t>
    </rPh>
    <phoneticPr fontId="2"/>
  </si>
  <si>
    <t>天   岑   寺</t>
    <rPh sb="0" eb="1">
      <t>テン</t>
    </rPh>
    <rPh sb="8" eb="9">
      <t>ジ</t>
    </rPh>
    <phoneticPr fontId="2"/>
  </si>
  <si>
    <t>絵馬「子返しの図」</t>
    <rPh sb="0" eb="2">
      <t>エマ</t>
    </rPh>
    <rPh sb="3" eb="4">
      <t>コ</t>
    </rPh>
    <rPh sb="4" eb="5">
      <t>カエ</t>
    </rPh>
    <rPh sb="7" eb="8">
      <t>ズ</t>
    </rPh>
    <phoneticPr fontId="2"/>
  </si>
  <si>
    <t>絵馬「陰陽和合図」</t>
    <rPh sb="0" eb="2">
      <t>エマ</t>
    </rPh>
    <rPh sb="3" eb="5">
      <t>インヨウ</t>
    </rPh>
    <rPh sb="5" eb="7">
      <t>ワゴウ</t>
    </rPh>
    <rPh sb="7" eb="8">
      <t>ズ</t>
    </rPh>
    <phoneticPr fontId="2"/>
  </si>
  <si>
    <t>平25.　2.  1</t>
    <rPh sb="0" eb="1">
      <t>ヘイセイ</t>
    </rPh>
    <phoneticPr fontId="2"/>
  </si>
  <si>
    <t>史   　　跡</t>
    <rPh sb="0" eb="1">
      <t>シ</t>
    </rPh>
    <rPh sb="6" eb="7">
      <t>アト</t>
    </rPh>
    <phoneticPr fontId="2"/>
  </si>
  <si>
    <t>清　水　濱　臣　の　墓</t>
    <rPh sb="0" eb="1">
      <t>キヨシ</t>
    </rPh>
    <rPh sb="2" eb="3">
      <t>ミズ</t>
    </rPh>
    <rPh sb="4" eb="5">
      <t>ハマ</t>
    </rPh>
    <rPh sb="6" eb="7">
      <t>オミ</t>
    </rPh>
    <rPh sb="10" eb="11">
      <t>ハカ</t>
    </rPh>
    <phoneticPr fontId="2"/>
  </si>
  <si>
    <t>狭山５３１</t>
    <rPh sb="0" eb="2">
      <t>サヤマ</t>
    </rPh>
    <phoneticPr fontId="2"/>
  </si>
  <si>
    <t>史　　　 跡</t>
    <rPh sb="0" eb="1">
      <t>シ</t>
    </rPh>
    <rPh sb="5" eb="6">
      <t>アト</t>
    </rPh>
    <phoneticPr fontId="2"/>
  </si>
  <si>
    <t>清　水　八　幡　</t>
    <rPh sb="0" eb="1">
      <t>キヨシ</t>
    </rPh>
    <rPh sb="2" eb="3">
      <t>ミズ</t>
    </rPh>
    <rPh sb="4" eb="5">
      <t>ハチ</t>
    </rPh>
    <rPh sb="6" eb="7">
      <t>ハタ</t>
    </rPh>
    <phoneticPr fontId="2"/>
  </si>
  <si>
    <t>入間川３-３５-９</t>
    <rPh sb="0" eb="2">
      <t>イルマ</t>
    </rPh>
    <rPh sb="2" eb="3">
      <t>ガワ</t>
    </rPh>
    <phoneticPr fontId="2"/>
  </si>
  <si>
    <t>生　越　道　々　標</t>
    <rPh sb="0" eb="1">
      <t>イ</t>
    </rPh>
    <rPh sb="2" eb="3">
      <t>コ</t>
    </rPh>
    <rPh sb="4" eb="5">
      <t>ミチ</t>
    </rPh>
    <rPh sb="8" eb="9">
      <t>ヒョウ</t>
    </rPh>
    <phoneticPr fontId="2"/>
  </si>
  <si>
    <t>下奥富４９６-３</t>
    <rPh sb="0" eb="1">
      <t>シタ</t>
    </rPh>
    <rPh sb="1" eb="3">
      <t>オクトミ</t>
    </rPh>
    <phoneticPr fontId="2"/>
  </si>
  <si>
    <t>城　山　砦　跡</t>
    <rPh sb="0" eb="1">
      <t>シロ</t>
    </rPh>
    <rPh sb="2" eb="3">
      <t>ヤマ</t>
    </rPh>
    <rPh sb="4" eb="5">
      <t>トリデ</t>
    </rPh>
    <rPh sb="6" eb="7">
      <t>アト</t>
    </rPh>
    <phoneticPr fontId="2"/>
  </si>
  <si>
    <t>柏原２３４６-２　他</t>
    <rPh sb="0" eb="2">
      <t>カシワバラ</t>
    </rPh>
    <rPh sb="9" eb="10">
      <t>ホカ</t>
    </rPh>
    <phoneticPr fontId="2"/>
  </si>
  <si>
    <t>狭 山 市 他</t>
    <rPh sb="0" eb="1">
      <t>セマ</t>
    </rPh>
    <rPh sb="2" eb="3">
      <t>ヤマ</t>
    </rPh>
    <rPh sb="4" eb="5">
      <t>シ</t>
    </rPh>
    <rPh sb="6" eb="7">
      <t>ホカ</t>
    </rPh>
    <phoneticPr fontId="2"/>
  </si>
  <si>
    <t>今　宿　遺　跡</t>
    <rPh sb="0" eb="1">
      <t>イマ</t>
    </rPh>
    <rPh sb="2" eb="3">
      <t>ヤド</t>
    </rPh>
    <rPh sb="4" eb="5">
      <t>イ</t>
    </rPh>
    <rPh sb="6" eb="7">
      <t>アト</t>
    </rPh>
    <phoneticPr fontId="2"/>
  </si>
  <si>
    <t>広瀬台１-２２</t>
    <rPh sb="0" eb="2">
      <t>ヒロセ</t>
    </rPh>
    <rPh sb="2" eb="3">
      <t>ダイ</t>
    </rPh>
    <phoneticPr fontId="2"/>
  </si>
  <si>
    <t>影　隠　地　蔵</t>
    <rPh sb="0" eb="1">
      <t>カゲ</t>
    </rPh>
    <rPh sb="2" eb="3">
      <t>カク</t>
    </rPh>
    <rPh sb="4" eb="5">
      <t>チ</t>
    </rPh>
    <rPh sb="6" eb="7">
      <t>クラ</t>
    </rPh>
    <phoneticPr fontId="2"/>
  </si>
  <si>
    <t>柏原２０４-１</t>
    <rPh sb="0" eb="2">
      <t>カシワバラ</t>
    </rPh>
    <phoneticPr fontId="2"/>
  </si>
  <si>
    <t>清　水　宗　徳　之　墓</t>
    <rPh sb="0" eb="1">
      <t>キヨシ</t>
    </rPh>
    <rPh sb="2" eb="3">
      <t>ミズ</t>
    </rPh>
    <rPh sb="4" eb="5">
      <t>ムネ</t>
    </rPh>
    <rPh sb="6" eb="7">
      <t>トク</t>
    </rPh>
    <rPh sb="8" eb="9">
      <t>ノ</t>
    </rPh>
    <rPh sb="10" eb="11">
      <t>ハカ</t>
    </rPh>
    <phoneticPr fontId="2"/>
  </si>
  <si>
    <t>上広瀬９７６付近</t>
    <rPh sb="0" eb="3">
      <t>カミヒロセ</t>
    </rPh>
    <rPh sb="6" eb="8">
      <t>フキン</t>
    </rPh>
    <phoneticPr fontId="2"/>
  </si>
  <si>
    <t>清   水   家</t>
    <rPh sb="0" eb="1">
      <t>キヨシ</t>
    </rPh>
    <rPh sb="4" eb="5">
      <t>ミズ</t>
    </rPh>
    <rPh sb="8" eb="9">
      <t>イエ</t>
    </rPh>
    <phoneticPr fontId="2"/>
  </si>
  <si>
    <t>昭55.  6.  2</t>
    <rPh sb="0" eb="1">
      <t>ショウワ</t>
    </rPh>
    <phoneticPr fontId="2"/>
  </si>
  <si>
    <t>旗 本 小 笠 原 家 墓 所</t>
    <rPh sb="0" eb="1">
      <t>ハタ</t>
    </rPh>
    <rPh sb="2" eb="3">
      <t>ホン</t>
    </rPh>
    <rPh sb="4" eb="5">
      <t>ショウ</t>
    </rPh>
    <rPh sb="6" eb="7">
      <t>カサ</t>
    </rPh>
    <rPh sb="8" eb="9">
      <t>ハラ</t>
    </rPh>
    <rPh sb="10" eb="11">
      <t>イエ</t>
    </rPh>
    <rPh sb="12" eb="13">
      <t>ハカ</t>
    </rPh>
    <rPh sb="14" eb="15">
      <t>ショ</t>
    </rPh>
    <phoneticPr fontId="2"/>
  </si>
  <si>
    <t>沢１１２０-１</t>
    <rPh sb="0" eb="1">
      <t>サワ</t>
    </rPh>
    <phoneticPr fontId="2"/>
  </si>
  <si>
    <t>平18.12.  1</t>
    <rPh sb="0" eb="1">
      <t>ヘイセイ</t>
    </rPh>
    <phoneticPr fontId="2"/>
  </si>
  <si>
    <t>下 水 野 の 地 蔵 尊</t>
    <rPh sb="0" eb="1">
      <t>シモ</t>
    </rPh>
    <rPh sb="2" eb="3">
      <t>ミズ</t>
    </rPh>
    <rPh sb="4" eb="5">
      <t>ノ</t>
    </rPh>
    <rPh sb="8" eb="9">
      <t>チ</t>
    </rPh>
    <rPh sb="10" eb="11">
      <t>クラ</t>
    </rPh>
    <rPh sb="12" eb="13">
      <t>ソン</t>
    </rPh>
    <phoneticPr fontId="2"/>
  </si>
  <si>
    <t>南入曽６３-１先</t>
    <rPh sb="0" eb="3">
      <t>ミナミイリソ</t>
    </rPh>
    <rPh sb="7" eb="8">
      <t>サキ</t>
    </rPh>
    <phoneticPr fontId="2"/>
  </si>
  <si>
    <t>羽 黒 神 社 菩 提 樹</t>
    <rPh sb="0" eb="1">
      <t>ハネ</t>
    </rPh>
    <rPh sb="2" eb="3">
      <t>クロ</t>
    </rPh>
    <rPh sb="4" eb="5">
      <t>カミ</t>
    </rPh>
    <rPh sb="6" eb="7">
      <t>シャ</t>
    </rPh>
    <rPh sb="8" eb="9">
      <t>サトル</t>
    </rPh>
    <rPh sb="10" eb="11">
      <t>ツツミ</t>
    </rPh>
    <rPh sb="12" eb="13">
      <t>キ</t>
    </rPh>
    <phoneticPr fontId="2"/>
  </si>
  <si>
    <t>加佐志１７４</t>
    <rPh sb="0" eb="1">
      <t>カ</t>
    </rPh>
    <rPh sb="1" eb="2">
      <t>サ</t>
    </rPh>
    <rPh sb="2" eb="3">
      <t>シ</t>
    </rPh>
    <phoneticPr fontId="2"/>
  </si>
  <si>
    <t>羽 黒 神 社</t>
    <rPh sb="0" eb="1">
      <t>ハネ</t>
    </rPh>
    <rPh sb="2" eb="3">
      <t>クロ</t>
    </rPh>
    <rPh sb="4" eb="5">
      <t>カミ</t>
    </rPh>
    <rPh sb="6" eb="7">
      <t>シャ</t>
    </rPh>
    <phoneticPr fontId="2"/>
  </si>
  <si>
    <t>（１）　入館者数</t>
    <rPh sb="4" eb="6">
      <t>ニュウカン</t>
    </rPh>
    <rPh sb="6" eb="7">
      <t>シャ</t>
    </rPh>
    <rPh sb="7" eb="8">
      <t>スウ</t>
    </rPh>
    <phoneticPr fontId="2"/>
  </si>
  <si>
    <t>総　　数</t>
    <rPh sb="0" eb="1">
      <t>フサ</t>
    </rPh>
    <rPh sb="3" eb="4">
      <t>カズ</t>
    </rPh>
    <phoneticPr fontId="2"/>
  </si>
  <si>
    <t>有 料 入 館 者</t>
    <rPh sb="0" eb="1">
      <t>ユウ</t>
    </rPh>
    <rPh sb="2" eb="3">
      <t>リョウ</t>
    </rPh>
    <rPh sb="4" eb="5">
      <t>イリ</t>
    </rPh>
    <rPh sb="6" eb="7">
      <t>カン</t>
    </rPh>
    <rPh sb="8" eb="9">
      <t>シャ</t>
    </rPh>
    <phoneticPr fontId="2"/>
  </si>
  <si>
    <t>無 料 入 館 者</t>
    <rPh sb="0" eb="1">
      <t>ム</t>
    </rPh>
    <rPh sb="2" eb="3">
      <t>リョウ</t>
    </rPh>
    <rPh sb="4" eb="5">
      <t>イリ</t>
    </rPh>
    <rPh sb="6" eb="7">
      <t>カン</t>
    </rPh>
    <rPh sb="8" eb="9">
      <t>シャ</t>
    </rPh>
    <phoneticPr fontId="2"/>
  </si>
  <si>
    <t>一　般</t>
    <rPh sb="0" eb="1">
      <t>イチ</t>
    </rPh>
    <rPh sb="2" eb="3">
      <t>パン</t>
    </rPh>
    <phoneticPr fontId="2"/>
  </si>
  <si>
    <t>高 ・大</t>
    <rPh sb="0" eb="1">
      <t>コウ</t>
    </rPh>
    <rPh sb="3" eb="4">
      <t>ダイ</t>
    </rPh>
    <phoneticPr fontId="2"/>
  </si>
  <si>
    <t>小 ・中</t>
    <rPh sb="0" eb="1">
      <t>ショウ</t>
    </rPh>
    <rPh sb="3" eb="4">
      <t>ナカ</t>
    </rPh>
    <phoneticPr fontId="2"/>
  </si>
  <si>
    <t>幼児等</t>
    <rPh sb="0" eb="3">
      <t>ヨウジトウ</t>
    </rPh>
    <phoneticPr fontId="2"/>
  </si>
  <si>
    <t>（２）　事業状況</t>
    <rPh sb="4" eb="6">
      <t>ジギョウ</t>
    </rPh>
    <rPh sb="6" eb="8">
      <t>ジョウキョウ</t>
    </rPh>
    <phoneticPr fontId="2"/>
  </si>
  <si>
    <t>展　示　会　事　業　状　況</t>
    <rPh sb="0" eb="1">
      <t>テン</t>
    </rPh>
    <rPh sb="2" eb="3">
      <t>シメス</t>
    </rPh>
    <rPh sb="4" eb="5">
      <t>カイ</t>
    </rPh>
    <rPh sb="6" eb="7">
      <t>コト</t>
    </rPh>
    <rPh sb="8" eb="9">
      <t>ギョウ</t>
    </rPh>
    <rPh sb="10" eb="11">
      <t>ジョウ</t>
    </rPh>
    <rPh sb="12" eb="13">
      <t>キョウ</t>
    </rPh>
    <phoneticPr fontId="2"/>
  </si>
  <si>
    <t>開催日数</t>
    <rPh sb="0" eb="2">
      <t>カイサイ</t>
    </rPh>
    <rPh sb="2" eb="4">
      <t>ニッスウ</t>
    </rPh>
    <phoneticPr fontId="2"/>
  </si>
  <si>
    <t>卒業者     総数</t>
    <rPh sb="0" eb="1">
      <t>ソツ</t>
    </rPh>
    <rPh sb="8" eb="10">
      <t>ソウスウ</t>
    </rPh>
    <phoneticPr fontId="2"/>
  </si>
  <si>
    <t>Ａ　高等学校等進学者（就職進学者を含む）</t>
    <rPh sb="2" eb="4">
      <t>コウトウ</t>
    </rPh>
    <rPh sb="4" eb="6">
      <t>ガッコウ</t>
    </rPh>
    <rPh sb="6" eb="7">
      <t>トウ</t>
    </rPh>
    <rPh sb="7" eb="10">
      <t>シンガクシャ</t>
    </rPh>
    <rPh sb="11" eb="13">
      <t>シュウショク</t>
    </rPh>
    <rPh sb="13" eb="16">
      <t>シンガクシャ</t>
    </rPh>
    <rPh sb="17" eb="18">
      <t>フク</t>
    </rPh>
    <phoneticPr fontId="2"/>
  </si>
  <si>
    <t>専修学校</t>
    <rPh sb="0" eb="2">
      <t>センシュウ</t>
    </rPh>
    <rPh sb="2" eb="4">
      <t>ガッコウ</t>
    </rPh>
    <phoneticPr fontId="2"/>
  </si>
  <si>
    <t>就職者</t>
    <rPh sb="0" eb="3">
      <t>シュウショクシャ</t>
    </rPh>
    <phoneticPr fontId="2"/>
  </si>
  <si>
    <t>その他</t>
    <rPh sb="2" eb="3">
      <t>タ</t>
    </rPh>
    <phoneticPr fontId="2"/>
  </si>
  <si>
    <t>Ａ　の　 　進学率　　（％）</t>
    <rPh sb="6" eb="8">
      <t>シンガク</t>
    </rPh>
    <rPh sb="8" eb="9">
      <t>リツ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</si>
  <si>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</si>
  <si>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</si>
  <si>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特別支援  学校高等部（本科）</t>
    <rPh sb="0" eb="2">
      <t>トクベツ</t>
    </rPh>
    <rPh sb="2" eb="4">
      <t>シエン</t>
    </rPh>
    <rPh sb="6" eb="8">
      <t>ガッコウ</t>
    </rPh>
    <rPh sb="8" eb="11">
      <t>コウトウブ</t>
    </rPh>
    <rPh sb="12" eb="14">
      <t>ホンカ</t>
    </rPh>
    <phoneticPr fontId="2"/>
  </si>
  <si>
    <t>又は</t>
    <rPh sb="0" eb="1">
      <t>マタ</t>
    </rPh>
    <phoneticPr fontId="2"/>
  </si>
  <si>
    <t>全日制</t>
    <rPh sb="0" eb="3">
      <t>ゼンニチセイ</t>
    </rPh>
    <phoneticPr fontId="2"/>
  </si>
  <si>
    <t>定時制</t>
    <rPh sb="0" eb="2">
      <t>テイジ</t>
    </rPh>
    <rPh sb="2" eb="3">
      <t>セイ</t>
    </rPh>
    <phoneticPr fontId="2"/>
  </si>
  <si>
    <t>通信制</t>
    <rPh sb="0" eb="3">
      <t>ツウシンセイ</t>
    </rPh>
    <phoneticPr fontId="2"/>
  </si>
  <si>
    <t>進学者</t>
    <rPh sb="0" eb="3">
      <t>シンガクシャ</t>
    </rPh>
    <phoneticPr fontId="2"/>
  </si>
  <si>
    <t>学 校 数</t>
    <rPh sb="0" eb="1">
      <t>ガク</t>
    </rPh>
    <rPh sb="2" eb="3">
      <t>コウ</t>
    </rPh>
    <rPh sb="4" eb="5">
      <t>スウ</t>
    </rPh>
    <phoneticPr fontId="2"/>
  </si>
  <si>
    <t>教 員 数</t>
    <rPh sb="0" eb="1">
      <t>キョウ</t>
    </rPh>
    <rPh sb="2" eb="3">
      <t>イン</t>
    </rPh>
    <rPh sb="4" eb="5">
      <t>スウ</t>
    </rPh>
    <phoneticPr fontId="2"/>
  </si>
  <si>
    <t>生 徒 数</t>
    <rPh sb="0" eb="1">
      <t>ショウ</t>
    </rPh>
    <rPh sb="2" eb="3">
      <t>ト</t>
    </rPh>
    <rPh sb="4" eb="5">
      <t>カズ</t>
    </rPh>
    <phoneticPr fontId="2"/>
  </si>
  <si>
    <t>生徒数(再掲）</t>
    <rPh sb="0" eb="3">
      <t>セイトスウ</t>
    </rPh>
    <rPh sb="4" eb="6">
      <t>サイケイ</t>
    </rPh>
    <phoneticPr fontId="2"/>
  </si>
  <si>
    <t>定時制</t>
    <rPh sb="0" eb="3">
      <t>テイジセイ</t>
    </rPh>
    <phoneticPr fontId="2"/>
  </si>
  <si>
    <t>併置</t>
    <rPh sb="0" eb="2">
      <t>ヘイチ</t>
    </rPh>
    <phoneticPr fontId="2"/>
  </si>
  <si>
    <t>学　　　　年　　　　別</t>
    <rPh sb="0" eb="6">
      <t>ガクネン</t>
    </rPh>
    <rPh sb="10" eb="11">
      <t>ベツ</t>
    </rPh>
    <phoneticPr fontId="2"/>
  </si>
  <si>
    <t>４　年</t>
    <rPh sb="2" eb="3">
      <t>ネン</t>
    </rPh>
    <phoneticPr fontId="2"/>
  </si>
  <si>
    <t>総　　　　　数</t>
    <rPh sb="0" eb="1">
      <t>フサ</t>
    </rPh>
    <rPh sb="6" eb="7">
      <t>カズ</t>
    </rPh>
    <phoneticPr fontId="2"/>
  </si>
  <si>
    <t>県立</t>
    <rPh sb="0" eb="2">
      <t>ケンリツ</t>
    </rPh>
    <phoneticPr fontId="2"/>
  </si>
  <si>
    <t>狭　山　緑　陽</t>
    <rPh sb="0" eb="1">
      <t>セマ</t>
    </rPh>
    <rPh sb="2" eb="3">
      <t>ヤマ</t>
    </rPh>
    <rPh sb="4" eb="5">
      <t>ミドリ</t>
    </rPh>
    <rPh sb="6" eb="7">
      <t>ヨウ</t>
    </rPh>
    <phoneticPr fontId="2"/>
  </si>
  <si>
    <t>狭　山　工　業</t>
    <rPh sb="0" eb="1">
      <t>セマ</t>
    </rPh>
    <rPh sb="2" eb="3">
      <t>ヤマ</t>
    </rPh>
    <rPh sb="4" eb="5">
      <t>コウ</t>
    </rPh>
    <rPh sb="6" eb="7">
      <t>ギョウ</t>
    </rPh>
    <phoneticPr fontId="2"/>
  </si>
  <si>
    <t>狭　山　清　陵</t>
    <rPh sb="0" eb="1">
      <t>セマ</t>
    </rPh>
    <rPh sb="2" eb="3">
      <t>ヤマ</t>
    </rPh>
    <rPh sb="4" eb="5">
      <t>セイ</t>
    </rPh>
    <rPh sb="6" eb="7">
      <t>セイリョウ</t>
    </rPh>
    <phoneticPr fontId="2"/>
  </si>
  <si>
    <t>狭　山　経　済</t>
    <rPh sb="0" eb="1">
      <t>セマ</t>
    </rPh>
    <rPh sb="2" eb="3">
      <t>ヤマ</t>
    </rPh>
    <rPh sb="4" eb="5">
      <t>ヘ</t>
    </rPh>
    <rPh sb="6" eb="7">
      <t>スミ</t>
    </rPh>
    <phoneticPr fontId="2"/>
  </si>
  <si>
    <t>私立</t>
    <rPh sb="0" eb="2">
      <t>シリツ</t>
    </rPh>
    <phoneticPr fontId="2"/>
  </si>
  <si>
    <t>西武学園文理</t>
    <rPh sb="0" eb="2">
      <t>セイブ</t>
    </rPh>
    <rPh sb="2" eb="4">
      <t>ガクエン</t>
    </rPh>
    <rPh sb="4" eb="6">
      <t>ブンリ</t>
    </rPh>
    <phoneticPr fontId="2"/>
  </si>
  <si>
    <t>秋　草　学　園</t>
    <rPh sb="0" eb="1">
      <t>アキ</t>
    </rPh>
    <rPh sb="2" eb="3">
      <t>クサ</t>
    </rPh>
    <rPh sb="4" eb="5">
      <t>ガク</t>
    </rPh>
    <rPh sb="6" eb="7">
      <t>エン</t>
    </rPh>
    <phoneticPr fontId="2"/>
  </si>
  <si>
    <t>職　　員　　数</t>
    <rPh sb="0" eb="7">
      <t>ショクインスウ</t>
    </rPh>
    <phoneticPr fontId="2"/>
  </si>
  <si>
    <t>児　　　　童　　・　　生　　徒　　数</t>
    <rPh sb="0" eb="6">
      <t>ジドウ</t>
    </rPh>
    <rPh sb="11" eb="18">
      <t>セイトスウ</t>
    </rPh>
    <phoneticPr fontId="2"/>
  </si>
  <si>
    <t>総 数</t>
    <rPh sb="0" eb="3">
      <t>ソウスウ</t>
    </rPh>
    <phoneticPr fontId="2"/>
  </si>
  <si>
    <t>教 員</t>
    <rPh sb="0" eb="3">
      <t>キョウイン</t>
    </rPh>
    <phoneticPr fontId="2"/>
  </si>
  <si>
    <t>事務職</t>
    <rPh sb="0" eb="2">
      <t>ジム</t>
    </rPh>
    <rPh sb="2" eb="3">
      <t>ショク</t>
    </rPh>
    <phoneticPr fontId="2"/>
  </si>
  <si>
    <t>総    数</t>
    <rPh sb="0" eb="6">
      <t>ソウスウ</t>
    </rPh>
    <phoneticPr fontId="2"/>
  </si>
  <si>
    <t>小 学 部</t>
    <rPh sb="0" eb="3">
      <t>ショウガク</t>
    </rPh>
    <rPh sb="4" eb="5">
      <t>ブ</t>
    </rPh>
    <phoneticPr fontId="2"/>
  </si>
  <si>
    <t>中 学 部</t>
    <rPh sb="0" eb="3">
      <t>チュウガク</t>
    </rPh>
    <rPh sb="4" eb="5">
      <t>ブ</t>
    </rPh>
    <phoneticPr fontId="2"/>
  </si>
  <si>
    <t>高 等 部</t>
    <rPh sb="0" eb="3">
      <t>コウトウ</t>
    </rPh>
    <rPh sb="4" eb="5">
      <t>ブ</t>
    </rPh>
    <phoneticPr fontId="2"/>
  </si>
  <si>
    <t>資料　 狭山特別支援学校</t>
    <rPh sb="0" eb="2">
      <t>シリョウ</t>
    </rPh>
    <rPh sb="4" eb="6">
      <t>サヤマ</t>
    </rPh>
    <rPh sb="6" eb="7">
      <t>トク</t>
    </rPh>
    <rPh sb="7" eb="8">
      <t>ベツ</t>
    </rPh>
    <rPh sb="8" eb="10">
      <t>シエン</t>
    </rPh>
    <rPh sb="10" eb="12">
      <t>ガッコウ</t>
    </rPh>
    <phoneticPr fontId="2"/>
  </si>
  <si>
    <t xml:space="preserve">   年</t>
    <rPh sb="3" eb="4">
      <t>ネン</t>
    </rPh>
    <phoneticPr fontId="2"/>
  </si>
  <si>
    <t>生徒数
総　 数</t>
    <rPh sb="0" eb="3">
      <t>セイトスウ</t>
    </rPh>
    <rPh sb="4" eb="5">
      <t>フサ</t>
    </rPh>
    <rPh sb="7" eb="8">
      <t>カズ</t>
    </rPh>
    <phoneticPr fontId="2"/>
  </si>
  <si>
    <t>准看護師科</t>
    <rPh sb="0" eb="3">
      <t>ジュンカンゴフ</t>
    </rPh>
    <rPh sb="3" eb="4">
      <t>シ</t>
    </rPh>
    <rPh sb="4" eb="5">
      <t>カ</t>
    </rPh>
    <phoneticPr fontId="2"/>
  </si>
  <si>
    <t>教員数総　 数</t>
    <rPh sb="0" eb="2">
      <t>キョウイン</t>
    </rPh>
    <rPh sb="2" eb="3">
      <t>スウ</t>
    </rPh>
    <rPh sb="3" eb="4">
      <t>フサ</t>
    </rPh>
    <rPh sb="6" eb="7">
      <t>カズ</t>
    </rPh>
    <phoneticPr fontId="2"/>
  </si>
  <si>
    <t>本　　務　　者</t>
    <rPh sb="0" eb="4">
      <t>ホンム</t>
    </rPh>
    <rPh sb="6" eb="7">
      <t>シャ</t>
    </rPh>
    <phoneticPr fontId="2"/>
  </si>
  <si>
    <t>兼　　務　　者</t>
    <rPh sb="0" eb="4">
      <t>ケンム</t>
    </rPh>
    <rPh sb="6" eb="7">
      <t>シャ</t>
    </rPh>
    <phoneticPr fontId="2"/>
  </si>
  <si>
    <t xml:space="preserve"> 平成</t>
    <rPh sb="1" eb="2">
      <t>ヒラ</t>
    </rPh>
    <rPh sb="2" eb="3">
      <t>シゲル</t>
    </rPh>
    <phoneticPr fontId="2"/>
  </si>
  <si>
    <t>資料　狭山市医師会立狭山准看護学校</t>
    <rPh sb="0" eb="2">
      <t>シリョウ</t>
    </rPh>
    <rPh sb="3" eb="5">
      <t>サヤマ</t>
    </rPh>
    <rPh sb="5" eb="6">
      <t>シ</t>
    </rPh>
    <rPh sb="6" eb="9">
      <t>イシカイ</t>
    </rPh>
    <rPh sb="9" eb="10">
      <t>リツ</t>
    </rPh>
    <rPh sb="10" eb="12">
      <t>サヤマ</t>
    </rPh>
    <rPh sb="12" eb="13">
      <t>ジュン</t>
    </rPh>
    <rPh sb="13" eb="15">
      <t>カンゴ</t>
    </rPh>
    <rPh sb="15" eb="17">
      <t>ガッコウ</t>
    </rPh>
    <phoneticPr fontId="2"/>
  </si>
  <si>
    <t>年　　　　　　　　</t>
    <rPh sb="0" eb="1">
      <t>ネン</t>
    </rPh>
    <phoneticPr fontId="2"/>
  </si>
  <si>
    <t>教　　官　　数</t>
    <rPh sb="0" eb="4">
      <t>キョウカン</t>
    </rPh>
    <rPh sb="6" eb="7">
      <t>カンスウ</t>
    </rPh>
    <phoneticPr fontId="2"/>
  </si>
  <si>
    <t>学　生　数</t>
    <rPh sb="0" eb="5">
      <t>ガクセイスウ</t>
    </rPh>
    <phoneticPr fontId="2"/>
  </si>
  <si>
    <t>入学者</t>
    <rPh sb="0" eb="3">
      <t>ニュウガクシャ</t>
    </rPh>
    <phoneticPr fontId="2"/>
  </si>
  <si>
    <t>本　務　者</t>
    <rPh sb="0" eb="3">
      <t>ホンム</t>
    </rPh>
    <rPh sb="4" eb="5">
      <t>シャ</t>
    </rPh>
    <phoneticPr fontId="2"/>
  </si>
  <si>
    <t>兼　務　者</t>
    <rPh sb="0" eb="3">
      <t>ケンム</t>
    </rPh>
    <rPh sb="4" eb="5">
      <t>シャ</t>
    </rPh>
    <phoneticPr fontId="2"/>
  </si>
  <si>
    <t>教　　　官　　　数</t>
    <rPh sb="0" eb="5">
      <t>キョウカン</t>
    </rPh>
    <rPh sb="8" eb="9">
      <t>スウ</t>
    </rPh>
    <phoneticPr fontId="2"/>
  </si>
  <si>
    <t>学　　　生　　　数</t>
    <rPh sb="0" eb="9">
      <t>ガクセイスウ</t>
    </rPh>
    <phoneticPr fontId="2"/>
  </si>
  <si>
    <t>　　　　 ２３</t>
  </si>
  <si>
    <t>※　統計さやまでは、2校の数値を合わせたものを掲載させていただきます</t>
    <rPh sb="2" eb="4">
      <t>トウケイ</t>
    </rPh>
    <rPh sb="11" eb="12">
      <t>コウ</t>
    </rPh>
    <rPh sb="13" eb="15">
      <t>スウチ</t>
    </rPh>
    <rPh sb="16" eb="17">
      <t>ア</t>
    </rPh>
    <rPh sb="23" eb="25">
      <t>ケイサイ</t>
    </rPh>
    <phoneticPr fontId="2"/>
  </si>
  <si>
    <t>西武文理大学</t>
    <rPh sb="0" eb="2">
      <t>セイブ</t>
    </rPh>
    <rPh sb="2" eb="4">
      <t>ブンリ</t>
    </rPh>
    <rPh sb="4" eb="6">
      <t>ダイガク</t>
    </rPh>
    <phoneticPr fontId="2"/>
  </si>
  <si>
    <t>武蔵野学院大学</t>
    <rPh sb="0" eb="3">
      <t>ムサシノ</t>
    </rPh>
    <rPh sb="3" eb="5">
      <t>ガクイン</t>
    </rPh>
    <rPh sb="5" eb="7">
      <t>ダイガク</t>
    </rPh>
    <phoneticPr fontId="2"/>
  </si>
  <si>
    <t xml:space="preserve"> - </t>
  </si>
  <si>
    <t>Ａ　　　 Ｖ　　　計</t>
    <rPh sb="9" eb="10">
      <t>ケイ</t>
    </rPh>
    <phoneticPr fontId="2"/>
  </si>
  <si>
    <t>学  校
（小・中・高等）</t>
    <rPh sb="0" eb="1">
      <t>ガク</t>
    </rPh>
    <rPh sb="3" eb="4">
      <t>コウ</t>
    </rPh>
    <rPh sb="6" eb="7">
      <t>ショウ</t>
    </rPh>
    <rPh sb="8" eb="9">
      <t>チュウ</t>
    </rPh>
    <rPh sb="10" eb="11">
      <t>コウ</t>
    </rPh>
    <rPh sb="11" eb="12">
      <t>トウ</t>
    </rPh>
    <phoneticPr fontId="2"/>
  </si>
  <si>
    <t>保育所
幼稚園</t>
    <rPh sb="0" eb="2">
      <t>ホイク</t>
    </rPh>
    <rPh sb="2" eb="3">
      <t>ショ</t>
    </rPh>
    <rPh sb="4" eb="7">
      <t>ヨウチエン</t>
    </rPh>
    <phoneticPr fontId="2"/>
  </si>
  <si>
    <t>その他
官公署</t>
    <rPh sb="2" eb="3">
      <t>ホカ</t>
    </rPh>
    <rPh sb="4" eb="6">
      <t>カンコウ</t>
    </rPh>
    <rPh sb="6" eb="7">
      <t>ショ</t>
    </rPh>
    <phoneticPr fontId="2"/>
  </si>
  <si>
    <t>子供会
自治会等</t>
    <rPh sb="0" eb="1">
      <t>コ</t>
    </rPh>
    <rPh sb="1" eb="2">
      <t>トモ</t>
    </rPh>
    <rPh sb="2" eb="3">
      <t>カイ</t>
    </rPh>
    <rPh sb="4" eb="7">
      <t>ジチカイ</t>
    </rPh>
    <rPh sb="7" eb="8">
      <t>ナド</t>
    </rPh>
    <phoneticPr fontId="2"/>
  </si>
  <si>
    <t>（１）　県指定</t>
    <rPh sb="4" eb="5">
      <t>ケン</t>
    </rPh>
    <rPh sb="5" eb="7">
      <t>シテイ</t>
    </rPh>
    <phoneticPr fontId="2"/>
  </si>
  <si>
    <t>（２）　市指定</t>
    <rPh sb="4" eb="5">
      <t>シ</t>
    </rPh>
    <rPh sb="5" eb="7">
      <t>シテイ</t>
    </rPh>
    <phoneticPr fontId="2"/>
  </si>
  <si>
    <t>※学級数には、８１条の学級を含む。　教員は、本務者のみ。</t>
    <rPh sb="1" eb="3">
      <t>ガッキュウ</t>
    </rPh>
    <rPh sb="3" eb="4">
      <t>スウ</t>
    </rPh>
    <rPh sb="9" eb="10">
      <t>ジョウ</t>
    </rPh>
    <rPh sb="11" eb="13">
      <t>ガッキュウ</t>
    </rPh>
    <rPh sb="14" eb="15">
      <t>フク</t>
    </rPh>
    <rPh sb="18" eb="20">
      <t>キョウイン</t>
    </rPh>
    <rPh sb="22" eb="24">
      <t>ホンム</t>
    </rPh>
    <rPh sb="24" eb="25">
      <t>シャ</t>
    </rPh>
    <phoneticPr fontId="2"/>
  </si>
  <si>
    <t>資料　学校基本調査　　　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</si>
  <si>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※進学者数は、高等学校の通信制課程（本科）へ進学した者を含む。</t>
    <phoneticPr fontId="2"/>
  </si>
  <si>
    <t>※定時制を含む。教員は、本務者のみ。</t>
  </si>
  <si>
    <t>※教員は、本務者のみ。</t>
    <phoneticPr fontId="2"/>
  </si>
  <si>
    <t>資料   学務課　「狭山市学校保健統計」・ 埼玉県「埼玉県学校保健統計調査報告書」</t>
    <rPh sb="0" eb="2">
      <t>シリョウ</t>
    </rPh>
    <rPh sb="5" eb="7">
      <t>ガクム</t>
    </rPh>
    <rPh sb="7" eb="8">
      <t>カ</t>
    </rPh>
    <rPh sb="10" eb="13">
      <t>サヤマシ</t>
    </rPh>
    <rPh sb="13" eb="17">
      <t>ガッコウホケン</t>
    </rPh>
    <rPh sb="17" eb="19">
      <t>トウケイ</t>
    </rPh>
    <rPh sb="22" eb="25">
      <t>サイタマケン</t>
    </rPh>
    <rPh sb="26" eb="29">
      <t>サイタマケン</t>
    </rPh>
    <rPh sb="29" eb="31">
      <t>ガッコウ</t>
    </rPh>
    <rPh sb="31" eb="33">
      <t>ホケン</t>
    </rPh>
    <rPh sb="33" eb="35">
      <t>トウケイ</t>
    </rPh>
    <rPh sb="35" eb="37">
      <t>チョウサ</t>
    </rPh>
    <rPh sb="37" eb="40">
      <t>ホウコクショ</t>
    </rPh>
    <phoneticPr fontId="2"/>
  </si>
  <si>
    <t>資料   学務課　「狭山市学校保健統計」・埼玉県「埼玉県学校保健統計調査報告書」</t>
    <rPh sb="0" eb="2">
      <t>シリョウ</t>
    </rPh>
    <rPh sb="5" eb="7">
      <t>ガクム</t>
    </rPh>
    <rPh sb="7" eb="8">
      <t>カ</t>
    </rPh>
    <rPh sb="10" eb="13">
      <t>サヤマシ</t>
    </rPh>
    <rPh sb="13" eb="17">
      <t>ガッコウホケン</t>
    </rPh>
    <rPh sb="17" eb="19">
      <t>トウケイ</t>
    </rPh>
    <rPh sb="21" eb="24">
      <t>サイタマケン</t>
    </rPh>
    <rPh sb="25" eb="28">
      <t>サイタマケン</t>
    </rPh>
    <rPh sb="28" eb="30">
      <t>ガッコウ</t>
    </rPh>
    <rPh sb="30" eb="32">
      <t>ホケン</t>
    </rPh>
    <rPh sb="32" eb="34">
      <t>トウケイ</t>
    </rPh>
    <rPh sb="34" eb="36">
      <t>チョウサ</t>
    </rPh>
    <rPh sb="36" eb="39">
      <t>ホウコクショ</t>
    </rPh>
    <phoneticPr fontId="2"/>
  </si>
  <si>
    <t>資料   各高等学校　　</t>
    <rPh sb="0" eb="2">
      <t>シリョウ</t>
    </rPh>
    <rPh sb="5" eb="6">
      <t>カク</t>
    </rPh>
    <rPh sb="6" eb="8">
      <t>コウトウ</t>
    </rPh>
    <rPh sb="8" eb="10">
      <t>ガッコウ</t>
    </rPh>
    <phoneticPr fontId="2"/>
  </si>
  <si>
    <t>資料   中央図書館</t>
    <rPh sb="0" eb="2">
      <t>シリョウ</t>
    </rPh>
    <rPh sb="5" eb="7">
      <t>チュウオウ</t>
    </rPh>
    <rPh sb="7" eb="10">
      <t>トショカン</t>
    </rPh>
    <phoneticPr fontId="2"/>
  </si>
  <si>
    <t>資料   武蔵野短期大学</t>
    <rPh sb="0" eb="2">
      <t>シリョウ</t>
    </rPh>
    <rPh sb="5" eb="8">
      <t>ムサシノ</t>
    </rPh>
    <rPh sb="8" eb="10">
      <t>タンキ</t>
    </rPh>
    <rPh sb="10" eb="12">
      <t>ダイガク</t>
    </rPh>
    <phoneticPr fontId="2"/>
  </si>
  <si>
    <t>資料   社会教育課</t>
    <rPh sb="0" eb="2">
      <t>シリョウ</t>
    </rPh>
    <rPh sb="5" eb="7">
      <t>シャカイ</t>
    </rPh>
    <rPh sb="7" eb="9">
      <t>キョウイク</t>
    </rPh>
    <rPh sb="9" eb="10">
      <t>カ</t>
    </rPh>
    <phoneticPr fontId="2"/>
  </si>
  <si>
    <t>資料   中央公民館</t>
    <rPh sb="0" eb="2">
      <t>シリョウ</t>
    </rPh>
    <rPh sb="5" eb="7">
      <t>チュウオウ</t>
    </rPh>
    <rPh sb="7" eb="10">
      <t>コウミンカン</t>
    </rPh>
    <phoneticPr fontId="2"/>
  </si>
  <si>
    <t>絵       画</t>
    <rPh sb="0" eb="1">
      <t>エ</t>
    </rPh>
    <rPh sb="8" eb="9">
      <t>ガ</t>
    </rPh>
    <phoneticPr fontId="2"/>
  </si>
  <si>
    <t>彫       刻</t>
    <rPh sb="0" eb="1">
      <t>ホリ</t>
    </rPh>
    <rPh sb="8" eb="9">
      <t>コク</t>
    </rPh>
    <phoneticPr fontId="2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</si>
  <si>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2"/>
  </si>
  <si>
    <t>２８</t>
    <phoneticPr fontId="2"/>
  </si>
  <si>
    <t>※教員は、本務者のみ。（教育補助員含む。）　</t>
    <rPh sb="12" eb="14">
      <t>キョウイク</t>
    </rPh>
    <rPh sb="14" eb="17">
      <t>ホジョイン</t>
    </rPh>
    <rPh sb="17" eb="18">
      <t>フク</t>
    </rPh>
    <phoneticPr fontId="2"/>
  </si>
  <si>
    <t>※教員は、本務者のみ。（教育補助員を含む。）　</t>
    <phoneticPr fontId="2"/>
  </si>
  <si>
    <t>資料   学校基本調査</t>
    <rPh sb="0" eb="2">
      <t>シリョウ</t>
    </rPh>
    <rPh sb="5" eb="7">
      <t>ガッコウ</t>
    </rPh>
    <rPh sb="7" eb="9">
      <t>キホン</t>
    </rPh>
    <rPh sb="9" eb="11">
      <t>チョウサ</t>
    </rPh>
    <phoneticPr fontId="2"/>
  </si>
  <si>
    <t>資料   学校基本調査　　　　　</t>
    <rPh sb="0" eb="2">
      <t>シリョウ</t>
    </rPh>
    <rPh sb="5" eb="7">
      <t>ガッコウ</t>
    </rPh>
    <rPh sb="7" eb="9">
      <t>キホン</t>
    </rPh>
    <rPh sb="9" eb="11">
      <t>チョウサ</t>
    </rPh>
    <phoneticPr fontId="2"/>
  </si>
  <si>
    <t>資料  学校基本調査</t>
    <rPh sb="0" eb="2">
      <t>シリョウ</t>
    </rPh>
    <rPh sb="4" eb="6">
      <t>ガッコウ</t>
    </rPh>
    <rPh sb="6" eb="8">
      <t>キホン</t>
    </rPh>
    <rPh sb="8" eb="10">
      <t>チョウサ</t>
    </rPh>
    <phoneticPr fontId="2"/>
  </si>
  <si>
    <t>　　     ２７</t>
    <phoneticPr fontId="2"/>
  </si>
  <si>
    <t>　　     ２８</t>
    <phoneticPr fontId="2"/>
  </si>
  <si>
    <t>平成２７年度</t>
    <rPh sb="0" eb="2">
      <t>ヘイセイ</t>
    </rPh>
    <rPh sb="4" eb="6">
      <t>ネンド</t>
    </rPh>
    <phoneticPr fontId="2"/>
  </si>
  <si>
    <t>　　　　　４　認定こども園の概況</t>
    <rPh sb="7" eb="9">
      <t>ニンテイ</t>
    </rPh>
    <rPh sb="12" eb="13">
      <t>エン</t>
    </rPh>
    <rPh sb="14" eb="16">
      <t>ガイキョウ</t>
    </rPh>
    <phoneticPr fontId="2"/>
  </si>
  <si>
    <t>園数</t>
    <rPh sb="0" eb="1">
      <t>エン</t>
    </rPh>
    <rPh sb="1" eb="2">
      <t>スウ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</si>
  <si>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</si>
  <si>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</si>
  <si>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</si>
  <si>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</si>
  <si>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</si>
  <si>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</si>
  <si>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教育保育
職員数</t>
    <rPh sb="0" eb="2">
      <t>キョウイク</t>
    </rPh>
    <rPh sb="2" eb="4">
      <t>ホイク</t>
    </rPh>
    <rPh sb="5" eb="7">
      <t>ショクイン</t>
    </rPh>
    <rPh sb="7" eb="8">
      <t>スウ</t>
    </rPh>
    <phoneticPr fontId="2"/>
  </si>
  <si>
    <t>　　　　　５　小学校の概況</t>
    <rPh sb="7" eb="9">
      <t>ショウガク</t>
    </rPh>
    <rPh sb="9" eb="10">
      <t>コウ</t>
    </rPh>
    <rPh sb="11" eb="13">
      <t>ガイキョウ</t>
    </rPh>
    <phoneticPr fontId="2"/>
  </si>
  <si>
    <t>　　　　　６　小学校別児童・学級・教員数</t>
    <rPh sb="7" eb="10">
      <t>ショウガッコウ</t>
    </rPh>
    <rPh sb="10" eb="11">
      <t>ベツ</t>
    </rPh>
    <rPh sb="11" eb="13">
      <t>ジドウ</t>
    </rPh>
    <rPh sb="14" eb="16">
      <t>ガッキュウ</t>
    </rPh>
    <rPh sb="17" eb="19">
      <t>キョウイン</t>
    </rPh>
    <rPh sb="19" eb="20">
      <t>スウ</t>
    </rPh>
    <phoneticPr fontId="2"/>
  </si>
  <si>
    <t>　　　　　７　中学校の概況</t>
    <rPh sb="7" eb="9">
      <t>チュウガク</t>
    </rPh>
    <rPh sb="9" eb="10">
      <t>コウ</t>
    </rPh>
    <rPh sb="11" eb="13">
      <t>ガイキョウ</t>
    </rPh>
    <phoneticPr fontId="2"/>
  </si>
  <si>
    <t>　　　　　８　中学校別生徒・学級・教員数</t>
    <rPh sb="7" eb="10">
      <t>チュウガッコウ</t>
    </rPh>
    <rPh sb="10" eb="11">
      <t>ベツ</t>
    </rPh>
    <rPh sb="11" eb="13">
      <t>セイト</t>
    </rPh>
    <rPh sb="14" eb="16">
      <t>ガッキュウ</t>
    </rPh>
    <rPh sb="17" eb="19">
      <t>キョウイン</t>
    </rPh>
    <rPh sb="19" eb="20">
      <t>スウ</t>
    </rPh>
    <phoneticPr fontId="2"/>
  </si>
  <si>
    <t>　　　　　９　中学校卒業者の進路状況</t>
    <rPh sb="7" eb="10">
      <t>チュウガッコウ</t>
    </rPh>
    <rPh sb="10" eb="12">
      <t>ソツギョウ</t>
    </rPh>
    <rPh sb="12" eb="13">
      <t>シャ</t>
    </rPh>
    <rPh sb="14" eb="16">
      <t>シンロ</t>
    </rPh>
    <rPh sb="16" eb="18">
      <t>ジョウキョウ</t>
    </rPh>
    <phoneticPr fontId="2"/>
  </si>
  <si>
    <t>※１）教員は、本務者のみ。（教育補助員を含む。）　</t>
    <phoneticPr fontId="2"/>
  </si>
  <si>
    <t>-</t>
  </si>
  <si>
    <t>資料　西武文理大学・武蔵野学院大学・東京家政大学</t>
    <rPh sb="3" eb="5">
      <t>セイブ</t>
    </rPh>
    <rPh sb="5" eb="7">
      <t>ブンリ</t>
    </rPh>
    <rPh sb="7" eb="9">
      <t>ダイガク</t>
    </rPh>
    <rPh sb="18" eb="20">
      <t>トウキョウ</t>
    </rPh>
    <rPh sb="20" eb="22">
      <t>カセイ</t>
    </rPh>
    <rPh sb="22" eb="24">
      <t>ダイガク</t>
    </rPh>
    <phoneticPr fontId="2"/>
  </si>
  <si>
    <t>東京家政大学</t>
    <rPh sb="0" eb="2">
      <t>トウキョウ</t>
    </rPh>
    <rPh sb="2" eb="4">
      <t>カセイ</t>
    </rPh>
    <rPh sb="4" eb="6">
      <t>ダイガク</t>
    </rPh>
    <phoneticPr fontId="2"/>
  </si>
  <si>
    <t>資料   社会教育課</t>
    <rPh sb="0" eb="2">
      <t>シリョウ</t>
    </rPh>
    <rPh sb="5" eb="7">
      <t>シャカイ</t>
    </rPh>
    <rPh sb="7" eb="10">
      <t>キョウイクカ</t>
    </rPh>
    <phoneticPr fontId="2"/>
  </si>
  <si>
    <t>※２）２号認定、３号認定を含む。</t>
    <rPh sb="4" eb="5">
      <t>ゴウ</t>
    </rPh>
    <rPh sb="5" eb="7">
      <t>ニンテイ</t>
    </rPh>
    <rPh sb="9" eb="10">
      <t>ゴウ</t>
    </rPh>
    <rPh sb="10" eb="12">
      <t>ニンテイ</t>
    </rPh>
    <rPh sb="13" eb="14">
      <t>フク</t>
    </rPh>
    <phoneticPr fontId="2"/>
  </si>
  <si>
    <t>１３　教育・文化</t>
    <rPh sb="3" eb="5">
      <t>キョウイク</t>
    </rPh>
    <rPh sb="6" eb="8">
      <t>ブンカ</t>
    </rPh>
    <phoneticPr fontId="2"/>
  </si>
  <si>
    <t>１．学校種別学校数</t>
    <rPh sb="2" eb="4">
      <t>ガッコウ</t>
    </rPh>
    <rPh sb="4" eb="6">
      <t>シュベツ</t>
    </rPh>
    <rPh sb="6" eb="8">
      <t>ガッコウ</t>
    </rPh>
    <rPh sb="8" eb="9">
      <t>スウ</t>
    </rPh>
    <phoneticPr fontId="2"/>
  </si>
  <si>
    <t>２．市立幼稚園の概況</t>
    <rPh sb="2" eb="4">
      <t>シリツ</t>
    </rPh>
    <rPh sb="4" eb="7">
      <t>ヨウチエン</t>
    </rPh>
    <rPh sb="8" eb="10">
      <t>ガイキョウ</t>
    </rPh>
    <phoneticPr fontId="2"/>
  </si>
  <si>
    <t>３．私立幼稚園の概況</t>
    <rPh sb="2" eb="4">
      <t>シリツ</t>
    </rPh>
    <rPh sb="4" eb="7">
      <t>ヨウチエン</t>
    </rPh>
    <rPh sb="8" eb="10">
      <t>ガイキョウ</t>
    </rPh>
    <phoneticPr fontId="2"/>
  </si>
  <si>
    <t>４．認定こども園の概況</t>
    <rPh sb="2" eb="4">
      <t>ニンテイ</t>
    </rPh>
    <rPh sb="7" eb="8">
      <t>エン</t>
    </rPh>
    <rPh sb="9" eb="11">
      <t>ガイキョウ</t>
    </rPh>
    <phoneticPr fontId="2"/>
  </si>
  <si>
    <t>５．小学校の概況</t>
    <rPh sb="2" eb="5">
      <t>ショウガッコウ</t>
    </rPh>
    <rPh sb="6" eb="8">
      <t>ガイキョウ</t>
    </rPh>
    <phoneticPr fontId="2"/>
  </si>
  <si>
    <t>６．小学校別児童・学級・教員数</t>
    <rPh sb="2" eb="5">
      <t>ショウガッコウ</t>
    </rPh>
    <rPh sb="5" eb="6">
      <t>ベツ</t>
    </rPh>
    <rPh sb="6" eb="8">
      <t>ジドウ</t>
    </rPh>
    <rPh sb="9" eb="11">
      <t>ガッキュウ</t>
    </rPh>
    <rPh sb="12" eb="14">
      <t>キョウイン</t>
    </rPh>
    <rPh sb="14" eb="15">
      <t>スウ</t>
    </rPh>
    <phoneticPr fontId="2"/>
  </si>
  <si>
    <t>７．中学校の概況</t>
    <rPh sb="2" eb="5">
      <t>チュウガッコウ</t>
    </rPh>
    <rPh sb="6" eb="8">
      <t>ガイキョウ</t>
    </rPh>
    <phoneticPr fontId="2"/>
  </si>
  <si>
    <t>８．中学校別生徒・学級・教員数</t>
    <rPh sb="2" eb="5">
      <t>チュウガッコウ</t>
    </rPh>
    <rPh sb="5" eb="6">
      <t>ベツ</t>
    </rPh>
    <rPh sb="6" eb="8">
      <t>セイト</t>
    </rPh>
    <rPh sb="9" eb="11">
      <t>ガッキュウ</t>
    </rPh>
    <rPh sb="12" eb="14">
      <t>キョウイン</t>
    </rPh>
    <rPh sb="14" eb="15">
      <t>スウ</t>
    </rPh>
    <phoneticPr fontId="2"/>
  </si>
  <si>
    <t>９．中学校卒業者の進路状況</t>
    <rPh sb="2" eb="5">
      <t>チュウガッコウ</t>
    </rPh>
    <rPh sb="5" eb="8">
      <t>ソツギョウシャ</t>
    </rPh>
    <rPh sb="9" eb="11">
      <t>シンロ</t>
    </rPh>
    <rPh sb="11" eb="13">
      <t>ジョウキョウ</t>
    </rPh>
    <phoneticPr fontId="2"/>
  </si>
  <si>
    <t>１０－１．児童・生徒の平均体位（男子）</t>
    <rPh sb="5" eb="7">
      <t>ジドウ</t>
    </rPh>
    <rPh sb="8" eb="10">
      <t>セイト</t>
    </rPh>
    <rPh sb="11" eb="13">
      <t>ヘイキン</t>
    </rPh>
    <rPh sb="13" eb="15">
      <t>タイイ</t>
    </rPh>
    <rPh sb="16" eb="18">
      <t>ダンシ</t>
    </rPh>
    <phoneticPr fontId="2"/>
  </si>
  <si>
    <t>１０－２．児童・生徒の平均体位（女子）</t>
    <rPh sb="5" eb="7">
      <t>ジドウ</t>
    </rPh>
    <rPh sb="8" eb="10">
      <t>セイト</t>
    </rPh>
    <rPh sb="11" eb="13">
      <t>ヘイキン</t>
    </rPh>
    <rPh sb="13" eb="15">
      <t>タイイ</t>
    </rPh>
    <rPh sb="16" eb="18">
      <t>ジョシ</t>
    </rPh>
    <phoneticPr fontId="2"/>
  </si>
  <si>
    <t>１１．高等学校の概況</t>
    <rPh sb="3" eb="5">
      <t>コウトウ</t>
    </rPh>
    <rPh sb="5" eb="7">
      <t>ガッコウ</t>
    </rPh>
    <rPh sb="8" eb="10">
      <t>ガイキョウ</t>
    </rPh>
    <phoneticPr fontId="2"/>
  </si>
  <si>
    <t>１２．高等学校別生徒・学級・教員数</t>
    <rPh sb="3" eb="5">
      <t>コウトウ</t>
    </rPh>
    <rPh sb="5" eb="7">
      <t>ガッコウ</t>
    </rPh>
    <rPh sb="7" eb="8">
      <t>ベツ</t>
    </rPh>
    <rPh sb="8" eb="10">
      <t>セイト</t>
    </rPh>
    <rPh sb="11" eb="13">
      <t>ガッキュウ</t>
    </rPh>
    <rPh sb="14" eb="16">
      <t>キョウイン</t>
    </rPh>
    <rPh sb="16" eb="17">
      <t>スウ</t>
    </rPh>
    <phoneticPr fontId="2"/>
  </si>
  <si>
    <t>１３．県立狭山特別支援学校の概況</t>
    <rPh sb="3" eb="5">
      <t>ケンリツ</t>
    </rPh>
    <rPh sb="5" eb="7">
      <t>サヤマ</t>
    </rPh>
    <rPh sb="7" eb="9">
      <t>トクベツ</t>
    </rPh>
    <rPh sb="9" eb="11">
      <t>シエン</t>
    </rPh>
    <rPh sb="11" eb="13">
      <t>ガッコウ</t>
    </rPh>
    <rPh sb="14" eb="16">
      <t>ガイキョウ</t>
    </rPh>
    <phoneticPr fontId="2"/>
  </si>
  <si>
    <t>１４．各種学校の生徒数・教員数</t>
    <rPh sb="3" eb="5">
      <t>カクシュ</t>
    </rPh>
    <rPh sb="5" eb="7">
      <t>ガッコウ</t>
    </rPh>
    <rPh sb="8" eb="11">
      <t>セイトスウ</t>
    </rPh>
    <rPh sb="12" eb="14">
      <t>キョウイン</t>
    </rPh>
    <rPh sb="14" eb="15">
      <t>スウ</t>
    </rPh>
    <phoneticPr fontId="2"/>
  </si>
  <si>
    <t>１５．短期大学の教官・学生数</t>
    <rPh sb="3" eb="5">
      <t>タンキ</t>
    </rPh>
    <rPh sb="5" eb="7">
      <t>ダイガク</t>
    </rPh>
    <rPh sb="8" eb="10">
      <t>キョウカン</t>
    </rPh>
    <rPh sb="11" eb="14">
      <t>ガクセイスウ</t>
    </rPh>
    <phoneticPr fontId="2"/>
  </si>
  <si>
    <t>１６．大学の教官・学生数</t>
    <rPh sb="3" eb="5">
      <t>ダイガク</t>
    </rPh>
    <rPh sb="6" eb="8">
      <t>キョウカン</t>
    </rPh>
    <rPh sb="9" eb="12">
      <t>ガクセイスウ</t>
    </rPh>
    <phoneticPr fontId="2"/>
  </si>
  <si>
    <t>１７－１．市立図書館（１）蔵書冊数</t>
    <rPh sb="5" eb="7">
      <t>シリツ</t>
    </rPh>
    <rPh sb="7" eb="10">
      <t>トショカン</t>
    </rPh>
    <rPh sb="13" eb="15">
      <t>ゾウショ</t>
    </rPh>
    <rPh sb="15" eb="17">
      <t>サツスウ</t>
    </rPh>
    <phoneticPr fontId="2"/>
  </si>
  <si>
    <t>１７－２．市立図書館（２）蔵書内訳</t>
    <rPh sb="5" eb="7">
      <t>シリツ</t>
    </rPh>
    <rPh sb="7" eb="10">
      <t>トショカン</t>
    </rPh>
    <rPh sb="13" eb="15">
      <t>ゾウショ</t>
    </rPh>
    <rPh sb="15" eb="17">
      <t>ウチワケ</t>
    </rPh>
    <phoneticPr fontId="2"/>
  </si>
  <si>
    <t>１７－３．市立図書館（３）登録者・利用者数</t>
    <rPh sb="5" eb="7">
      <t>シリツ</t>
    </rPh>
    <rPh sb="7" eb="10">
      <t>トショカン</t>
    </rPh>
    <rPh sb="13" eb="16">
      <t>トウロクシャ</t>
    </rPh>
    <rPh sb="17" eb="19">
      <t>リヨウ</t>
    </rPh>
    <rPh sb="19" eb="20">
      <t>シャ</t>
    </rPh>
    <rPh sb="20" eb="21">
      <t>スウ</t>
    </rPh>
    <phoneticPr fontId="2"/>
  </si>
  <si>
    <t>１７－４．市立図書館（４）貸出冊数</t>
    <rPh sb="5" eb="7">
      <t>シリツ</t>
    </rPh>
    <rPh sb="7" eb="10">
      <t>トショカン</t>
    </rPh>
    <rPh sb="13" eb="15">
      <t>カシダシ</t>
    </rPh>
    <rPh sb="15" eb="17">
      <t>サツスウ</t>
    </rPh>
    <phoneticPr fontId="2"/>
  </si>
  <si>
    <t>１７－５．市立図書館（５）利用実績等</t>
    <rPh sb="5" eb="7">
      <t>シリツ</t>
    </rPh>
    <rPh sb="7" eb="10">
      <t>トショカン</t>
    </rPh>
    <rPh sb="13" eb="15">
      <t>リヨウ</t>
    </rPh>
    <rPh sb="15" eb="17">
      <t>ジッセキ</t>
    </rPh>
    <rPh sb="17" eb="18">
      <t>トウ</t>
    </rPh>
    <phoneticPr fontId="2"/>
  </si>
  <si>
    <t>１７－６．市立図書館（６）視聴覚</t>
    <rPh sb="5" eb="7">
      <t>シリツ</t>
    </rPh>
    <rPh sb="7" eb="10">
      <t>トショカン</t>
    </rPh>
    <rPh sb="13" eb="16">
      <t>シチョウカク</t>
    </rPh>
    <phoneticPr fontId="2"/>
  </si>
  <si>
    <t>１７－７．市立図書館（７）移動図書館利用状況</t>
    <rPh sb="5" eb="7">
      <t>シリツ</t>
    </rPh>
    <rPh sb="7" eb="10">
      <t>トショカン</t>
    </rPh>
    <rPh sb="13" eb="15">
      <t>イドウ</t>
    </rPh>
    <rPh sb="15" eb="18">
      <t>トショカン</t>
    </rPh>
    <rPh sb="18" eb="20">
      <t>リヨウ</t>
    </rPh>
    <rPh sb="20" eb="22">
      <t>ジョウキョウ</t>
    </rPh>
    <phoneticPr fontId="2"/>
  </si>
  <si>
    <t>１８．公民館利用状況</t>
    <rPh sb="3" eb="6">
      <t>コウミンカン</t>
    </rPh>
    <rPh sb="6" eb="8">
      <t>リヨウ</t>
    </rPh>
    <rPh sb="8" eb="10">
      <t>ジョウキョウ</t>
    </rPh>
    <phoneticPr fontId="2"/>
  </si>
  <si>
    <t>１９．指定文化財状況</t>
    <rPh sb="3" eb="5">
      <t>シテイ</t>
    </rPh>
    <rPh sb="5" eb="8">
      <t>ブンカザイ</t>
    </rPh>
    <rPh sb="8" eb="10">
      <t>ジョウキョウ</t>
    </rPh>
    <phoneticPr fontId="2"/>
  </si>
  <si>
    <t>２０．指定文化財一覧表</t>
    <rPh sb="3" eb="5">
      <t>シテイ</t>
    </rPh>
    <rPh sb="5" eb="8">
      <t>ブンカザイ</t>
    </rPh>
    <rPh sb="8" eb="10">
      <t>イチラン</t>
    </rPh>
    <rPh sb="10" eb="11">
      <t>ヒョウ</t>
    </rPh>
    <phoneticPr fontId="2"/>
  </si>
  <si>
    <t>２１．博物館利用状況</t>
    <rPh sb="3" eb="6">
      <t>ハクブツカン</t>
    </rPh>
    <rPh sb="6" eb="8">
      <t>リヨウ</t>
    </rPh>
    <rPh sb="8" eb="10">
      <t>ジョウキョウ</t>
    </rPh>
    <phoneticPr fontId="2"/>
  </si>
  <si>
    <t>　　　　　１１　高等学校の概況</t>
    <rPh sb="8" eb="9">
      <t>タカ</t>
    </rPh>
    <rPh sb="9" eb="10">
      <t>ナド</t>
    </rPh>
    <rPh sb="10" eb="11">
      <t>ガク</t>
    </rPh>
    <rPh sb="11" eb="12">
      <t>コウ</t>
    </rPh>
    <rPh sb="13" eb="15">
      <t>ガイキョウ</t>
    </rPh>
    <phoneticPr fontId="2"/>
  </si>
  <si>
    <t>　　　　　１２　高等学校別生徒・学級・教員数</t>
    <rPh sb="8" eb="10">
      <t>コウトウ</t>
    </rPh>
    <rPh sb="10" eb="12">
      <t>ガッコウ</t>
    </rPh>
    <rPh sb="12" eb="13">
      <t>ベツ</t>
    </rPh>
    <rPh sb="13" eb="15">
      <t>セイト</t>
    </rPh>
    <rPh sb="16" eb="18">
      <t>ガッキュウ</t>
    </rPh>
    <rPh sb="19" eb="21">
      <t>キョウイン</t>
    </rPh>
    <rPh sb="21" eb="22">
      <t>スウ</t>
    </rPh>
    <phoneticPr fontId="2"/>
  </si>
  <si>
    <t>　　　　　１３　県立狭山特別支援学校の概況</t>
    <rPh sb="8" eb="10">
      <t>ケンリツ</t>
    </rPh>
    <rPh sb="10" eb="12">
      <t>サヤマ</t>
    </rPh>
    <rPh sb="12" eb="13">
      <t>トク</t>
    </rPh>
    <rPh sb="13" eb="14">
      <t>ベツ</t>
    </rPh>
    <rPh sb="14" eb="16">
      <t>シエン</t>
    </rPh>
    <rPh sb="16" eb="18">
      <t>ガッコウ</t>
    </rPh>
    <rPh sb="19" eb="21">
      <t>ガイキョウ</t>
    </rPh>
    <phoneticPr fontId="2"/>
  </si>
  <si>
    <t>　　　　　１４　各種学校生徒数・教員数</t>
    <rPh sb="8" eb="10">
      <t>カクシュ</t>
    </rPh>
    <rPh sb="10" eb="12">
      <t>ガッコウ</t>
    </rPh>
    <rPh sb="12" eb="15">
      <t>セイトスウ</t>
    </rPh>
    <rPh sb="16" eb="18">
      <t>キョウイン</t>
    </rPh>
    <rPh sb="18" eb="19">
      <t>スウ</t>
    </rPh>
    <phoneticPr fontId="2"/>
  </si>
  <si>
    <t>　　　　　１５　短期大学の教官・学生数</t>
    <rPh sb="8" eb="10">
      <t>タンキ</t>
    </rPh>
    <rPh sb="10" eb="12">
      <t>ダイガク</t>
    </rPh>
    <rPh sb="13" eb="15">
      <t>キョウカン</t>
    </rPh>
    <rPh sb="16" eb="19">
      <t>ガクセイスウ</t>
    </rPh>
    <phoneticPr fontId="2"/>
  </si>
  <si>
    <t>　　　　　１６　大学の教官・学生数</t>
    <rPh sb="8" eb="9">
      <t>ダイ</t>
    </rPh>
    <rPh sb="9" eb="10">
      <t>ガク</t>
    </rPh>
    <rPh sb="11" eb="12">
      <t>キョウ</t>
    </rPh>
    <rPh sb="12" eb="13">
      <t>カン</t>
    </rPh>
    <rPh sb="14" eb="17">
      <t>ガクセイスウ</t>
    </rPh>
    <phoneticPr fontId="2"/>
  </si>
  <si>
    <t>　　　　　１７　市立図書館</t>
    <rPh sb="8" eb="9">
      <t>シ</t>
    </rPh>
    <rPh sb="9" eb="10">
      <t>リツ</t>
    </rPh>
    <rPh sb="10" eb="13">
      <t>トショカン</t>
    </rPh>
    <phoneticPr fontId="2"/>
  </si>
  <si>
    <t>　　　　　１８　公民館利用状況</t>
    <rPh sb="8" eb="10">
      <t>コウミン</t>
    </rPh>
    <rPh sb="10" eb="11">
      <t>カン</t>
    </rPh>
    <rPh sb="11" eb="12">
      <t>リ</t>
    </rPh>
    <rPh sb="12" eb="13">
      <t>ヨウ</t>
    </rPh>
    <rPh sb="13" eb="15">
      <t>ジョウキョウ</t>
    </rPh>
    <phoneticPr fontId="2"/>
  </si>
  <si>
    <t>　　　　　１９　指定文化財状況</t>
    <rPh sb="8" eb="10">
      <t>シテイ</t>
    </rPh>
    <rPh sb="10" eb="12">
      <t>ブンカ</t>
    </rPh>
    <rPh sb="12" eb="13">
      <t>ザイ</t>
    </rPh>
    <rPh sb="13" eb="15">
      <t>ジョウキョウ</t>
    </rPh>
    <phoneticPr fontId="2"/>
  </si>
  <si>
    <t>　　　　　２０　指定文化財一覧表</t>
    <rPh sb="8" eb="9">
      <t>ユビ</t>
    </rPh>
    <rPh sb="9" eb="10">
      <t>サダム</t>
    </rPh>
    <rPh sb="10" eb="12">
      <t>ブンカ</t>
    </rPh>
    <rPh sb="12" eb="13">
      <t>ザイ</t>
    </rPh>
    <rPh sb="13" eb="14">
      <t>イチ</t>
    </rPh>
    <rPh sb="14" eb="15">
      <t>ラン</t>
    </rPh>
    <rPh sb="15" eb="16">
      <t>ヒョウ</t>
    </rPh>
    <phoneticPr fontId="2"/>
  </si>
  <si>
    <t>　　　　　２０　指定文化財一覧表　(つづき）</t>
    <rPh sb="8" eb="10">
      <t>シテイ</t>
    </rPh>
    <rPh sb="10" eb="13">
      <t>ブンカザイ</t>
    </rPh>
    <rPh sb="13" eb="14">
      <t>イチ</t>
    </rPh>
    <rPh sb="14" eb="15">
      <t>イチラン</t>
    </rPh>
    <rPh sb="15" eb="16">
      <t>ヒョウ</t>
    </rPh>
    <phoneticPr fontId="2"/>
  </si>
  <si>
    <t>資　 料購入費
  (円）</t>
    <rPh sb="0" eb="1">
      <t>シ</t>
    </rPh>
    <rPh sb="3" eb="4">
      <t>リョウ</t>
    </rPh>
    <rPh sb="4" eb="6">
      <t>コウニュウ</t>
    </rPh>
    <rPh sb="6" eb="7">
      <t>ヒ</t>
    </rPh>
    <rPh sb="11" eb="12">
      <t>エン</t>
    </rPh>
    <phoneticPr fontId="2"/>
  </si>
  <si>
    <t>　狭山ケアセンター</t>
    <rPh sb="1" eb="3">
      <t>サヤマ</t>
    </rPh>
    <phoneticPr fontId="2"/>
  </si>
  <si>
    <t>　奥富ふれあい館</t>
    <rPh sb="1" eb="3">
      <t>オクトミ</t>
    </rPh>
    <rPh sb="7" eb="8">
      <t>カン</t>
    </rPh>
    <phoneticPr fontId="2"/>
  </si>
  <si>
    <t>　ガーデンシティ狭山</t>
    <rPh sb="8" eb="10">
      <t>サヤマ</t>
    </rPh>
    <phoneticPr fontId="2"/>
  </si>
  <si>
    <t>平成３０年５月１日現在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</si>
  <si>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-</t>
    <phoneticPr fontId="2"/>
  </si>
  <si>
    <t>-</t>
    <phoneticPr fontId="2"/>
  </si>
  <si>
    <t>-</t>
    <phoneticPr fontId="2"/>
  </si>
  <si>
    <t>平成</t>
    <phoneticPr fontId="2"/>
  </si>
  <si>
    <t>２８</t>
    <phoneticPr fontId="2"/>
  </si>
  <si>
    <t>２９</t>
    <phoneticPr fontId="2"/>
  </si>
  <si>
    <t>３０</t>
    <phoneticPr fontId="2"/>
  </si>
  <si>
    <t>３０</t>
    <phoneticPr fontId="2"/>
  </si>
  <si>
    <t>２９</t>
    <phoneticPr fontId="2"/>
  </si>
  <si>
    <t xml:space="preserve"> 平成</t>
    <phoneticPr fontId="2"/>
  </si>
  <si>
    <t>ー</t>
  </si>
  <si>
    <t>２８</t>
    <phoneticPr fontId="2"/>
  </si>
  <si>
    <t>２９</t>
    <phoneticPr fontId="2"/>
  </si>
  <si>
    <t>３０</t>
    <phoneticPr fontId="2"/>
  </si>
  <si>
    <t>２８</t>
    <phoneticPr fontId="2"/>
  </si>
  <si>
    <t>２９</t>
    <phoneticPr fontId="2"/>
  </si>
  <si>
    <t>３０</t>
  </si>
  <si>
    <t>３０</t>
    <phoneticPr fontId="2"/>
  </si>
  <si>
    <t>２８</t>
    <phoneticPr fontId="2"/>
  </si>
  <si>
    <t>３０</t>
    <phoneticPr fontId="2"/>
  </si>
  <si>
    <t>Ａ　　　Ｖ</t>
    <phoneticPr fontId="2"/>
  </si>
  <si>
    <t>平成　２７</t>
    <rPh sb="0" eb="1">
      <t>ヒラ</t>
    </rPh>
    <rPh sb="1" eb="2">
      <t>シゲル</t>
    </rPh>
    <phoneticPr fontId="2"/>
  </si>
  <si>
    <t>２８</t>
    <phoneticPr fontId="2"/>
  </si>
  <si>
    <t>平成２８年度</t>
    <rPh sb="0" eb="2">
      <t>ヘイセイ</t>
    </rPh>
    <rPh sb="4" eb="6">
      <t>ネンド</t>
    </rPh>
    <phoneticPr fontId="2"/>
  </si>
  <si>
    <t>平成２９年度</t>
    <rPh sb="0" eb="2">
      <t>ヘイセイ</t>
    </rPh>
    <rPh sb="4" eb="6">
      <t>ネンド</t>
    </rPh>
    <phoneticPr fontId="2"/>
  </si>
  <si>
    <t>　　　　　　カ セ ッ ト テ ー プ</t>
    <phoneticPr fontId="2"/>
  </si>
  <si>
    <t>　　　　　　Ｃ　　　　　　 Ｄ</t>
    <phoneticPr fontId="2"/>
  </si>
  <si>
    <t>　　　　　　ビ　  デ　 　オ</t>
    <phoneticPr fontId="2"/>
  </si>
  <si>
    <t>　　　　　　Ｄ　　 Ｖ 　　Ｄ</t>
    <phoneticPr fontId="2"/>
  </si>
  <si>
    <t>デ　イ　ジ　ー</t>
    <phoneticPr fontId="2"/>
  </si>
  <si>
    <t>　 平成　 ２７</t>
    <rPh sb="2" eb="3">
      <t>ヒラ</t>
    </rPh>
    <rPh sb="3" eb="4">
      <t>シゲル</t>
    </rPh>
    <phoneticPr fontId="2"/>
  </si>
  <si>
    <t>　　　　    ２８</t>
    <phoneticPr fontId="2"/>
  </si>
  <si>
    <t>　　　　    ２９</t>
    <phoneticPr fontId="2"/>
  </si>
  <si>
    <t>平成  ２７</t>
    <rPh sb="0" eb="1">
      <t>ヒラ</t>
    </rPh>
    <rPh sb="1" eb="2">
      <t>シゲル</t>
    </rPh>
    <phoneticPr fontId="2"/>
  </si>
  <si>
    <t>　　　　２８</t>
    <phoneticPr fontId="2"/>
  </si>
  <si>
    <t>　　　  ２９</t>
    <phoneticPr fontId="2"/>
  </si>
  <si>
    <t>Ａ             Ｖ</t>
    <phoneticPr fontId="2"/>
  </si>
  <si>
    <t>　平成  ２７</t>
    <rPh sb="1" eb="2">
      <t>ヒラ</t>
    </rPh>
    <rPh sb="2" eb="3">
      <t>シゲル</t>
    </rPh>
    <phoneticPr fontId="2"/>
  </si>
  <si>
    <t>　　 　２８</t>
    <phoneticPr fontId="2"/>
  </si>
  <si>
    <t>　　　 ２９</t>
    <phoneticPr fontId="2"/>
  </si>
  <si>
    <t xml:space="preserve"> 平成 ２７</t>
    <rPh sb="1" eb="3">
      <t>ヘイセイ</t>
    </rPh>
    <phoneticPr fontId="2"/>
  </si>
  <si>
    <t>　　　  ２８</t>
    <phoneticPr fontId="2"/>
  </si>
  <si>
    <t>－</t>
    <phoneticPr fontId="2"/>
  </si>
  <si>
    <t>ー</t>
    <phoneticPr fontId="2"/>
  </si>
  <si>
    <t>　　　　２９</t>
    <phoneticPr fontId="2"/>
  </si>
  <si>
    <t>ー</t>
    <phoneticPr fontId="2"/>
  </si>
  <si>
    <t>（つづき）</t>
    <phoneticPr fontId="2"/>
  </si>
  <si>
    <t>　　　  ２８</t>
    <phoneticPr fontId="2"/>
  </si>
  <si>
    <t>　笹 井 自 治 会 館</t>
    <phoneticPr fontId="2"/>
  </si>
  <si>
    <t>　三 商 自 治 会 館</t>
    <phoneticPr fontId="2"/>
  </si>
  <si>
    <t>　フラワーヒル東公園</t>
    <phoneticPr fontId="2"/>
  </si>
  <si>
    <t>　中　原　公　園</t>
    <phoneticPr fontId="2"/>
  </si>
  <si>
    <t>　水 押 自 治 会 館</t>
    <phoneticPr fontId="2"/>
  </si>
  <si>
    <t>　広　瀬　小　学　校</t>
    <phoneticPr fontId="2"/>
  </si>
  <si>
    <t>　富 士 見 小 学 校</t>
    <phoneticPr fontId="2"/>
  </si>
  <si>
    <t>　ひ か り 幼 稚 園</t>
    <phoneticPr fontId="2"/>
  </si>
  <si>
    <t>　水　富　小　学　校</t>
    <phoneticPr fontId="2"/>
  </si>
  <si>
    <t>　広　瀬　神　社</t>
    <phoneticPr fontId="2"/>
  </si>
  <si>
    <t>　金 剛 幼 稚 園 前</t>
    <phoneticPr fontId="2"/>
  </si>
  <si>
    <t>ＡＶ</t>
    <phoneticPr fontId="2"/>
  </si>
  <si>
    <t>　笹　井　小　学　校</t>
    <phoneticPr fontId="2"/>
  </si>
  <si>
    <t>　青 柳 氷 川 神 社</t>
    <phoneticPr fontId="2"/>
  </si>
  <si>
    <t>　堀　兼　小　学　校</t>
    <phoneticPr fontId="2"/>
  </si>
  <si>
    <t>　入 間 野 小 学 校</t>
    <phoneticPr fontId="2"/>
  </si>
  <si>
    <t>　柏　原　小　学　校</t>
    <phoneticPr fontId="2"/>
  </si>
  <si>
    <t>　柏             苑</t>
    <phoneticPr fontId="2"/>
  </si>
  <si>
    <t>　家　族　倶　楽　部</t>
    <phoneticPr fontId="2"/>
  </si>
  <si>
    <t>　つ　つ　じ　の　園</t>
    <phoneticPr fontId="2"/>
  </si>
  <si>
    <t>　市　営　柏　団　地</t>
    <phoneticPr fontId="2"/>
  </si>
  <si>
    <t>　水 季 野 集 会 所</t>
    <phoneticPr fontId="2"/>
  </si>
  <si>
    <t>　若葉台児童交通公園</t>
    <phoneticPr fontId="2"/>
  </si>
  <si>
    <t>　け や の 森 学 園</t>
    <phoneticPr fontId="2"/>
  </si>
  <si>
    <t>　入　曽　公　民　館</t>
    <phoneticPr fontId="2"/>
  </si>
  <si>
    <t>　オ　リ　ー　ブ</t>
    <phoneticPr fontId="2"/>
  </si>
  <si>
    <t>　む　さ　し　の　園</t>
    <phoneticPr fontId="2"/>
  </si>
  <si>
    <t>　新 狭 山 小 学 校</t>
    <phoneticPr fontId="2"/>
  </si>
  <si>
    <t>　入 間 川 小 学 校</t>
    <phoneticPr fontId="2"/>
  </si>
  <si>
    <t>　山　王　小　学　校</t>
    <phoneticPr fontId="2"/>
  </si>
  <si>
    <t>　平成　２７</t>
    <rPh sb="1" eb="3">
      <t>ヘイセイ</t>
    </rPh>
    <phoneticPr fontId="2"/>
  </si>
  <si>
    <t>　　　　　２８</t>
    <phoneticPr fontId="2"/>
  </si>
  <si>
    <t>　　　　　２９</t>
    <phoneticPr fontId="2"/>
  </si>
  <si>
    <t xml:space="preserve"> </t>
    <phoneticPr fontId="2"/>
  </si>
  <si>
    <t>平成  12</t>
    <rPh sb="0" eb="2">
      <t>ヘイセイ</t>
    </rPh>
    <phoneticPr fontId="2"/>
  </si>
  <si>
    <t>22</t>
    <phoneticPr fontId="2"/>
  </si>
  <si>
    <t>さ　は　り　の　壺</t>
    <phoneticPr fontId="2"/>
  </si>
  <si>
    <t>木造薬師三尊像並びに十二神将像</t>
    <rPh sb="0" eb="2">
      <t>モクゾウ</t>
    </rPh>
    <rPh sb="2" eb="4">
      <t>ヤクシ</t>
    </rPh>
    <rPh sb="4" eb="7">
      <t>サンゾンゾウ</t>
    </rPh>
    <rPh sb="7" eb="8">
      <t>ナラ</t>
    </rPh>
    <rPh sb="10" eb="12">
      <t>１２</t>
    </rPh>
    <rPh sb="12" eb="14">
      <t>シンショウ</t>
    </rPh>
    <rPh sb="14" eb="15">
      <t>ゾウ</t>
    </rPh>
    <phoneticPr fontId="2"/>
  </si>
  <si>
    <t>平29.　2.　1</t>
    <rPh sb="0" eb="1">
      <t>タイ</t>
    </rPh>
    <phoneticPr fontId="2"/>
  </si>
  <si>
    <t>東三ツ木８－１</t>
    <phoneticPr fontId="2"/>
  </si>
  <si>
    <t>天岑寺</t>
    <phoneticPr fontId="2"/>
  </si>
  <si>
    <t>堀兼神社(富士浅間社)本殿厨子　附　棟札一枚</t>
    <phoneticPr fontId="2"/>
  </si>
  <si>
    <t>　　　　　２１　博物館利用状況</t>
    <rPh sb="8" eb="9">
      <t>ヒロシ</t>
    </rPh>
    <rPh sb="9" eb="10">
      <t>ブツ</t>
    </rPh>
    <rPh sb="10" eb="11">
      <t>カン</t>
    </rPh>
    <rPh sb="11" eb="12">
      <t>リ</t>
    </rPh>
    <rPh sb="12" eb="13">
      <t>ヨウ</t>
    </rPh>
    <rPh sb="13" eb="15">
      <t>ジョウキョウ</t>
    </rPh>
    <phoneticPr fontId="2"/>
  </si>
  <si>
    <t>※入場者数・参加人数は、同時開催の展示会・主催事業に入場･参加した延べ人数。</t>
    <rPh sb="1" eb="3">
      <t>ニュウジョウ</t>
    </rPh>
    <rPh sb="3" eb="4">
      <t>シャ</t>
    </rPh>
    <rPh sb="4" eb="5">
      <t>スウ</t>
    </rPh>
    <rPh sb="6" eb="8">
      <t>サンカ</t>
    </rPh>
    <rPh sb="8" eb="10">
      <t>ニンズウ</t>
    </rPh>
    <rPh sb="12" eb="14">
      <t>ドウジ</t>
    </rPh>
    <rPh sb="14" eb="16">
      <t>カイサイ</t>
    </rPh>
    <rPh sb="17" eb="20">
      <t>テンジカイ</t>
    </rPh>
    <rPh sb="21" eb="23">
      <t>シュサイ</t>
    </rPh>
    <rPh sb="23" eb="25">
      <t>ジギョウ</t>
    </rPh>
    <rPh sb="26" eb="28">
      <t>ニュウジョウ</t>
    </rPh>
    <rPh sb="29" eb="31">
      <t>サンカ</t>
    </rPh>
    <rPh sb="33" eb="34">
      <t>ノ</t>
    </rPh>
    <rPh sb="35" eb="37">
      <t>ニンズウ</t>
    </rPh>
    <phoneticPr fontId="2"/>
  </si>
  <si>
    <t>入場者数</t>
    <rPh sb="0" eb="3">
      <t>ニュウジョウシャ</t>
    </rPh>
    <rPh sb="3" eb="4">
      <t>スウ</t>
    </rPh>
    <phoneticPr fontId="2"/>
  </si>
  <si>
    <t xml:space="preserve"> 平成 ２８</t>
    <rPh sb="1" eb="3">
      <t>ヘイセイ</t>
    </rPh>
    <phoneticPr fontId="2"/>
  </si>
  <si>
    <t>　　　　３０</t>
    <phoneticPr fontId="2"/>
  </si>
  <si>
    <t>平成  ２８</t>
    <rPh sb="0" eb="2">
      <t>ヘイセイ</t>
    </rPh>
    <phoneticPr fontId="2"/>
  </si>
  <si>
    <t>２９</t>
    <phoneticPr fontId="2"/>
  </si>
  <si>
    <t>３０</t>
    <phoneticPr fontId="2"/>
  </si>
  <si>
    <t>１２</t>
    <phoneticPr fontId="2"/>
  </si>
  <si>
    <t>１７</t>
    <phoneticPr fontId="2"/>
  </si>
  <si>
    <t>２２</t>
    <phoneticPr fontId="2"/>
  </si>
  <si>
    <t>３０</t>
    <phoneticPr fontId="2"/>
  </si>
  <si>
    <t>１２</t>
    <phoneticPr fontId="2"/>
  </si>
  <si>
    <t>２９</t>
    <phoneticPr fontId="2"/>
  </si>
  <si>
    <t>３０</t>
    <phoneticPr fontId="2"/>
  </si>
  <si>
    <t>　</t>
  </si>
  <si>
    <t>１７</t>
    <phoneticPr fontId="2"/>
  </si>
  <si>
    <t>２２</t>
    <phoneticPr fontId="2"/>
  </si>
  <si>
    <t>３０</t>
    <phoneticPr fontId="2"/>
  </si>
  <si>
    <t>３０</t>
    <phoneticPr fontId="2"/>
  </si>
  <si>
    <t>（cm）</t>
    <phoneticPr fontId="2"/>
  </si>
  <si>
    <t>１２</t>
    <phoneticPr fontId="2"/>
  </si>
  <si>
    <t>（kg）</t>
    <phoneticPr fontId="2"/>
  </si>
  <si>
    <t>平成   ２６</t>
    <rPh sb="0" eb="2">
      <t>ヘイセイ</t>
    </rPh>
    <phoneticPr fontId="2"/>
  </si>
  <si>
    <t>　　     ２９</t>
    <phoneticPr fontId="2"/>
  </si>
  <si>
    <t>　　     ３０</t>
    <phoneticPr fontId="2"/>
  </si>
  <si>
    <t>２９</t>
    <phoneticPr fontId="2"/>
  </si>
  <si>
    <t>　　　　　１０　児童・生徒の平均体位</t>
    <rPh sb="8" eb="10">
      <t>ジドウ</t>
    </rPh>
    <rPh sb="11" eb="13">
      <t>セイト</t>
    </rPh>
    <rPh sb="14" eb="16">
      <t>ヘイキン</t>
    </rPh>
    <rPh sb="16" eb="18">
      <t>タイイ</t>
    </rPh>
    <phoneticPr fontId="2"/>
  </si>
  <si>
    <t>　　　　　１０　児童 ・ 生徒の平均体位（つづき）</t>
    <rPh sb="8" eb="10">
      <t>ジドウ</t>
    </rPh>
    <rPh sb="13" eb="15">
      <t>セイト</t>
    </rPh>
    <rPh sb="16" eb="18">
      <t>ヘイキン</t>
    </rPh>
    <rPh sb="18" eb="20">
      <t>タイイ</t>
    </rPh>
    <phoneticPr fontId="2"/>
  </si>
  <si>
    <t>-</t>
    <phoneticPr fontId="2"/>
  </si>
  <si>
    <t>資料   学校基本調査　　</t>
    <rPh sb="0" eb="2">
      <t>シリョウ</t>
    </rPh>
    <rPh sb="5" eb="7">
      <t>ガッコウ</t>
    </rPh>
    <rPh sb="7" eb="9">
      <t>キホン</t>
    </rPh>
    <rPh sb="9" eb="11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</si>
</sst>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_);[Red]\(#,##0\)"/>
    <numFmt numFmtId="178" formatCode="#,##0_ ;[Red]\-#,##0\ "/>
    <numFmt numFmtId="179" formatCode="#,##0.0_ "/>
    <numFmt numFmtId="180" formatCode="0.0_ "/>
    <numFmt numFmtId="181" formatCode="0_ "/>
    <numFmt numFmtId="182" formatCode="#,##0_);\(#,##0\)"/>
    <numFmt numFmtId="183" formatCode="#,##0.0_);[Red]\(#,##0.0\)"/>
    <numFmt numFmtId="184" formatCode="0_);\(0\)"/>
    <numFmt numFmtId="185" formatCode="0_);[Red]\(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0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0.5"/>
      <name val="HGPｺﾞｼｯｸM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sz val="11"/>
      <color theme="0" tint="-0.499984740745262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1"/>
      <color theme="0" tint="-0.499984740745262"/>
      <name val="ＭＳ Ｐ明朝"/>
      <family val="1"/>
      <charset val="128"/>
    </font>
    <font>
      <sz val="10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7.5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16"/>
      <color rgb="FFFF0000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44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right" vertical="center"/>
    </xf>
    <xf numFmtId="0" fontId="7" fillId="0" borderId="0" xfId="0" applyFont="1"/>
    <xf numFmtId="49" fontId="6" fillId="0" borderId="0" xfId="0" applyNumberFormat="1" applyFont="1" applyFill="1" applyBorder="1" applyAlignment="1">
      <alignment horizontal="left" vertical="center"/>
    </xf>
    <xf numFmtId="177" fontId="6" fillId="0" borderId="0" xfId="0" applyNumberFormat="1" applyFont="1" applyBorder="1"/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/>
    <xf numFmtId="177" fontId="6" fillId="0" borderId="0" xfId="0" applyNumberFormat="1" applyFont="1"/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7" fontId="6" fillId="0" borderId="4" xfId="1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Border="1"/>
    <xf numFmtId="177" fontId="6" fillId="0" borderId="4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23" xfId="1" applyNumberFormat="1" applyFont="1" applyFill="1" applyBorder="1" applyAlignment="1">
      <alignment vertical="center"/>
    </xf>
    <xf numFmtId="177" fontId="6" fillId="0" borderId="4" xfId="1" applyNumberFormat="1" applyFont="1" applyFill="1" applyBorder="1" applyAlignment="1">
      <alignment vertical="center"/>
    </xf>
    <xf numFmtId="177" fontId="6" fillId="0" borderId="6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49" fontId="6" fillId="0" borderId="11" xfId="0" applyNumberFormat="1" applyFont="1" applyFill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right" vertical="center"/>
    </xf>
    <xf numFmtId="177" fontId="6" fillId="0" borderId="2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right" vertical="center"/>
    </xf>
    <xf numFmtId="177" fontId="6" fillId="0" borderId="6" xfId="0" applyNumberFormat="1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177" fontId="6" fillId="0" borderId="8" xfId="1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77" fontId="6" fillId="0" borderId="23" xfId="1" applyNumberFormat="1" applyFont="1" applyFill="1" applyBorder="1" applyAlignment="1">
      <alignment horizontal="right" vertical="center"/>
    </xf>
    <xf numFmtId="177" fontId="6" fillId="0" borderId="8" xfId="1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8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183" fontId="6" fillId="0" borderId="0" xfId="0" applyNumberFormat="1" applyFont="1"/>
    <xf numFmtId="180" fontId="6" fillId="0" borderId="8" xfId="0" applyNumberFormat="1" applyFont="1" applyBorder="1"/>
    <xf numFmtId="0" fontId="6" fillId="0" borderId="0" xfId="0" applyFont="1"/>
    <xf numFmtId="177" fontId="6" fillId="0" borderId="0" xfId="0" applyNumberFormat="1" applyFont="1" applyBorder="1" applyAlignment="1">
      <alignment horizontal="right" vertical="center"/>
    </xf>
    <xf numFmtId="180" fontId="6" fillId="0" borderId="0" xfId="0" applyNumberFormat="1" applyFont="1" applyBorder="1"/>
    <xf numFmtId="183" fontId="6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Border="1" applyAlignment="1"/>
    <xf numFmtId="0" fontId="6" fillId="0" borderId="3" xfId="0" applyFont="1" applyFill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177" fontId="6" fillId="0" borderId="0" xfId="1" applyNumberFormat="1" applyFont="1" applyFill="1" applyBorder="1" applyAlignment="1" applyProtection="1">
      <alignment horizontal="right" vertical="center"/>
      <protection locked="0"/>
    </xf>
    <xf numFmtId="177" fontId="6" fillId="0" borderId="8" xfId="1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185" fontId="6" fillId="0" borderId="6" xfId="0" applyNumberFormat="1" applyFont="1" applyBorder="1" applyAlignment="1">
      <alignment horizontal="right" vertical="center"/>
    </xf>
    <xf numFmtId="185" fontId="6" fillId="0" borderId="4" xfId="0" applyNumberFormat="1" applyFont="1" applyBorder="1" applyAlignment="1">
      <alignment horizontal="right" vertical="center"/>
    </xf>
    <xf numFmtId="185" fontId="6" fillId="0" borderId="0" xfId="0" applyNumberFormat="1" applyFont="1" applyBorder="1" applyAlignment="1">
      <alignment horizontal="right" vertical="center"/>
    </xf>
    <xf numFmtId="185" fontId="6" fillId="0" borderId="8" xfId="0" applyNumberFormat="1" applyFont="1" applyBorder="1" applyAlignment="1">
      <alignment horizontal="right" vertical="center"/>
    </xf>
    <xf numFmtId="185" fontId="6" fillId="0" borderId="0" xfId="0" applyNumberFormat="1" applyFont="1" applyFill="1" applyBorder="1" applyAlignment="1">
      <alignment horizontal="right" vertical="center"/>
    </xf>
    <xf numFmtId="185" fontId="6" fillId="0" borderId="10" xfId="0" applyNumberFormat="1" applyFont="1" applyBorder="1" applyAlignment="1">
      <alignment horizontal="right" vertical="center"/>
    </xf>
    <xf numFmtId="0" fontId="3" fillId="0" borderId="0" xfId="0" applyFont="1"/>
    <xf numFmtId="182" fontId="6" fillId="0" borderId="22" xfId="0" applyNumberFormat="1" applyFont="1" applyBorder="1" applyAlignment="1">
      <alignment horizontal="center" vertical="center"/>
    </xf>
    <xf numFmtId="182" fontId="6" fillId="0" borderId="20" xfId="0" applyNumberFormat="1" applyFont="1" applyBorder="1" applyAlignment="1">
      <alignment horizontal="center" vertical="center"/>
    </xf>
    <xf numFmtId="177" fontId="6" fillId="0" borderId="23" xfId="0" applyNumberFormat="1" applyFont="1" applyBorder="1"/>
    <xf numFmtId="177" fontId="6" fillId="0" borderId="6" xfId="0" applyNumberFormat="1" applyFont="1" applyBorder="1"/>
    <xf numFmtId="177" fontId="6" fillId="0" borderId="1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177" fontId="7" fillId="0" borderId="0" xfId="0" applyNumberFormat="1" applyFont="1"/>
    <xf numFmtId="0" fontId="3" fillId="2" borderId="0" xfId="0" applyFont="1" applyFill="1"/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left" vertical="center"/>
    </xf>
    <xf numFmtId="49" fontId="7" fillId="2" borderId="8" xfId="0" applyNumberFormat="1" applyFont="1" applyFill="1" applyBorder="1" applyAlignment="1">
      <alignment horizontal="left" vertical="center"/>
    </xf>
    <xf numFmtId="49" fontId="7" fillId="2" borderId="9" xfId="0" applyNumberFormat="1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distributed"/>
    </xf>
    <xf numFmtId="49" fontId="3" fillId="0" borderId="0" xfId="0" applyNumberFormat="1" applyFont="1" applyBorder="1" applyAlignment="1"/>
    <xf numFmtId="0" fontId="4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177" fontId="6" fillId="0" borderId="2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177" fontId="6" fillId="2" borderId="23" xfId="0" applyNumberFormat="1" applyFont="1" applyFill="1" applyBorder="1" applyAlignment="1">
      <alignment horizontal="right" vertical="center"/>
    </xf>
    <xf numFmtId="177" fontId="6" fillId="2" borderId="4" xfId="0" applyNumberFormat="1" applyFont="1" applyFill="1" applyBorder="1" applyAlignment="1">
      <alignment horizontal="right" vertical="center"/>
    </xf>
    <xf numFmtId="177" fontId="6" fillId="2" borderId="6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right" vertical="center"/>
    </xf>
    <xf numFmtId="177" fontId="6" fillId="2" borderId="10" xfId="0" applyNumberFormat="1" applyFont="1" applyFill="1" applyBorder="1" applyAlignment="1">
      <alignment horizontal="right" vertical="center"/>
    </xf>
    <xf numFmtId="177" fontId="6" fillId="2" borderId="8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178" fontId="6" fillId="0" borderId="23" xfId="1" applyNumberFormat="1" applyFont="1" applyFill="1" applyBorder="1" applyAlignment="1">
      <alignment vertical="center"/>
    </xf>
    <xf numFmtId="178" fontId="6" fillId="0" borderId="5" xfId="1" applyNumberFormat="1" applyFont="1" applyFill="1" applyBorder="1" applyAlignment="1">
      <alignment vertical="center"/>
    </xf>
    <xf numFmtId="178" fontId="6" fillId="0" borderId="4" xfId="1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78" fontId="6" fillId="0" borderId="6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8" fontId="6" fillId="0" borderId="8" xfId="1" applyNumberFormat="1" applyFont="1" applyFill="1" applyBorder="1" applyAlignment="1">
      <alignment vertical="center"/>
    </xf>
    <xf numFmtId="178" fontId="6" fillId="0" borderId="10" xfId="1" applyNumberFormat="1" applyFont="1" applyFill="1" applyBorder="1" applyAlignment="1">
      <alignment vertical="center"/>
    </xf>
    <xf numFmtId="178" fontId="6" fillId="0" borderId="9" xfId="1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178" fontId="6" fillId="0" borderId="0" xfId="0" applyNumberFormat="1" applyFont="1" applyFill="1"/>
    <xf numFmtId="38" fontId="6" fillId="0" borderId="0" xfId="0" applyNumberFormat="1" applyFont="1" applyFill="1"/>
    <xf numFmtId="0" fontId="6" fillId="0" borderId="8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2" fillId="3" borderId="27" xfId="0" applyFont="1" applyFill="1" applyBorder="1"/>
    <xf numFmtId="0" fontId="12" fillId="3" borderId="11" xfId="0" applyFont="1" applyFill="1" applyBorder="1"/>
    <xf numFmtId="0" fontId="0" fillId="3" borderId="11" xfId="0" applyFill="1" applyBorder="1"/>
    <xf numFmtId="0" fontId="0" fillId="3" borderId="28" xfId="0" applyFill="1" applyBorder="1"/>
    <xf numFmtId="0" fontId="12" fillId="3" borderId="29" xfId="0" applyFont="1" applyFill="1" applyBorder="1"/>
    <xf numFmtId="0" fontId="12" fillId="3" borderId="0" xfId="0" applyFont="1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31" xfId="0" applyFill="1" applyBorder="1"/>
    <xf numFmtId="0" fontId="0" fillId="3" borderId="8" xfId="0" applyFill="1" applyBorder="1"/>
    <xf numFmtId="0" fontId="0" fillId="3" borderId="32" xfId="0" applyFill="1" applyBorder="1"/>
    <xf numFmtId="0" fontId="6" fillId="0" borderId="15" xfId="0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79" fontId="6" fillId="0" borderId="6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6" fillId="0" borderId="6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/>
    <xf numFmtId="49" fontId="6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179" fontId="6" fillId="0" borderId="8" xfId="0" applyNumberFormat="1" applyFont="1" applyFill="1" applyBorder="1" applyAlignment="1">
      <alignment horizontal="right" vertical="center"/>
    </xf>
    <xf numFmtId="180" fontId="6" fillId="0" borderId="6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vertical="center"/>
    </xf>
    <xf numFmtId="178" fontId="6" fillId="0" borderId="6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Border="1"/>
    <xf numFmtId="49" fontId="6" fillId="0" borderId="8" xfId="0" applyNumberFormat="1" applyFont="1" applyFill="1" applyBorder="1" applyAlignment="1">
      <alignment horizontal="right" vertical="center"/>
    </xf>
    <xf numFmtId="49" fontId="6" fillId="0" borderId="9" xfId="0" applyNumberFormat="1" applyFont="1" applyFill="1" applyBorder="1" applyAlignment="1">
      <alignment vertical="center"/>
    </xf>
    <xf numFmtId="178" fontId="6" fillId="0" borderId="10" xfId="1" applyNumberFormat="1" applyFont="1" applyFill="1" applyBorder="1" applyAlignment="1">
      <alignment horizontal="right" vertical="center"/>
    </xf>
    <xf numFmtId="178" fontId="6" fillId="0" borderId="8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0" fontId="6" fillId="0" borderId="1" xfId="0" applyFont="1" applyFill="1" applyBorder="1"/>
    <xf numFmtId="0" fontId="6" fillId="0" borderId="0" xfId="0" applyFont="1" applyFill="1" applyBorder="1" applyAlignment="1">
      <alignment horizontal="left" vertical="center"/>
    </xf>
    <xf numFmtId="38" fontId="9" fillId="0" borderId="0" xfId="1" applyFont="1" applyFill="1" applyBorder="1"/>
    <xf numFmtId="0" fontId="9" fillId="0" borderId="0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38" fontId="7" fillId="0" borderId="0" xfId="1" applyFont="1" applyFill="1" applyBorder="1"/>
    <xf numFmtId="0" fontId="6" fillId="0" borderId="0" xfId="0" applyFont="1" applyFill="1" applyBorder="1" applyAlignment="1">
      <alignment horizontal="distributed" vertical="center"/>
    </xf>
    <xf numFmtId="38" fontId="6" fillId="0" borderId="0" xfId="1" applyFont="1" applyFill="1" applyBorder="1"/>
    <xf numFmtId="38" fontId="6" fillId="0" borderId="6" xfId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6" fillId="0" borderId="8" xfId="0" applyFont="1" applyFill="1" applyBorder="1"/>
    <xf numFmtId="38" fontId="6" fillId="0" borderId="0" xfId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horizontal="right" vertical="center"/>
    </xf>
    <xf numFmtId="0" fontId="6" fillId="0" borderId="0" xfId="0" applyFont="1"/>
    <xf numFmtId="38" fontId="6" fillId="0" borderId="6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179" fontId="6" fillId="0" borderId="8" xfId="1" applyNumberFormat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49" fontId="6" fillId="0" borderId="7" xfId="0" applyNumberFormat="1" applyFont="1" applyFill="1" applyBorder="1" applyAlignment="1">
      <alignment vertical="center"/>
    </xf>
    <xf numFmtId="182" fontId="6" fillId="0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center" vertical="center"/>
    </xf>
    <xf numFmtId="182" fontId="6" fillId="0" borderId="0" xfId="1" applyNumberFormat="1" applyFont="1" applyFill="1" applyBorder="1" applyAlignment="1">
      <alignment horizontal="right" vertical="center"/>
    </xf>
    <xf numFmtId="182" fontId="6" fillId="0" borderId="8" xfId="1" applyNumberFormat="1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vertical="center"/>
    </xf>
    <xf numFmtId="0" fontId="6" fillId="0" borderId="0" xfId="0" applyFont="1" applyFill="1"/>
    <xf numFmtId="49" fontId="7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center" vertical="center" textRotation="255" wrapText="1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12" xfId="0" applyFont="1" applyFill="1" applyBorder="1"/>
    <xf numFmtId="0" fontId="6" fillId="0" borderId="19" xfId="0" applyFont="1" applyFill="1" applyBorder="1"/>
    <xf numFmtId="38" fontId="6" fillId="0" borderId="0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183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 applyProtection="1">
      <alignment vertical="center"/>
      <protection locked="0"/>
    </xf>
    <xf numFmtId="177" fontId="6" fillId="0" borderId="0" xfId="0" quotePrefix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 applyProtection="1">
      <alignment vertical="center"/>
      <protection locked="0"/>
    </xf>
    <xf numFmtId="176" fontId="6" fillId="0" borderId="0" xfId="1" applyNumberFormat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>
      <alignment horizontal="left" vertical="center"/>
    </xf>
    <xf numFmtId="184" fontId="6" fillId="0" borderId="7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>
      <alignment horizontal="left" vertical="center"/>
    </xf>
    <xf numFmtId="177" fontId="6" fillId="0" borderId="8" xfId="0" applyNumberFormat="1" applyFont="1" applyFill="1" applyBorder="1" applyAlignment="1" applyProtection="1">
      <alignment vertical="center"/>
      <protection locked="0"/>
    </xf>
    <xf numFmtId="177" fontId="6" fillId="0" borderId="8" xfId="0" quotePrefix="1" applyNumberFormat="1" applyFont="1" applyFill="1" applyBorder="1" applyAlignment="1">
      <alignment horizontal="right" vertical="center"/>
    </xf>
    <xf numFmtId="179" fontId="6" fillId="0" borderId="8" xfId="1" applyNumberFormat="1" applyFont="1" applyFill="1" applyBorder="1" applyAlignment="1" applyProtection="1">
      <alignment vertical="center"/>
      <protection locked="0"/>
    </xf>
    <xf numFmtId="176" fontId="6" fillId="0" borderId="8" xfId="1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left"/>
    </xf>
    <xf numFmtId="177" fontId="6" fillId="0" borderId="0" xfId="0" applyNumberFormat="1" applyFont="1" applyFill="1" applyBorder="1" applyAlignment="1"/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Border="1" applyAlignment="1"/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82" fontId="6" fillId="0" borderId="21" xfId="0" applyNumberFormat="1" applyFont="1" applyBorder="1" applyAlignment="1">
      <alignment horizontal="center" vertical="center"/>
    </xf>
    <xf numFmtId="182" fontId="6" fillId="0" borderId="18" xfId="0" applyNumberFormat="1" applyFont="1" applyBorder="1" applyAlignment="1">
      <alignment horizontal="center" vertical="center"/>
    </xf>
    <xf numFmtId="182" fontId="6" fillId="0" borderId="19" xfId="0" applyNumberFormat="1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177" fontId="6" fillId="0" borderId="6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8" xfId="1" applyNumberFormat="1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6" fillId="0" borderId="10" xfId="1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176" fontId="6" fillId="0" borderId="6" xfId="0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38" fontId="3" fillId="0" borderId="0" xfId="0" applyNumberFormat="1" applyFont="1" applyFill="1" applyBorder="1" applyAlignment="1">
      <alignment horizontal="right"/>
    </xf>
    <xf numFmtId="38" fontId="3" fillId="0" borderId="0" xfId="0" applyNumberFormat="1" applyFont="1" applyFill="1"/>
    <xf numFmtId="177" fontId="6" fillId="0" borderId="0" xfId="0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left" vertical="center"/>
    </xf>
    <xf numFmtId="0" fontId="7" fillId="0" borderId="0" xfId="0" applyFont="1" applyFill="1"/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Border="1"/>
    <xf numFmtId="38" fontId="3" fillId="0" borderId="0" xfId="1" applyFont="1" applyFill="1" applyBorder="1" applyAlignment="1" applyProtection="1">
      <alignment horizontal="center"/>
    </xf>
    <xf numFmtId="49" fontId="6" fillId="2" borderId="5" xfId="0" applyNumberFormat="1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indent="1"/>
    </xf>
    <xf numFmtId="38" fontId="16" fillId="0" borderId="0" xfId="0" applyNumberFormat="1" applyFont="1" applyFill="1"/>
    <xf numFmtId="0" fontId="16" fillId="0" borderId="0" xfId="0" applyFont="1" applyFill="1"/>
    <xf numFmtId="0" fontId="6" fillId="0" borderId="19" xfId="0" applyFont="1" applyFill="1" applyBorder="1" applyAlignment="1"/>
    <xf numFmtId="49" fontId="7" fillId="0" borderId="4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8" xfId="0" applyNumberFormat="1" applyFont="1" applyFill="1" applyBorder="1" applyAlignment="1">
      <alignment horizontal="left" vertical="center"/>
    </xf>
    <xf numFmtId="56" fontId="6" fillId="0" borderId="0" xfId="0" applyNumberFormat="1" applyFont="1" applyFill="1"/>
    <xf numFmtId="0" fontId="17" fillId="0" borderId="0" xfId="0" applyFont="1" applyFill="1"/>
    <xf numFmtId="181" fontId="6" fillId="0" borderId="0" xfId="0" applyNumberFormat="1" applyFont="1" applyFill="1"/>
    <xf numFmtId="177" fontId="3" fillId="0" borderId="0" xfId="0" applyNumberFormat="1" applyFont="1" applyFill="1"/>
    <xf numFmtId="177" fontId="18" fillId="0" borderId="0" xfId="0" applyNumberFormat="1" applyFont="1" applyFill="1"/>
    <xf numFmtId="182" fontId="18" fillId="0" borderId="0" xfId="0" applyNumberFormat="1" applyFont="1" applyFill="1"/>
    <xf numFmtId="0" fontId="19" fillId="0" borderId="0" xfId="0" applyFont="1" applyFill="1" applyBorder="1" applyAlignment="1">
      <alignment horizontal="left" vertical="center"/>
    </xf>
    <xf numFmtId="177" fontId="6" fillId="0" borderId="8" xfId="1" applyNumberFormat="1" applyFont="1" applyFill="1" applyBorder="1" applyAlignment="1">
      <alignment vertic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/>
    <xf numFmtId="177" fontId="6" fillId="0" borderId="0" xfId="0" applyNumberFormat="1" applyFont="1" applyFill="1"/>
    <xf numFmtId="3" fontId="6" fillId="0" borderId="0" xfId="0" applyNumberFormat="1" applyFont="1" applyFill="1"/>
    <xf numFmtId="38" fontId="19" fillId="0" borderId="0" xfId="1" applyFont="1" applyFill="1" applyBorder="1" applyAlignment="1">
      <alignment horizontal="left" vertical="center"/>
    </xf>
    <xf numFmtId="177" fontId="6" fillId="0" borderId="8" xfId="1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/>
    <xf numFmtId="0" fontId="21" fillId="0" borderId="0" xfId="0" applyFont="1" applyFill="1"/>
    <xf numFmtId="0" fontId="19" fillId="0" borderId="12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right" vertical="center"/>
    </xf>
    <xf numFmtId="0" fontId="21" fillId="0" borderId="7" xfId="0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distributed" vertical="center" wrapText="1"/>
    </xf>
    <xf numFmtId="176" fontId="21" fillId="0" borderId="0" xfId="0" quotePrefix="1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distributed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distributed" vertical="center" wrapText="1"/>
    </xf>
    <xf numFmtId="176" fontId="21" fillId="0" borderId="8" xfId="0" applyNumberFormat="1" applyFont="1" applyFill="1" applyBorder="1" applyAlignment="1">
      <alignment vertical="center"/>
    </xf>
    <xf numFmtId="176" fontId="21" fillId="0" borderId="8" xfId="0" quotePrefix="1" applyNumberFormat="1" applyFont="1" applyFill="1" applyBorder="1" applyAlignment="1">
      <alignment horizontal="right" vertical="center"/>
    </xf>
    <xf numFmtId="0" fontId="21" fillId="0" borderId="0" xfId="0" applyFont="1" applyFill="1" applyBorder="1"/>
    <xf numFmtId="0" fontId="20" fillId="0" borderId="0" xfId="0" applyFont="1" applyAlignment="1">
      <alignment horizontal="left" vertical="center"/>
    </xf>
    <xf numFmtId="0" fontId="21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distributed" vertical="center" wrapText="1"/>
    </xf>
    <xf numFmtId="0" fontId="19" fillId="0" borderId="0" xfId="0" applyFont="1" applyBorder="1" applyAlignment="1">
      <alignment horizontal="center"/>
    </xf>
    <xf numFmtId="0" fontId="23" fillId="0" borderId="8" xfId="0" applyFont="1" applyBorder="1" applyAlignment="1">
      <alignment vertical="center"/>
    </xf>
    <xf numFmtId="0" fontId="23" fillId="0" borderId="8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21" fillId="0" borderId="0" xfId="0" applyFont="1" applyBorder="1" applyAlignment="1"/>
    <xf numFmtId="0" fontId="19" fillId="0" borderId="0" xfId="0" applyFont="1"/>
    <xf numFmtId="0" fontId="21" fillId="0" borderId="0" xfId="0" applyFont="1" applyBorder="1"/>
    <xf numFmtId="0" fontId="20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0" xfId="0" applyFont="1" applyAlignment="1"/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1" fillId="0" borderId="12" xfId="0" applyFont="1" applyFill="1" applyBorder="1" applyAlignment="1">
      <alignment horizontal="center"/>
    </xf>
    <xf numFmtId="0" fontId="21" fillId="0" borderId="19" xfId="0" applyFont="1" applyFill="1" applyBorder="1" applyAlignment="1">
      <alignment horizontal="center" vertical="top"/>
    </xf>
    <xf numFmtId="49" fontId="21" fillId="0" borderId="23" xfId="0" applyNumberFormat="1" applyFont="1" applyFill="1" applyBorder="1" applyAlignment="1">
      <alignment vertical="center"/>
    </xf>
    <xf numFmtId="177" fontId="21" fillId="0" borderId="4" xfId="0" applyNumberFormat="1" applyFont="1" applyFill="1" applyBorder="1" applyAlignment="1">
      <alignment vertical="center"/>
    </xf>
    <xf numFmtId="177" fontId="21" fillId="0" borderId="4" xfId="1" applyNumberFormat="1" applyFont="1" applyFill="1" applyBorder="1" applyAlignment="1">
      <alignment vertical="center"/>
    </xf>
    <xf numFmtId="49" fontId="21" fillId="0" borderId="6" xfId="0" applyNumberFormat="1" applyFont="1" applyFill="1" applyBorder="1" applyAlignment="1">
      <alignment vertical="center"/>
    </xf>
    <xf numFmtId="177" fontId="21" fillId="0" borderId="0" xfId="0" applyNumberFormat="1" applyFont="1" applyFill="1" applyBorder="1" applyAlignment="1">
      <alignment vertical="center"/>
    </xf>
    <xf numFmtId="177" fontId="21" fillId="0" borderId="0" xfId="1" applyNumberFormat="1" applyFont="1" applyFill="1" applyBorder="1" applyAlignment="1">
      <alignment vertical="center"/>
    </xf>
    <xf numFmtId="176" fontId="21" fillId="0" borderId="0" xfId="0" applyNumberFormat="1" applyFont="1" applyFill="1" applyBorder="1"/>
    <xf numFmtId="177" fontId="21" fillId="0" borderId="0" xfId="0" applyNumberFormat="1" applyFont="1" applyFill="1"/>
    <xf numFmtId="49" fontId="21" fillId="0" borderId="10" xfId="0" applyNumberFormat="1" applyFont="1" applyFill="1" applyBorder="1" applyAlignment="1">
      <alignment vertical="center"/>
    </xf>
    <xf numFmtId="177" fontId="21" fillId="0" borderId="8" xfId="0" applyNumberFormat="1" applyFont="1" applyFill="1" applyBorder="1" applyAlignment="1">
      <alignment vertical="center"/>
    </xf>
    <xf numFmtId="177" fontId="21" fillId="0" borderId="8" xfId="1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38" fontId="21" fillId="0" borderId="4" xfId="1" applyFont="1" applyFill="1" applyBorder="1" applyAlignment="1">
      <alignment vertical="center"/>
    </xf>
    <xf numFmtId="178" fontId="21" fillId="0" borderId="4" xfId="1" applyNumberFormat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178" fontId="21" fillId="0" borderId="0" xfId="1" applyNumberFormat="1" applyFont="1" applyFill="1" applyBorder="1" applyAlignment="1">
      <alignment vertical="center"/>
    </xf>
    <xf numFmtId="38" fontId="21" fillId="0" borderId="8" xfId="1" applyFont="1" applyFill="1" applyBorder="1" applyAlignment="1">
      <alignment vertical="center"/>
    </xf>
    <xf numFmtId="178" fontId="21" fillId="0" borderId="8" xfId="1" applyNumberFormat="1" applyFont="1" applyFill="1" applyBorder="1" applyAlignment="1">
      <alignment vertical="center"/>
    </xf>
    <xf numFmtId="38" fontId="21" fillId="0" borderId="0" xfId="1" applyFont="1" applyFill="1" applyBorder="1"/>
    <xf numFmtId="49" fontId="6" fillId="0" borderId="4" xfId="0" applyNumberFormat="1" applyFont="1" applyFill="1" applyBorder="1" applyAlignment="1">
      <alignment vertical="center"/>
    </xf>
    <xf numFmtId="178" fontId="6" fillId="0" borderId="23" xfId="1" applyNumberFormat="1" applyFont="1" applyFill="1" applyBorder="1" applyAlignment="1">
      <alignment horizontal="right" vertical="center"/>
    </xf>
    <xf numFmtId="178" fontId="6" fillId="0" borderId="4" xfId="1" applyNumberFormat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6" fillId="0" borderId="7" xfId="0" applyFont="1" applyFill="1" applyBorder="1"/>
    <xf numFmtId="0" fontId="6" fillId="0" borderId="2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Continuous" vertical="center"/>
    </xf>
    <xf numFmtId="0" fontId="6" fillId="0" borderId="5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center" vertical="center" wrapText="1"/>
    </xf>
    <xf numFmtId="0" fontId="26" fillId="0" borderId="0" xfId="0" applyFont="1" applyFill="1"/>
    <xf numFmtId="0" fontId="15" fillId="3" borderId="0" xfId="2" applyFont="1" applyFill="1" applyBorder="1" applyAlignment="1"/>
    <xf numFmtId="0" fontId="15" fillId="0" borderId="0" xfId="2" applyFont="1" applyAlignment="1"/>
    <xf numFmtId="0" fontId="0" fillId="0" borderId="0" xfId="0" applyAlignment="1"/>
    <xf numFmtId="0" fontId="6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8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 textRotation="255"/>
    </xf>
    <xf numFmtId="0" fontId="6" fillId="0" borderId="2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49" fontId="6" fillId="0" borderId="8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right"/>
    </xf>
    <xf numFmtId="0" fontId="0" fillId="0" borderId="8" xfId="0" applyBorder="1" applyAlignment="1"/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Border="1" applyAlignment="1"/>
    <xf numFmtId="0" fontId="6" fillId="0" borderId="0" xfId="0" applyFont="1" applyAlignment="1"/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 applyAlignment="1"/>
    <xf numFmtId="0" fontId="6" fillId="0" borderId="1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1" xfId="0" applyFont="1" applyFill="1" applyBorder="1" applyAlignment="1"/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7" fillId="0" borderId="2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distributed" wrapText="1"/>
    </xf>
    <xf numFmtId="0" fontId="6" fillId="0" borderId="12" xfId="0" applyFont="1" applyBorder="1" applyAlignment="1">
      <alignment horizontal="center" vertical="distributed" wrapText="1"/>
    </xf>
    <xf numFmtId="0" fontId="6" fillId="0" borderId="18" xfId="0" applyFont="1" applyBorder="1" applyAlignment="1">
      <alignment horizontal="center" vertical="distributed" wrapText="1"/>
    </xf>
    <xf numFmtId="0" fontId="6" fillId="0" borderId="19" xfId="0" applyFont="1" applyBorder="1" applyAlignment="1">
      <alignment horizontal="center" vertical="distributed" wrapText="1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82" fontId="6" fillId="0" borderId="15" xfId="0" applyNumberFormat="1" applyFont="1" applyBorder="1" applyAlignment="1">
      <alignment horizontal="center" vertical="center"/>
    </xf>
    <xf numFmtId="182" fontId="6" fillId="0" borderId="16" xfId="0" applyNumberFormat="1" applyFont="1" applyBorder="1" applyAlignment="1">
      <alignment horizontal="center" vertical="center"/>
    </xf>
    <xf numFmtId="182" fontId="6" fillId="0" borderId="17" xfId="0" applyNumberFormat="1" applyFont="1" applyBorder="1" applyAlignment="1">
      <alignment horizontal="center" vertical="center"/>
    </xf>
    <xf numFmtId="182" fontId="6" fillId="0" borderId="11" xfId="0" applyNumberFormat="1" applyFont="1" applyFill="1" applyBorder="1" applyAlignment="1">
      <alignment vertical="center"/>
    </xf>
    <xf numFmtId="182" fontId="6" fillId="0" borderId="11" xfId="0" applyNumberFormat="1" applyFont="1" applyBorder="1" applyAlignment="1">
      <alignment horizontal="center" vertical="center" wrapText="1"/>
    </xf>
    <xf numFmtId="182" fontId="6" fillId="0" borderId="12" xfId="0" applyNumberFormat="1" applyFont="1" applyBorder="1" applyAlignment="1">
      <alignment horizontal="center" vertical="center" wrapText="1"/>
    </xf>
    <xf numFmtId="182" fontId="6" fillId="0" borderId="0" xfId="0" applyNumberFormat="1" applyFont="1" applyBorder="1" applyAlignment="1">
      <alignment horizontal="center" vertical="center" wrapText="1"/>
    </xf>
    <xf numFmtId="182" fontId="6" fillId="0" borderId="7" xfId="0" applyNumberFormat="1" applyFont="1" applyBorder="1" applyAlignment="1">
      <alignment horizontal="center" vertical="center" wrapText="1"/>
    </xf>
    <xf numFmtId="182" fontId="6" fillId="0" borderId="18" xfId="0" applyNumberFormat="1" applyFont="1" applyBorder="1" applyAlignment="1">
      <alignment horizontal="center" vertical="center" wrapText="1"/>
    </xf>
    <xf numFmtId="182" fontId="6" fillId="0" borderId="19" xfId="0" applyNumberFormat="1" applyFont="1" applyBorder="1" applyAlignment="1">
      <alignment horizontal="center" vertical="center" wrapText="1"/>
    </xf>
    <xf numFmtId="182" fontId="6" fillId="0" borderId="25" xfId="0" applyNumberFormat="1" applyFont="1" applyBorder="1" applyAlignment="1">
      <alignment horizontal="center" vertical="center"/>
    </xf>
    <xf numFmtId="182" fontId="6" fillId="0" borderId="1" xfId="0" applyNumberFormat="1" applyFont="1" applyBorder="1" applyAlignment="1">
      <alignment horizontal="center" vertical="center"/>
    </xf>
    <xf numFmtId="182" fontId="6" fillId="0" borderId="2" xfId="0" applyNumberFormat="1" applyFont="1" applyBorder="1" applyAlignment="1">
      <alignment horizontal="center" vertical="center"/>
    </xf>
    <xf numFmtId="182" fontId="6" fillId="0" borderId="24" xfId="0" applyNumberFormat="1" applyFont="1" applyBorder="1" applyAlignment="1">
      <alignment horizontal="center" vertical="center"/>
    </xf>
    <xf numFmtId="182" fontId="6" fillId="0" borderId="11" xfId="0" applyNumberFormat="1" applyFont="1" applyBorder="1" applyAlignment="1">
      <alignment horizontal="center" vertical="center"/>
    </xf>
    <xf numFmtId="182" fontId="6" fillId="0" borderId="12" xfId="0" applyNumberFormat="1" applyFont="1" applyBorder="1" applyAlignment="1">
      <alignment horizontal="center" vertical="center"/>
    </xf>
    <xf numFmtId="182" fontId="6" fillId="0" borderId="21" xfId="0" applyNumberFormat="1" applyFont="1" applyBorder="1" applyAlignment="1">
      <alignment horizontal="center" vertical="center"/>
    </xf>
    <xf numFmtId="182" fontId="6" fillId="0" borderId="18" xfId="0" applyNumberFormat="1" applyFont="1" applyBorder="1" applyAlignment="1">
      <alignment horizontal="center" vertical="center"/>
    </xf>
    <xf numFmtId="182" fontId="6" fillId="0" borderId="19" xfId="0" applyNumberFormat="1" applyFont="1" applyBorder="1" applyAlignment="1">
      <alignment horizontal="center" vertical="center"/>
    </xf>
    <xf numFmtId="182" fontId="6" fillId="0" borderId="6" xfId="0" applyNumberFormat="1" applyFont="1" applyBorder="1" applyAlignment="1">
      <alignment horizontal="center" vertical="center"/>
    </xf>
    <xf numFmtId="182" fontId="6" fillId="0" borderId="21" xfId="0" applyNumberFormat="1" applyFont="1" applyBorder="1" applyAlignment="1"/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distributed"/>
    </xf>
    <xf numFmtId="0" fontId="7" fillId="2" borderId="18" xfId="0" applyFont="1" applyFill="1" applyBorder="1" applyAlignment="1">
      <alignment horizontal="center" vertical="distributed"/>
    </xf>
    <xf numFmtId="0" fontId="7" fillId="2" borderId="15" xfId="0" applyFont="1" applyFill="1" applyBorder="1" applyAlignment="1">
      <alignment horizontal="center" vertical="distributed"/>
    </xf>
    <xf numFmtId="0" fontId="7" fillId="2" borderId="16" xfId="0" applyFont="1" applyFill="1" applyBorder="1" applyAlignment="1">
      <alignment horizontal="center" vertical="distributed"/>
    </xf>
    <xf numFmtId="0" fontId="6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distributed"/>
    </xf>
    <xf numFmtId="0" fontId="6" fillId="0" borderId="18" xfId="0" applyFont="1" applyBorder="1" applyAlignment="1">
      <alignment horizontal="center" vertical="distributed"/>
    </xf>
    <xf numFmtId="0" fontId="6" fillId="0" borderId="15" xfId="0" applyFont="1" applyBorder="1" applyAlignment="1">
      <alignment horizontal="center" vertical="distributed"/>
    </xf>
    <xf numFmtId="0" fontId="6" fillId="0" borderId="16" xfId="0" applyFont="1" applyBorder="1" applyAlignment="1">
      <alignment horizontal="center" vertical="distributed"/>
    </xf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7" fillId="0" borderId="2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177" fontId="6" fillId="0" borderId="6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8" xfId="1" applyNumberFormat="1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177" fontId="6" fillId="0" borderId="10" xfId="1" applyNumberFormat="1" applyFont="1" applyFill="1" applyBorder="1" applyAlignment="1">
      <alignment horizontal="right" vertical="center"/>
    </xf>
    <xf numFmtId="177" fontId="6" fillId="0" borderId="8" xfId="1" quotePrefix="1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177" fontId="6" fillId="0" borderId="0" xfId="1" quotePrefix="1" applyNumberFormat="1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 justifyLastLine="1"/>
    </xf>
    <xf numFmtId="0" fontId="7" fillId="0" borderId="4" xfId="0" applyFont="1" applyFill="1" applyBorder="1" applyAlignment="1">
      <alignment horizontal="center" vertical="center" wrapText="1" justifyLastLine="1"/>
    </xf>
    <xf numFmtId="0" fontId="7" fillId="0" borderId="5" xfId="0" applyFont="1" applyFill="1" applyBorder="1" applyAlignment="1">
      <alignment horizontal="center" vertical="center" wrapText="1" justifyLastLine="1"/>
    </xf>
    <xf numFmtId="0" fontId="7" fillId="0" borderId="6" xfId="0" applyFont="1" applyFill="1" applyBorder="1" applyAlignment="1">
      <alignment horizontal="center" vertical="center" wrapText="1" justifyLastLine="1"/>
    </xf>
    <xf numFmtId="0" fontId="7" fillId="0" borderId="0" xfId="0" applyFont="1" applyFill="1" applyBorder="1" applyAlignment="1">
      <alignment horizontal="center" vertical="center" wrapText="1" justifyLastLine="1"/>
    </xf>
    <xf numFmtId="0" fontId="7" fillId="0" borderId="7" xfId="0" applyFont="1" applyFill="1" applyBorder="1" applyAlignment="1">
      <alignment horizontal="center" vertical="center" wrapText="1" justifyLastLine="1"/>
    </xf>
    <xf numFmtId="0" fontId="7" fillId="0" borderId="21" xfId="0" applyFont="1" applyFill="1" applyBorder="1" applyAlignment="1">
      <alignment horizontal="center" vertical="center" wrapText="1" justifyLastLine="1"/>
    </xf>
    <xf numFmtId="0" fontId="7" fillId="0" borderId="18" xfId="0" applyFont="1" applyFill="1" applyBorder="1" applyAlignment="1">
      <alignment horizontal="center" vertical="center" wrapText="1" justifyLastLine="1"/>
    </xf>
    <xf numFmtId="0" fontId="7" fillId="0" borderId="19" xfId="0" applyFont="1" applyFill="1" applyBorder="1" applyAlignment="1">
      <alignment horizontal="center" vertical="center" wrapText="1" justifyLastLine="1"/>
    </xf>
    <xf numFmtId="0" fontId="6" fillId="0" borderId="23" xfId="0" applyFont="1" applyFill="1" applyBorder="1" applyAlignment="1">
      <alignment horizontal="center" vertical="center" wrapText="1" justifyLastLine="1"/>
    </xf>
    <xf numFmtId="0" fontId="6" fillId="0" borderId="4" xfId="0" applyFont="1" applyFill="1" applyBorder="1" applyAlignment="1">
      <alignment horizontal="center" vertical="center" wrapText="1" justifyLastLine="1"/>
    </xf>
    <xf numFmtId="0" fontId="6" fillId="0" borderId="5" xfId="0" applyFont="1" applyFill="1" applyBorder="1" applyAlignment="1">
      <alignment horizontal="center" vertical="center" wrapText="1" justifyLastLine="1"/>
    </xf>
    <xf numFmtId="0" fontId="6" fillId="0" borderId="6" xfId="0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Alignment="1">
      <alignment horizontal="center" vertical="center" wrapText="1" justifyLastLine="1"/>
    </xf>
    <xf numFmtId="0" fontId="6" fillId="0" borderId="7" xfId="0" applyFont="1" applyFill="1" applyBorder="1" applyAlignment="1">
      <alignment horizontal="center" vertical="center" wrapText="1" justifyLastLine="1"/>
    </xf>
    <xf numFmtId="0" fontId="6" fillId="0" borderId="21" xfId="0" applyFont="1" applyFill="1" applyBorder="1" applyAlignment="1">
      <alignment horizontal="center" vertical="center" wrapText="1" justifyLastLine="1"/>
    </xf>
    <xf numFmtId="0" fontId="6" fillId="0" borderId="18" xfId="0" applyFont="1" applyFill="1" applyBorder="1" applyAlignment="1">
      <alignment horizontal="center" vertical="center" wrapText="1" justifyLastLine="1"/>
    </xf>
    <xf numFmtId="0" fontId="6" fillId="0" borderId="19" xfId="0" applyFont="1" applyFill="1" applyBorder="1" applyAlignment="1">
      <alignment horizontal="center" vertical="center" wrapText="1" justifyLastLine="1"/>
    </xf>
    <xf numFmtId="176" fontId="6" fillId="0" borderId="6" xfId="0" applyNumberFormat="1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/>
    </xf>
    <xf numFmtId="0" fontId="21" fillId="0" borderId="0" xfId="0" applyFont="1" applyFill="1" applyBorder="1" applyAlignment="1"/>
    <xf numFmtId="176" fontId="21" fillId="0" borderId="6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/>
    </xf>
    <xf numFmtId="176" fontId="21" fillId="0" borderId="6" xfId="0" applyNumberFormat="1" applyFont="1" applyFill="1" applyBorder="1" applyAlignment="1">
      <alignment vertical="center"/>
    </xf>
    <xf numFmtId="176" fontId="21" fillId="0" borderId="0" xfId="0" applyNumberFormat="1" applyFont="1" applyFill="1" applyAlignment="1">
      <alignment vertical="center"/>
    </xf>
    <xf numFmtId="176" fontId="21" fillId="0" borderId="0" xfId="0" applyNumberFormat="1" applyFont="1" applyFill="1" applyBorder="1" applyAlignment="1">
      <alignment vertical="center"/>
    </xf>
    <xf numFmtId="176" fontId="21" fillId="0" borderId="10" xfId="0" applyNumberFormat="1" applyFont="1" applyFill="1" applyBorder="1" applyAlignment="1">
      <alignment vertical="center"/>
    </xf>
    <xf numFmtId="176" fontId="21" fillId="0" borderId="8" xfId="0" applyNumberFormat="1" applyFont="1" applyFill="1" applyBorder="1" applyAlignment="1">
      <alignment vertical="center"/>
    </xf>
    <xf numFmtId="176" fontId="21" fillId="0" borderId="23" xfId="0" applyNumberFormat="1" applyFont="1" applyFill="1" applyBorder="1" applyAlignment="1">
      <alignment vertical="center"/>
    </xf>
    <xf numFmtId="176" fontId="21" fillId="0" borderId="4" xfId="0" applyNumberFormat="1" applyFont="1" applyFill="1" applyBorder="1" applyAlignment="1">
      <alignment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distributed" vertical="center" wrapText="1"/>
    </xf>
    <xf numFmtId="0" fontId="19" fillId="0" borderId="0" xfId="0" applyFont="1" applyFill="1" applyBorder="1" applyAlignment="1">
      <alignment horizontal="distributed" vertical="center" wrapText="1"/>
    </xf>
    <xf numFmtId="0" fontId="19" fillId="0" borderId="18" xfId="0" applyFont="1" applyFill="1" applyBorder="1" applyAlignment="1">
      <alignment horizontal="distributed" vertical="center" wrapText="1"/>
    </xf>
    <xf numFmtId="0" fontId="19" fillId="0" borderId="2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right"/>
    </xf>
    <xf numFmtId="49" fontId="21" fillId="0" borderId="4" xfId="0" applyNumberFormat="1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49" fontId="21" fillId="0" borderId="8" xfId="0" applyNumberFormat="1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distributed" vertical="center" justifyLastLine="1"/>
    </xf>
    <xf numFmtId="0" fontId="25" fillId="0" borderId="17" xfId="0" applyFont="1" applyFill="1" applyBorder="1" applyAlignment="1">
      <alignment horizontal="distributed" vertical="center" justifyLastLine="1"/>
    </xf>
    <xf numFmtId="0" fontId="25" fillId="0" borderId="15" xfId="0" applyFont="1" applyFill="1" applyBorder="1" applyAlignment="1">
      <alignment horizontal="center" vertical="center" shrinkToFit="1"/>
    </xf>
    <xf numFmtId="0" fontId="25" fillId="0" borderId="17" xfId="0" applyFont="1" applyFill="1" applyBorder="1" applyAlignment="1">
      <alignment horizontal="center" vertical="center" shrinkToFit="1"/>
    </xf>
    <xf numFmtId="0" fontId="25" fillId="0" borderId="16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/>
    <xf numFmtId="0" fontId="21" fillId="0" borderId="24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/>
    </xf>
    <xf numFmtId="0" fontId="21" fillId="0" borderId="17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justifyLastLine="1"/>
    </xf>
    <xf numFmtId="0" fontId="21" fillId="0" borderId="17" xfId="0" applyFont="1" applyFill="1" applyBorder="1" applyAlignment="1">
      <alignment horizontal="center" vertical="center" justifyLastLine="1"/>
    </xf>
    <xf numFmtId="0" fontId="21" fillId="0" borderId="16" xfId="0" applyFont="1" applyFill="1" applyBorder="1" applyAlignment="1">
      <alignment horizontal="center" vertical="center" justifyLastLine="1"/>
    </xf>
  </cellXfs>
  <cellStyles count="3">
    <cellStyle name="ハイパーリンク" xfId="2" builtinId="8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51</xdr:row>
      <xdr:rowOff>47625</xdr:rowOff>
    </xdr:from>
    <xdr:to>
      <xdr:col>8</xdr:col>
      <xdr:colOff>409575</xdr:colOff>
      <xdr:row>51</xdr:row>
      <xdr:rowOff>171450</xdr:rowOff>
    </xdr:to>
    <xdr:sp macro="" textlink="">
      <xdr:nvSpPr>
        <xdr:cNvPr id="6" name="Oval 2"/>
        <xdr:cNvSpPr>
          <a:spLocks noChangeArrowheads="1"/>
        </xdr:cNvSpPr>
      </xdr:nvSpPr>
      <xdr:spPr bwMode="auto">
        <a:xfrm>
          <a:off x="5343525" y="9753600"/>
          <a:ext cx="142875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266700</xdr:colOff>
      <xdr:row>51</xdr:row>
      <xdr:rowOff>47625</xdr:rowOff>
    </xdr:from>
    <xdr:to>
      <xdr:col>8</xdr:col>
      <xdr:colOff>409575</xdr:colOff>
      <xdr:row>51</xdr:row>
      <xdr:rowOff>171450</xdr:rowOff>
    </xdr:to>
    <xdr:sp macro="" textlink="">
      <xdr:nvSpPr>
        <xdr:cNvPr id="7" name="Oval 2"/>
        <xdr:cNvSpPr>
          <a:spLocks noChangeArrowheads="1"/>
        </xdr:cNvSpPr>
      </xdr:nvSpPr>
      <xdr:spPr bwMode="auto">
        <a:xfrm>
          <a:off x="5343525" y="9753600"/>
          <a:ext cx="142875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showGridLines="0" tabSelected="1" topLeftCell="A7" workbookViewId="0">
      <selection activeCell="B18" sqref="B18"/>
    </sheetView>
  </sheetViews>
  <sheetFormatPr defaultRowHeight="13.5" x14ac:dyDescent="0.15"/>
  <sheetData>
    <row r="2" spans="2:10" ht="29.25" thickBot="1" x14ac:dyDescent="0.35">
      <c r="B2" s="166" t="s">
        <v>518</v>
      </c>
      <c r="C2" s="165"/>
      <c r="D2" s="165"/>
      <c r="E2" s="165"/>
      <c r="F2" s="165"/>
      <c r="G2" s="165"/>
      <c r="H2" s="165"/>
    </row>
    <row r="3" spans="2:10" ht="21" x14ac:dyDescent="0.2">
      <c r="B3" s="167"/>
      <c r="C3" s="168"/>
      <c r="D3" s="168"/>
      <c r="E3" s="168"/>
      <c r="F3" s="168"/>
      <c r="G3" s="168"/>
      <c r="H3" s="168"/>
      <c r="I3" s="169"/>
      <c r="J3" s="170"/>
    </row>
    <row r="4" spans="2:10" ht="21" x14ac:dyDescent="0.2">
      <c r="B4" s="171"/>
      <c r="C4" s="419" t="s">
        <v>519</v>
      </c>
      <c r="D4" s="421"/>
      <c r="E4" s="421"/>
      <c r="F4" s="172"/>
      <c r="G4" s="172"/>
      <c r="H4" s="172"/>
      <c r="I4" s="173"/>
      <c r="J4" s="174"/>
    </row>
    <row r="5" spans="2:10" ht="21" x14ac:dyDescent="0.2">
      <c r="B5" s="171"/>
      <c r="C5" s="419" t="s">
        <v>520</v>
      </c>
      <c r="D5" s="421"/>
      <c r="E5" s="421"/>
      <c r="F5" s="421"/>
      <c r="G5" s="172"/>
      <c r="H5" s="172"/>
      <c r="I5" s="173"/>
      <c r="J5" s="174"/>
    </row>
    <row r="6" spans="2:10" ht="21" x14ac:dyDescent="0.2">
      <c r="B6" s="171"/>
      <c r="C6" s="419" t="s">
        <v>521</v>
      </c>
      <c r="D6" s="421"/>
      <c r="E6" s="421"/>
      <c r="F6" s="421"/>
      <c r="G6" s="172"/>
      <c r="H6" s="172"/>
      <c r="I6" s="173"/>
      <c r="J6" s="174"/>
    </row>
    <row r="7" spans="2:10" ht="21" x14ac:dyDescent="0.2">
      <c r="B7" s="171"/>
      <c r="C7" s="419" t="s">
        <v>522</v>
      </c>
      <c r="D7" s="421"/>
      <c r="E7" s="421"/>
      <c r="F7" s="421"/>
      <c r="G7" s="172"/>
      <c r="H7" s="172"/>
      <c r="I7" s="173"/>
      <c r="J7" s="174"/>
    </row>
    <row r="8" spans="2:10" ht="21" x14ac:dyDescent="0.2">
      <c r="B8" s="171"/>
      <c r="C8" s="419" t="s">
        <v>523</v>
      </c>
      <c r="D8" s="421"/>
      <c r="E8" s="421"/>
      <c r="F8" s="172"/>
      <c r="G8" s="172"/>
      <c r="H8" s="172"/>
      <c r="I8" s="173"/>
      <c r="J8" s="174"/>
    </row>
    <row r="9" spans="2:10" ht="21" x14ac:dyDescent="0.2">
      <c r="B9" s="171"/>
      <c r="C9" s="419" t="s">
        <v>524</v>
      </c>
      <c r="D9" s="421"/>
      <c r="E9" s="421"/>
      <c r="F9" s="421"/>
      <c r="G9" s="421"/>
      <c r="H9" s="172"/>
      <c r="I9" s="173"/>
      <c r="J9" s="174"/>
    </row>
    <row r="10" spans="2:10" ht="21" x14ac:dyDescent="0.2">
      <c r="B10" s="171"/>
      <c r="C10" s="419" t="s">
        <v>525</v>
      </c>
      <c r="D10" s="421"/>
      <c r="E10" s="421"/>
      <c r="F10" s="172"/>
      <c r="G10" s="172"/>
      <c r="H10" s="172"/>
      <c r="I10" s="173"/>
      <c r="J10" s="174"/>
    </row>
    <row r="11" spans="2:10" ht="21" x14ac:dyDescent="0.2">
      <c r="B11" s="171"/>
      <c r="C11" s="419" t="s">
        <v>526</v>
      </c>
      <c r="D11" s="421"/>
      <c r="E11" s="421"/>
      <c r="F11" s="421"/>
      <c r="G11" s="421"/>
      <c r="H11" s="172"/>
      <c r="I11" s="173"/>
      <c r="J11" s="174"/>
    </row>
    <row r="12" spans="2:10" ht="21" x14ac:dyDescent="0.2">
      <c r="B12" s="171"/>
      <c r="C12" s="419" t="s">
        <v>527</v>
      </c>
      <c r="D12" s="421"/>
      <c r="E12" s="421"/>
      <c r="F12" s="421"/>
      <c r="G12" s="421"/>
      <c r="H12" s="172"/>
      <c r="I12" s="173"/>
      <c r="J12" s="174"/>
    </row>
    <row r="13" spans="2:10" ht="21" x14ac:dyDescent="0.2">
      <c r="B13" s="171"/>
      <c r="C13" s="419" t="s">
        <v>528</v>
      </c>
      <c r="D13" s="420"/>
      <c r="E13" s="420"/>
      <c r="F13" s="420"/>
      <c r="G13" s="420"/>
      <c r="H13" s="420"/>
      <c r="I13" s="172"/>
      <c r="J13" s="174"/>
    </row>
    <row r="14" spans="2:10" ht="21" x14ac:dyDescent="0.2">
      <c r="B14" s="171"/>
      <c r="C14" s="419" t="s">
        <v>529</v>
      </c>
      <c r="D14" s="420"/>
      <c r="E14" s="420"/>
      <c r="F14" s="420"/>
      <c r="G14" s="420"/>
      <c r="H14" s="420"/>
      <c r="I14" s="172"/>
      <c r="J14" s="174"/>
    </row>
    <row r="15" spans="2:10" ht="21" x14ac:dyDescent="0.2">
      <c r="B15" s="171"/>
      <c r="C15" s="419" t="s">
        <v>530</v>
      </c>
      <c r="D15" s="420"/>
      <c r="E15" s="420"/>
      <c r="F15" s="420"/>
      <c r="G15" s="172"/>
      <c r="H15" s="172"/>
      <c r="I15" s="172"/>
      <c r="J15" s="174"/>
    </row>
    <row r="16" spans="2:10" ht="21" x14ac:dyDescent="0.2">
      <c r="B16" s="171"/>
      <c r="C16" s="419" t="s">
        <v>531</v>
      </c>
      <c r="D16" s="420"/>
      <c r="E16" s="420"/>
      <c r="F16" s="420"/>
      <c r="G16" s="420"/>
      <c r="H16" s="420"/>
      <c r="I16" s="172"/>
      <c r="J16" s="174"/>
    </row>
    <row r="17" spans="2:10" ht="21" x14ac:dyDescent="0.2">
      <c r="B17" s="171"/>
      <c r="C17" s="419" t="s">
        <v>532</v>
      </c>
      <c r="D17" s="420"/>
      <c r="E17" s="420"/>
      <c r="F17" s="420"/>
      <c r="G17" s="420"/>
      <c r="H17" s="420"/>
      <c r="I17" s="172"/>
      <c r="J17" s="174"/>
    </row>
    <row r="18" spans="2:10" ht="21" x14ac:dyDescent="0.2">
      <c r="B18" s="171"/>
      <c r="C18" s="419" t="s">
        <v>533</v>
      </c>
      <c r="D18" s="420"/>
      <c r="E18" s="420"/>
      <c r="F18" s="420"/>
      <c r="G18" s="420"/>
      <c r="H18" s="172"/>
      <c r="I18" s="172"/>
      <c r="J18" s="174"/>
    </row>
    <row r="19" spans="2:10" ht="21" x14ac:dyDescent="0.2">
      <c r="B19" s="171"/>
      <c r="C19" s="419" t="s">
        <v>534</v>
      </c>
      <c r="D19" s="420"/>
      <c r="E19" s="420"/>
      <c r="F19" s="420"/>
      <c r="G19" s="420"/>
      <c r="H19" s="172"/>
      <c r="I19" s="172"/>
      <c r="J19" s="174"/>
    </row>
    <row r="20" spans="2:10" ht="21" x14ac:dyDescent="0.2">
      <c r="B20" s="171"/>
      <c r="C20" s="419" t="s">
        <v>535</v>
      </c>
      <c r="D20" s="420"/>
      <c r="E20" s="420"/>
      <c r="F20" s="420"/>
      <c r="G20" s="172"/>
      <c r="H20" s="172"/>
      <c r="I20" s="172"/>
      <c r="J20" s="174"/>
    </row>
    <row r="21" spans="2:10" ht="21" x14ac:dyDescent="0.2">
      <c r="B21" s="171"/>
      <c r="C21" s="419" t="s">
        <v>536</v>
      </c>
      <c r="D21" s="420"/>
      <c r="E21" s="420"/>
      <c r="F21" s="420"/>
      <c r="G21" s="420"/>
      <c r="H21" s="172"/>
      <c r="I21" s="172"/>
      <c r="J21" s="174"/>
    </row>
    <row r="22" spans="2:10" ht="21" x14ac:dyDescent="0.2">
      <c r="B22" s="171"/>
      <c r="C22" s="419" t="s">
        <v>537</v>
      </c>
      <c r="D22" s="420"/>
      <c r="E22" s="420"/>
      <c r="F22" s="420"/>
      <c r="G22" s="420"/>
      <c r="H22" s="172"/>
      <c r="I22" s="172"/>
      <c r="J22" s="174"/>
    </row>
    <row r="23" spans="2:10" ht="21" x14ac:dyDescent="0.2">
      <c r="B23" s="171"/>
      <c r="C23" s="419" t="s">
        <v>538</v>
      </c>
      <c r="D23" s="420"/>
      <c r="E23" s="420"/>
      <c r="F23" s="420"/>
      <c r="G23" s="420"/>
      <c r="H23" s="420"/>
      <c r="I23" s="172"/>
      <c r="J23" s="174"/>
    </row>
    <row r="24" spans="2:10" ht="21" x14ac:dyDescent="0.2">
      <c r="B24" s="171"/>
      <c r="C24" s="419" t="s">
        <v>539</v>
      </c>
      <c r="D24" s="420"/>
      <c r="E24" s="420"/>
      <c r="F24" s="420"/>
      <c r="G24" s="420"/>
      <c r="H24" s="172"/>
      <c r="I24" s="172"/>
      <c r="J24" s="174"/>
    </row>
    <row r="25" spans="2:10" ht="21" x14ac:dyDescent="0.2">
      <c r="B25" s="171"/>
      <c r="C25" s="419" t="s">
        <v>540</v>
      </c>
      <c r="D25" s="420"/>
      <c r="E25" s="420"/>
      <c r="F25" s="420"/>
      <c r="G25" s="420"/>
      <c r="H25" s="420"/>
      <c r="I25" s="172"/>
      <c r="J25" s="174"/>
    </row>
    <row r="26" spans="2:10" ht="21" x14ac:dyDescent="0.2">
      <c r="B26" s="171"/>
      <c r="C26" s="419" t="s">
        <v>541</v>
      </c>
      <c r="D26" s="420"/>
      <c r="E26" s="420"/>
      <c r="F26" s="420"/>
      <c r="G26" s="420"/>
      <c r="H26" s="172"/>
      <c r="I26" s="172"/>
      <c r="J26" s="174"/>
    </row>
    <row r="27" spans="2:10" ht="21" x14ac:dyDescent="0.2">
      <c r="B27" s="171"/>
      <c r="C27" s="419" t="s">
        <v>542</v>
      </c>
      <c r="D27" s="420"/>
      <c r="E27" s="420"/>
      <c r="F27" s="420"/>
      <c r="G27" s="420"/>
      <c r="H27" s="420"/>
      <c r="I27" s="420"/>
      <c r="J27" s="174"/>
    </row>
    <row r="28" spans="2:10" ht="21" x14ac:dyDescent="0.2">
      <c r="B28" s="171"/>
      <c r="C28" s="419" t="s">
        <v>543</v>
      </c>
      <c r="D28" s="420"/>
      <c r="E28" s="420"/>
      <c r="F28" s="420"/>
      <c r="G28" s="172"/>
      <c r="H28" s="172"/>
      <c r="I28" s="172"/>
      <c r="J28" s="174"/>
    </row>
    <row r="29" spans="2:10" ht="21" x14ac:dyDescent="0.2">
      <c r="B29" s="171"/>
      <c r="C29" s="419" t="s">
        <v>544</v>
      </c>
      <c r="D29" s="420"/>
      <c r="E29" s="420"/>
      <c r="F29" s="420"/>
      <c r="G29" s="172"/>
      <c r="H29" s="172"/>
      <c r="I29" s="172"/>
      <c r="J29" s="174"/>
    </row>
    <row r="30" spans="2:10" ht="21" x14ac:dyDescent="0.2">
      <c r="B30" s="171"/>
      <c r="C30" s="419" t="s">
        <v>545</v>
      </c>
      <c r="D30" s="420"/>
      <c r="E30" s="420"/>
      <c r="F30" s="420"/>
      <c r="G30" s="172"/>
      <c r="H30" s="172"/>
      <c r="I30" s="172"/>
      <c r="J30" s="174"/>
    </row>
    <row r="31" spans="2:10" ht="21" x14ac:dyDescent="0.2">
      <c r="B31" s="171"/>
      <c r="C31" s="419" t="s">
        <v>546</v>
      </c>
      <c r="D31" s="420"/>
      <c r="E31" s="420"/>
      <c r="F31" s="420"/>
      <c r="G31" s="172"/>
      <c r="H31" s="172"/>
      <c r="I31" s="172"/>
      <c r="J31" s="174"/>
    </row>
    <row r="32" spans="2:10" ht="14.25" thickBot="1" x14ac:dyDescent="0.2">
      <c r="B32" s="175"/>
      <c r="C32" s="176"/>
      <c r="D32" s="176"/>
      <c r="E32" s="176"/>
      <c r="F32" s="176"/>
      <c r="G32" s="176"/>
      <c r="H32" s="176"/>
      <c r="I32" s="176"/>
      <c r="J32" s="177"/>
    </row>
  </sheetData>
  <mergeCells count="28">
    <mergeCell ref="C14:H14"/>
    <mergeCell ref="C4:E4"/>
    <mergeCell ref="C5:F5"/>
    <mergeCell ref="C6:F6"/>
    <mergeCell ref="C7:F7"/>
    <mergeCell ref="C8:E8"/>
    <mergeCell ref="C9:G9"/>
    <mergeCell ref="C10:E10"/>
    <mergeCell ref="C11:G11"/>
    <mergeCell ref="C12:G12"/>
    <mergeCell ref="C13:H13"/>
    <mergeCell ref="C26:G26"/>
    <mergeCell ref="C15:F15"/>
    <mergeCell ref="C16:H16"/>
    <mergeCell ref="C17:H17"/>
    <mergeCell ref="C18:G18"/>
    <mergeCell ref="C19:G19"/>
    <mergeCell ref="C20:F20"/>
    <mergeCell ref="C21:G21"/>
    <mergeCell ref="C22:G22"/>
    <mergeCell ref="C23:H23"/>
    <mergeCell ref="C24:G24"/>
    <mergeCell ref="C25:H25"/>
    <mergeCell ref="C27:I27"/>
    <mergeCell ref="C28:F28"/>
    <mergeCell ref="C29:F29"/>
    <mergeCell ref="C30:F30"/>
    <mergeCell ref="C31:F31"/>
  </mergeCells>
  <phoneticPr fontId="2"/>
  <hyperlinks>
    <hyperlink ref="C4" location="①学校種別学校数!A1" display="１．学校種別学校数"/>
    <hyperlink ref="C5" location="②市立幼稚園の概況!A1" display="２．市立幼稚園の概況"/>
    <hyperlink ref="C6" location="③私立幼稚園の概況!A1" display="３．私立幼稚園の概況"/>
    <hyperlink ref="C7" location="④認定こども園の概況!A1" display="４．認定こども園の概況"/>
    <hyperlink ref="C8" location="⑤小学校の概況!A1" display="５．小学校の概況"/>
    <hyperlink ref="C9" location="⑥小学校別児童・学級・教員数!A1" display="６．小学校別児童・学級・教員数"/>
    <hyperlink ref="C10" location="⑦中学校の概況!A1" display="７．中学校の概況"/>
    <hyperlink ref="C11" location="⑧中学校別生徒・学級・教員数!A1" display="８．中学校別生徒・学級・教員数"/>
    <hyperlink ref="C12" location="⑨中学校卒業者の進路状況!A1" display="９．中学校卒業者の進路状況"/>
    <hyperlink ref="C13" location="'⑪児童・生徒の平均体位（男子）'!A1" display="１１－１．児童・生徒の平均体位（男子）"/>
    <hyperlink ref="C14" location="'⑪児童・生徒の平均体位（女子）'!A1" display="１１－２．児童・生徒の平均体位（女子）"/>
    <hyperlink ref="C15" location="⑫高等学校の概況!A1" display="１２．高等学校の概況"/>
    <hyperlink ref="C16" location="⑬高等学校別生徒・学級・教員数!A1" display="１３．高等学校別生徒・学級・教員数"/>
    <hyperlink ref="C17" location="⑭狭山特別支援学校!A1" display="１４．県立狭山特別支援学校の概況"/>
    <hyperlink ref="C18" location="⑮各種学校生徒数・教員数!A1" display="１５．各種学校の生徒数・教員数"/>
    <hyperlink ref="C19" location="⑯短期大学の教官・学生数!A1" display="１６．短期大学の教官・学生数"/>
    <hyperlink ref="C20" location="⑰大学の教官・学生数!A1" display="１７．大学の教官・学生数"/>
    <hyperlink ref="C21" location="'⑱市立図書館(１)冊数'!A1" display="１８－１．市立図書館（１）蔵書冊数"/>
    <hyperlink ref="C22" location="'⑱市立図書館(２)蔵書内訳'!A1" display="１８－２．市立図書館（２）蔵書内訳"/>
    <hyperlink ref="C23" location="'⑱市立図書館（３）登録・利用者数'!A1" display="１８－３．市立図書館（３）登録者・利用者数"/>
    <hyperlink ref="C24" location="'⑱市立図書館（４）貸出数'!A1" display="１８－４．市立図書館（４）貸出冊数"/>
    <hyperlink ref="C25" location="'⑱市立図書館（５）利用実績など'!A1" display="１８－５．市立図書館（５）利用実績等"/>
    <hyperlink ref="C26" location="'⑱市立図書館（６）視聴覚'!A1" display="１８－６．市立図書館（６）視聴覚"/>
    <hyperlink ref="C27" location="'⑱市立図書館利用状況（７）移動図書館利用状況'!A1" display="１８－７．市立図書館（７）移動図書館利用状況"/>
    <hyperlink ref="C28" location="⑲公民館利用状況!A1" display="１９．公民館利用状況"/>
    <hyperlink ref="C29" location="⑳指定文化財状況!A1" display="２０．指定文化財状況"/>
    <hyperlink ref="C30" location="'㉑指定文化財一覧表'!A1" display="２１．指定文化財一覧表"/>
    <hyperlink ref="C31" location="'㉒博物館利用状況 '!A1" display="２２．博物館利用状況"/>
    <hyperlink ref="C13:H13" location="'⑩児童・生徒の平均体位（男子）'!A1" display="１０－１．児童・生徒の平均体位（男子）"/>
    <hyperlink ref="C14:H14" location="'⑩児童・生徒の平均体位（女子）'!A1" display="１０－２．児童・生徒の平均体位（女子）"/>
    <hyperlink ref="C15:F15" location="⑪高等学校の概況!A1" display="１１．高等学校の概況"/>
    <hyperlink ref="C16:H16" location="⑫高等学校別生徒・学級・教員数!A1" display="１２．高等学校別生徒・学級・教員数"/>
    <hyperlink ref="C17:H17" location="⑬狭山特別支援学校!A1" display="１３．県立狭山特別支援学校の概況"/>
    <hyperlink ref="C18:G18" location="⑭各種学校生徒数・教員数!A1" display="１４．各種学校の生徒数・教員数"/>
    <hyperlink ref="C19:G19" location="⑮短期大学の教官・学生数!A1" display="１５．短期大学の教官・学生数"/>
    <hyperlink ref="C20:F20" location="⑯大学の教官・学生数!A1" display="１６．大学の教官・学生数"/>
    <hyperlink ref="C21:G21" location="'⑰市立図書館(１)冊数'!A1" display="１７－１．市立図書館（１）蔵書冊数"/>
    <hyperlink ref="C22:G22" location="'⑰市立図書館(２)蔵書内訳'!A1" display="１７－２．市立図書館（２）蔵書内訳"/>
    <hyperlink ref="C23:H23" location="'⑰市立図書館（３）登録・利用者数'!A1" display="１７－３．市立図書館（３）登録者・利用者数"/>
    <hyperlink ref="C24:G24" location="'⑰市立図書館（４）貸出数'!A1" display="１７－４．市立図書館（４）貸出冊数"/>
    <hyperlink ref="C25:H25" location="'⑰市立図書館（５）利用実績など'!A1" display="１７－５．市立図書館（５）利用実績等"/>
    <hyperlink ref="C26:G26" location="'⑰市立図書館（６）視聴覚'!A1" display="１７－６．市立図書館（６）視聴覚"/>
    <hyperlink ref="C27:I27" location="'⑰市立図書館利用状況（７）移動図書館利用状況'!A1" display="１７－７．市立図書館（７）移動図書館利用状況"/>
    <hyperlink ref="C28:F28" location="⑱公民館利用状況!A1" display="１８．公民館利用状況"/>
    <hyperlink ref="C29:F29" location="⑲指定文化財状況!A1" display="１９．指定文化財状況"/>
    <hyperlink ref="C30:F30" location="⑳指定文化財一覧表!A1" display="２０．指定文化財一覧表"/>
    <hyperlink ref="C31:F31" location="'㉑博物館利用状況 '!A1" display="２１．博物館利用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showGridLines="0" zoomScaleNormal="100" workbookViewId="0">
      <selection activeCell="F17" sqref="F17"/>
    </sheetView>
  </sheetViews>
  <sheetFormatPr defaultRowHeight="13.5" x14ac:dyDescent="0.15"/>
  <cols>
    <col min="1" max="1" width="8.75" style="4" customWidth="1"/>
    <col min="2" max="2" width="8.125" style="4" customWidth="1"/>
    <col min="3" max="11" width="7.375" style="4" customWidth="1"/>
    <col min="12" max="16384" width="9" style="4"/>
  </cols>
  <sheetData>
    <row r="1" spans="1:12" ht="15" customHeight="1" x14ac:dyDescent="0.15">
      <c r="A1" s="443" t="s">
        <v>511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</row>
    <row r="2" spans="1:12" ht="15" customHeight="1" x14ac:dyDescent="0.15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</row>
    <row r="3" spans="1:12" ht="14.25" thickBot="1" x14ac:dyDescent="0.2">
      <c r="A3" s="5"/>
      <c r="I3" s="444" t="s">
        <v>11</v>
      </c>
      <c r="J3" s="444"/>
      <c r="K3" s="444"/>
    </row>
    <row r="4" spans="1:12" ht="15.95" customHeight="1" x14ac:dyDescent="0.15">
      <c r="A4" s="490" t="s">
        <v>2</v>
      </c>
      <c r="B4" s="493" t="s">
        <v>405</v>
      </c>
      <c r="C4" s="494" t="s">
        <v>406</v>
      </c>
      <c r="D4" s="495"/>
      <c r="E4" s="495"/>
      <c r="F4" s="495"/>
      <c r="G4" s="496"/>
      <c r="H4" s="6" t="s">
        <v>407</v>
      </c>
      <c r="I4" s="493" t="s">
        <v>408</v>
      </c>
      <c r="J4" s="497" t="s">
        <v>409</v>
      </c>
      <c r="K4" s="500" t="s">
        <v>410</v>
      </c>
    </row>
    <row r="5" spans="1:12" ht="15.95" customHeight="1" x14ac:dyDescent="0.15">
      <c r="A5" s="491"/>
      <c r="B5" s="488"/>
      <c r="C5" s="503" t="s">
        <v>411</v>
      </c>
      <c r="D5" s="504"/>
      <c r="E5" s="505"/>
      <c r="F5" s="487" t="s">
        <v>412</v>
      </c>
      <c r="G5" s="487" t="s">
        <v>413</v>
      </c>
      <c r="H5" s="7" t="s">
        <v>414</v>
      </c>
      <c r="I5" s="488"/>
      <c r="J5" s="498"/>
      <c r="K5" s="501"/>
    </row>
    <row r="6" spans="1:12" ht="15.75" customHeight="1" x14ac:dyDescent="0.15">
      <c r="A6" s="491"/>
      <c r="B6" s="488"/>
      <c r="C6" s="506"/>
      <c r="D6" s="492"/>
      <c r="E6" s="507"/>
      <c r="F6" s="488"/>
      <c r="G6" s="488"/>
      <c r="H6" s="7" t="s">
        <v>9</v>
      </c>
      <c r="I6" s="488"/>
      <c r="J6" s="498"/>
      <c r="K6" s="501"/>
    </row>
    <row r="7" spans="1:12" ht="15.75" customHeight="1" x14ac:dyDescent="0.15">
      <c r="A7" s="492"/>
      <c r="B7" s="489"/>
      <c r="C7" s="9" t="s">
        <v>415</v>
      </c>
      <c r="D7" s="9" t="s">
        <v>416</v>
      </c>
      <c r="E7" s="9" t="s">
        <v>417</v>
      </c>
      <c r="F7" s="489"/>
      <c r="G7" s="489"/>
      <c r="H7" s="8" t="s">
        <v>418</v>
      </c>
      <c r="I7" s="489"/>
      <c r="J7" s="499"/>
      <c r="K7" s="502"/>
    </row>
    <row r="8" spans="1:12" ht="16.5" customHeight="1" x14ac:dyDescent="0.15">
      <c r="A8" s="46" t="s">
        <v>676</v>
      </c>
      <c r="B8" s="69">
        <v>1460</v>
      </c>
      <c r="C8" s="69">
        <v>1348</v>
      </c>
      <c r="D8" s="69">
        <v>57</v>
      </c>
      <c r="E8" s="69">
        <v>30</v>
      </c>
      <c r="F8" s="69">
        <v>1</v>
      </c>
      <c r="G8" s="69">
        <v>11</v>
      </c>
      <c r="H8" s="69">
        <v>1</v>
      </c>
      <c r="I8" s="69" t="s">
        <v>466</v>
      </c>
      <c r="J8" s="69">
        <v>12</v>
      </c>
      <c r="K8" s="66">
        <v>99.109589041095887</v>
      </c>
    </row>
    <row r="9" spans="1:12" ht="16.5" customHeight="1" x14ac:dyDescent="0.15">
      <c r="A9" s="46" t="s">
        <v>495</v>
      </c>
      <c r="B9" s="69">
        <v>1412</v>
      </c>
      <c r="C9" s="69">
        <v>1278</v>
      </c>
      <c r="D9" s="69">
        <v>76</v>
      </c>
      <c r="E9" s="69">
        <v>32</v>
      </c>
      <c r="F9" s="69">
        <v>1</v>
      </c>
      <c r="G9" s="69">
        <v>10</v>
      </c>
      <c r="H9" s="69">
        <v>3</v>
      </c>
      <c r="I9" s="69">
        <v>2</v>
      </c>
      <c r="J9" s="69">
        <v>10</v>
      </c>
      <c r="K9" s="66">
        <v>98.9</v>
      </c>
    </row>
    <row r="10" spans="1:12" ht="16.5" customHeight="1" x14ac:dyDescent="0.15">
      <c r="A10" s="46" t="s">
        <v>496</v>
      </c>
      <c r="B10" s="69">
        <v>1478</v>
      </c>
      <c r="C10" s="69">
        <v>1375</v>
      </c>
      <c r="D10" s="69">
        <v>50</v>
      </c>
      <c r="E10" s="69">
        <v>17</v>
      </c>
      <c r="F10" s="69">
        <v>2</v>
      </c>
      <c r="G10" s="69">
        <v>16</v>
      </c>
      <c r="H10" s="62">
        <v>2</v>
      </c>
      <c r="I10" s="69">
        <v>2</v>
      </c>
      <c r="J10" s="69">
        <v>14</v>
      </c>
      <c r="K10" s="70">
        <v>98.782138024357238</v>
      </c>
      <c r="L10" s="17"/>
    </row>
    <row r="11" spans="1:12" ht="16.5" customHeight="1" x14ac:dyDescent="0.15">
      <c r="A11" s="46" t="s">
        <v>677</v>
      </c>
      <c r="B11" s="69">
        <v>1412</v>
      </c>
      <c r="C11" s="69">
        <v>1275</v>
      </c>
      <c r="D11" s="69">
        <v>69</v>
      </c>
      <c r="E11" s="69">
        <v>30</v>
      </c>
      <c r="F11" s="69">
        <v>2</v>
      </c>
      <c r="G11" s="69">
        <v>17</v>
      </c>
      <c r="H11" s="69">
        <v>2</v>
      </c>
      <c r="I11" s="69">
        <v>4</v>
      </c>
      <c r="J11" s="69">
        <v>10</v>
      </c>
      <c r="K11" s="71">
        <v>98.7</v>
      </c>
      <c r="L11" s="17"/>
    </row>
    <row r="12" spans="1:12" ht="16.5" customHeight="1" thickBot="1" x14ac:dyDescent="0.2">
      <c r="A12" s="77" t="s">
        <v>678</v>
      </c>
      <c r="B12" s="31">
        <v>1372</v>
      </c>
      <c r="C12" s="31">
        <v>1250</v>
      </c>
      <c r="D12" s="31">
        <v>45</v>
      </c>
      <c r="E12" s="31">
        <v>40</v>
      </c>
      <c r="F12" s="31">
        <v>2</v>
      </c>
      <c r="G12" s="31">
        <v>21</v>
      </c>
      <c r="H12" s="63">
        <v>1</v>
      </c>
      <c r="I12" s="31">
        <v>5</v>
      </c>
      <c r="J12" s="31">
        <v>8</v>
      </c>
      <c r="K12" s="67">
        <v>99</v>
      </c>
      <c r="L12" s="17"/>
    </row>
    <row r="13" spans="1:12" ht="16.5" customHeight="1" x14ac:dyDescent="0.15">
      <c r="A13" s="42" t="s">
        <v>475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2" x14ac:dyDescent="0.15">
      <c r="A14" s="12" t="s">
        <v>476</v>
      </c>
    </row>
    <row r="15" spans="1:12" x14ac:dyDescent="0.15">
      <c r="A15" s="12"/>
      <c r="C15" s="10"/>
      <c r="D15" s="10"/>
      <c r="E15" s="10"/>
      <c r="F15" s="10"/>
      <c r="G15" s="10"/>
      <c r="H15" s="10"/>
      <c r="I15" s="10"/>
      <c r="J15" s="10"/>
      <c r="K15" s="13"/>
    </row>
    <row r="16" spans="1:12" x14ac:dyDescent="0.15">
      <c r="C16" s="10"/>
      <c r="D16" s="10"/>
      <c r="E16" s="10"/>
      <c r="F16" s="10"/>
      <c r="G16" s="10"/>
      <c r="H16" s="10"/>
      <c r="I16" s="10"/>
      <c r="J16" s="10"/>
      <c r="K16" s="13"/>
    </row>
    <row r="17" spans="3:11" x14ac:dyDescent="0.15">
      <c r="C17" s="10"/>
      <c r="D17" s="10"/>
      <c r="E17" s="10"/>
      <c r="F17" s="10"/>
      <c r="G17" s="10"/>
      <c r="H17" s="10"/>
      <c r="I17" s="10"/>
      <c r="J17" s="10"/>
      <c r="K17" s="13"/>
    </row>
    <row r="18" spans="3:11" x14ac:dyDescent="0.15">
      <c r="C18" s="10"/>
      <c r="D18" s="10"/>
      <c r="E18" s="10"/>
      <c r="F18" s="10"/>
      <c r="G18" s="10"/>
      <c r="H18" s="10"/>
      <c r="I18" s="10"/>
      <c r="J18" s="10"/>
      <c r="K18" s="13"/>
    </row>
  </sheetData>
  <mergeCells count="11">
    <mergeCell ref="G5:G7"/>
    <mergeCell ref="A1:K2"/>
    <mergeCell ref="I3:K3"/>
    <mergeCell ref="A4:A7"/>
    <mergeCell ref="B4:B7"/>
    <mergeCell ref="C4:G4"/>
    <mergeCell ref="I4:I7"/>
    <mergeCell ref="J4:J7"/>
    <mergeCell ref="K4:K7"/>
    <mergeCell ref="C5:E6"/>
    <mergeCell ref="F5:F7"/>
  </mergeCells>
  <phoneticPr fontId="2"/>
  <pageMargins left="0.7" right="0.7" top="0.75" bottom="0.75" header="0.3" footer="0.3"/>
  <pageSetup paperSize="9" orientation="portrait" r:id="rId1"/>
  <ignoredErrors>
    <ignoredError sqref="A9:A1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7"/>
  <sheetViews>
    <sheetView showGridLines="0" zoomScaleNormal="100" workbookViewId="0">
      <selection activeCell="A3" sqref="A3:M23"/>
    </sheetView>
  </sheetViews>
  <sheetFormatPr defaultRowHeight="13.5" x14ac:dyDescent="0.15"/>
  <cols>
    <col min="1" max="1" width="4.875" style="189" customWidth="1"/>
    <col min="2" max="2" width="4.5" style="189" customWidth="1"/>
    <col min="3" max="3" width="5" style="189" customWidth="1"/>
    <col min="4" max="4" width="4.25" style="189" customWidth="1"/>
    <col min="5" max="13" width="7.375" style="238" customWidth="1"/>
    <col min="14" max="16384" width="9" style="238"/>
  </cols>
  <sheetData>
    <row r="1" spans="1:15" ht="13.5" customHeight="1" x14ac:dyDescent="0.15">
      <c r="A1" s="425" t="s">
        <v>680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</row>
    <row r="2" spans="1:15" ht="13.5" customHeight="1" x14ac:dyDescent="0.15">
      <c r="A2" s="425"/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</row>
    <row r="3" spans="1:15" ht="14.25" thickBot="1" x14ac:dyDescent="0.2">
      <c r="A3" s="467" t="s">
        <v>75</v>
      </c>
      <c r="B3" s="467"/>
      <c r="C3" s="467"/>
      <c r="D3" s="238"/>
    </row>
    <row r="4" spans="1:15" ht="20.100000000000001" customHeight="1" x14ac:dyDescent="0.15">
      <c r="A4" s="432" t="s">
        <v>2</v>
      </c>
      <c r="B4" s="432"/>
      <c r="C4" s="432"/>
      <c r="D4" s="479"/>
      <c r="E4" s="474" t="s">
        <v>76</v>
      </c>
      <c r="F4" s="423"/>
      <c r="G4" s="423"/>
      <c r="H4" s="423"/>
      <c r="I4" s="423"/>
      <c r="J4" s="423"/>
      <c r="K4" s="474" t="s">
        <v>77</v>
      </c>
      <c r="L4" s="423"/>
      <c r="M4" s="423"/>
    </row>
    <row r="5" spans="1:15" ht="20.100000000000001" customHeight="1" x14ac:dyDescent="0.2">
      <c r="A5" s="478"/>
      <c r="B5" s="478"/>
      <c r="C5" s="478"/>
      <c r="D5" s="478"/>
      <c r="E5" s="178" t="s">
        <v>78</v>
      </c>
      <c r="F5" s="179" t="s">
        <v>79</v>
      </c>
      <c r="G5" s="180" t="s">
        <v>80</v>
      </c>
      <c r="H5" s="179" t="s">
        <v>81</v>
      </c>
      <c r="I5" s="180" t="s">
        <v>82</v>
      </c>
      <c r="J5" s="179" t="s">
        <v>83</v>
      </c>
      <c r="K5" s="180" t="s">
        <v>84</v>
      </c>
      <c r="L5" s="179" t="s">
        <v>85</v>
      </c>
      <c r="M5" s="180" t="s">
        <v>86</v>
      </c>
      <c r="O5" s="418"/>
    </row>
    <row r="6" spans="1:15" ht="17.25" customHeight="1" x14ac:dyDescent="0.15">
      <c r="A6" s="283" t="s">
        <v>87</v>
      </c>
      <c r="B6" s="283" t="s">
        <v>88</v>
      </c>
      <c r="C6" s="283" t="s">
        <v>89</v>
      </c>
      <c r="D6" s="181" t="s">
        <v>661</v>
      </c>
      <c r="E6" s="182">
        <v>116.5</v>
      </c>
      <c r="F6" s="183">
        <v>122.2</v>
      </c>
      <c r="G6" s="183">
        <v>127.8</v>
      </c>
      <c r="H6" s="183">
        <v>133.30000000000001</v>
      </c>
      <c r="I6" s="183">
        <v>138.69999999999999</v>
      </c>
      <c r="J6" s="183">
        <v>145.1</v>
      </c>
      <c r="K6" s="183">
        <v>152.4</v>
      </c>
      <c r="L6" s="183">
        <v>159.80000000000001</v>
      </c>
      <c r="M6" s="183">
        <v>165.2</v>
      </c>
    </row>
    <row r="7" spans="1:15" ht="17.25" customHeight="1" x14ac:dyDescent="0.15">
      <c r="A7" s="283" t="s">
        <v>90</v>
      </c>
      <c r="B7" s="283"/>
      <c r="C7" s="283"/>
      <c r="D7" s="181" t="s">
        <v>662</v>
      </c>
      <c r="E7" s="184">
        <v>116.6</v>
      </c>
      <c r="F7" s="185">
        <v>122.7</v>
      </c>
      <c r="G7" s="185">
        <v>128.4</v>
      </c>
      <c r="H7" s="185">
        <v>133.4</v>
      </c>
      <c r="I7" s="185">
        <v>138.30000000000001</v>
      </c>
      <c r="J7" s="185">
        <v>144.1</v>
      </c>
      <c r="K7" s="185">
        <v>151.9</v>
      </c>
      <c r="L7" s="185">
        <v>159.1</v>
      </c>
      <c r="M7" s="185">
        <v>164.5</v>
      </c>
      <c r="N7" s="186"/>
    </row>
    <row r="8" spans="1:15" ht="17.25" customHeight="1" x14ac:dyDescent="0.15">
      <c r="A8" s="283"/>
      <c r="B8" s="283"/>
      <c r="C8" s="283"/>
      <c r="D8" s="181" t="s">
        <v>663</v>
      </c>
      <c r="E8" s="184">
        <v>116.9</v>
      </c>
      <c r="F8" s="185">
        <v>122.5</v>
      </c>
      <c r="G8" s="185">
        <v>128.30000000000001</v>
      </c>
      <c r="H8" s="185">
        <v>133.6</v>
      </c>
      <c r="I8" s="185">
        <v>138.80000000000001</v>
      </c>
      <c r="J8" s="185">
        <v>144.80000000000001</v>
      </c>
      <c r="K8" s="185">
        <v>152.69999999999999</v>
      </c>
      <c r="L8" s="185">
        <v>159.80000000000001</v>
      </c>
      <c r="M8" s="185">
        <v>165.3</v>
      </c>
      <c r="N8" s="186"/>
    </row>
    <row r="9" spans="1:15" ht="17.25" customHeight="1" x14ac:dyDescent="0.15">
      <c r="A9" s="283"/>
      <c r="B9" s="283"/>
      <c r="C9" s="283"/>
      <c r="D9" s="181" t="s">
        <v>571</v>
      </c>
      <c r="E9" s="184">
        <v>116.2</v>
      </c>
      <c r="F9" s="185">
        <v>122.6</v>
      </c>
      <c r="G9" s="185">
        <v>128</v>
      </c>
      <c r="H9" s="185">
        <v>133.5</v>
      </c>
      <c r="I9" s="185">
        <v>138.9</v>
      </c>
      <c r="J9" s="185">
        <v>145.1</v>
      </c>
      <c r="K9" s="185">
        <v>151.69999999999999</v>
      </c>
      <c r="L9" s="185">
        <v>159.80000000000001</v>
      </c>
      <c r="M9" s="185">
        <v>165.1</v>
      </c>
      <c r="N9" s="186"/>
    </row>
    <row r="10" spans="1:15" ht="17.25" customHeight="1" x14ac:dyDescent="0.15">
      <c r="A10" s="283"/>
      <c r="B10" s="283"/>
      <c r="C10" s="283"/>
      <c r="D10" s="181" t="s">
        <v>664</v>
      </c>
      <c r="E10" s="184">
        <v>116.8</v>
      </c>
      <c r="F10" s="185">
        <v>122.2</v>
      </c>
      <c r="G10" s="185">
        <v>128.30000000000001</v>
      </c>
      <c r="H10" s="185">
        <v>133.5</v>
      </c>
      <c r="I10" s="185">
        <v>138.80000000000001</v>
      </c>
      <c r="J10" s="185">
        <v>145</v>
      </c>
      <c r="K10" s="185">
        <v>152.30000000000001</v>
      </c>
      <c r="L10" s="185">
        <v>159.1</v>
      </c>
      <c r="M10" s="185">
        <v>165.3</v>
      </c>
      <c r="N10" s="186"/>
    </row>
    <row r="11" spans="1:15" ht="17.25" customHeight="1" x14ac:dyDescent="0.15">
      <c r="A11" s="283"/>
      <c r="B11" s="283"/>
      <c r="C11" s="283"/>
      <c r="D11" s="181"/>
      <c r="E11" s="184"/>
      <c r="F11" s="185"/>
      <c r="G11" s="185"/>
      <c r="H11" s="185"/>
      <c r="I11" s="185"/>
      <c r="J11" s="185"/>
      <c r="K11" s="185"/>
      <c r="L11" s="185"/>
      <c r="M11" s="185"/>
      <c r="N11" s="186"/>
    </row>
    <row r="12" spans="1:15" ht="17.25" customHeight="1" x14ac:dyDescent="0.15">
      <c r="A12" s="283"/>
      <c r="B12" s="283" t="s">
        <v>91</v>
      </c>
      <c r="C12" s="283" t="s">
        <v>89</v>
      </c>
      <c r="D12" s="181" t="s">
        <v>569</v>
      </c>
      <c r="E12" s="184">
        <v>116.4</v>
      </c>
      <c r="F12" s="185">
        <v>122.8</v>
      </c>
      <c r="G12" s="185">
        <v>128.1</v>
      </c>
      <c r="H12" s="185">
        <v>133.6</v>
      </c>
      <c r="I12" s="185">
        <v>138.5</v>
      </c>
      <c r="J12" s="185">
        <v>144.80000000000001</v>
      </c>
      <c r="K12" s="185">
        <v>152.6</v>
      </c>
      <c r="L12" s="185">
        <v>159.4</v>
      </c>
      <c r="M12" s="185">
        <v>165.3</v>
      </c>
      <c r="N12" s="186"/>
    </row>
    <row r="13" spans="1:15" ht="17.25" customHeight="1" x14ac:dyDescent="0.15">
      <c r="A13" s="283"/>
      <c r="B13" s="283" t="s">
        <v>92</v>
      </c>
      <c r="C13" s="283" t="s">
        <v>89</v>
      </c>
      <c r="D13" s="181" t="s">
        <v>576</v>
      </c>
      <c r="E13" s="184">
        <v>116.5</v>
      </c>
      <c r="F13" s="185">
        <v>122.5</v>
      </c>
      <c r="G13" s="185">
        <v>128.1</v>
      </c>
      <c r="H13" s="185">
        <v>133.5</v>
      </c>
      <c r="I13" s="185">
        <v>138.9</v>
      </c>
      <c r="J13" s="185">
        <v>145.19999999999999</v>
      </c>
      <c r="K13" s="185">
        <v>152.6</v>
      </c>
      <c r="L13" s="185">
        <v>159.80000000000001</v>
      </c>
      <c r="M13" s="185">
        <v>165.1</v>
      </c>
      <c r="N13" s="186"/>
    </row>
    <row r="14" spans="1:15" ht="17.25" customHeight="1" x14ac:dyDescent="0.15">
      <c r="A14" s="283"/>
      <c r="B14" s="283"/>
      <c r="C14" s="283"/>
      <c r="D14" s="181"/>
      <c r="E14" s="184"/>
      <c r="F14" s="185"/>
      <c r="G14" s="185"/>
      <c r="H14" s="185"/>
      <c r="I14" s="185"/>
      <c r="J14" s="185"/>
      <c r="K14" s="185"/>
      <c r="L14" s="185"/>
      <c r="M14" s="185"/>
      <c r="N14" s="186"/>
    </row>
    <row r="15" spans="1:15" ht="17.25" customHeight="1" x14ac:dyDescent="0.15">
      <c r="A15" s="283" t="s">
        <v>93</v>
      </c>
      <c r="B15" s="283" t="s">
        <v>88</v>
      </c>
      <c r="C15" s="283" t="s">
        <v>89</v>
      </c>
      <c r="D15" s="181" t="s">
        <v>665</v>
      </c>
      <c r="E15" s="184">
        <v>21.6</v>
      </c>
      <c r="F15" s="185">
        <v>24.3</v>
      </c>
      <c r="G15" s="185">
        <v>27.5</v>
      </c>
      <c r="H15" s="185">
        <v>30.9</v>
      </c>
      <c r="I15" s="185">
        <v>34.4</v>
      </c>
      <c r="J15" s="185">
        <v>39.299999999999997</v>
      </c>
      <c r="K15" s="185">
        <v>44.4</v>
      </c>
      <c r="L15" s="185">
        <v>49.1</v>
      </c>
      <c r="M15" s="185">
        <v>54.1</v>
      </c>
      <c r="N15" s="186"/>
    </row>
    <row r="16" spans="1:15" ht="17.25" customHeight="1" x14ac:dyDescent="0.15">
      <c r="A16" s="283" t="s">
        <v>94</v>
      </c>
      <c r="B16" s="283"/>
      <c r="C16" s="283"/>
      <c r="D16" s="181" t="s">
        <v>662</v>
      </c>
      <c r="E16" s="184">
        <v>21.6</v>
      </c>
      <c r="F16" s="185">
        <v>24.2</v>
      </c>
      <c r="G16" s="185">
        <v>27.5</v>
      </c>
      <c r="H16" s="185">
        <v>31.2</v>
      </c>
      <c r="I16" s="185">
        <v>33.799999999999997</v>
      </c>
      <c r="J16" s="185">
        <v>38.299999999999997</v>
      </c>
      <c r="K16" s="185">
        <v>43.9</v>
      </c>
      <c r="L16" s="185">
        <v>49.6</v>
      </c>
      <c r="M16" s="185">
        <v>54.4</v>
      </c>
      <c r="N16" s="186"/>
    </row>
    <row r="17" spans="1:14" ht="17.25" customHeight="1" x14ac:dyDescent="0.15">
      <c r="A17" s="283"/>
      <c r="B17" s="283"/>
      <c r="C17" s="283"/>
      <c r="D17" s="181" t="s">
        <v>663</v>
      </c>
      <c r="E17" s="184">
        <v>21.6</v>
      </c>
      <c r="F17" s="185">
        <v>24.1</v>
      </c>
      <c r="G17" s="185">
        <v>27.3</v>
      </c>
      <c r="H17" s="185">
        <v>30.5</v>
      </c>
      <c r="I17" s="185">
        <v>34.1</v>
      </c>
      <c r="J17" s="185">
        <v>38.1</v>
      </c>
      <c r="K17" s="185">
        <v>43.8</v>
      </c>
      <c r="L17" s="185">
        <v>48.7</v>
      </c>
      <c r="M17" s="185">
        <v>54.5</v>
      </c>
      <c r="N17" s="186"/>
    </row>
    <row r="18" spans="1:14" ht="17.25" customHeight="1" x14ac:dyDescent="0.15">
      <c r="A18" s="283"/>
      <c r="B18" s="283"/>
      <c r="C18" s="283"/>
      <c r="D18" s="181" t="s">
        <v>666</v>
      </c>
      <c r="E18" s="184">
        <v>21.4</v>
      </c>
      <c r="F18" s="185">
        <v>24.1</v>
      </c>
      <c r="G18" s="185">
        <v>27.2</v>
      </c>
      <c r="H18" s="185">
        <v>30.3</v>
      </c>
      <c r="I18" s="185">
        <v>33.799999999999997</v>
      </c>
      <c r="J18" s="185">
        <v>38.700000000000003</v>
      </c>
      <c r="K18" s="185">
        <v>43.2</v>
      </c>
      <c r="L18" s="185">
        <v>48.6</v>
      </c>
      <c r="M18" s="185">
        <v>53.7</v>
      </c>
      <c r="N18" s="186"/>
    </row>
    <row r="19" spans="1:14" ht="17.25" customHeight="1" x14ac:dyDescent="0.15">
      <c r="A19" s="283"/>
      <c r="B19" s="283"/>
      <c r="C19" s="283"/>
      <c r="D19" s="181" t="s">
        <v>667</v>
      </c>
      <c r="E19" s="184">
        <v>21.5</v>
      </c>
      <c r="F19" s="185">
        <v>23.9</v>
      </c>
      <c r="G19" s="185">
        <v>27.4</v>
      </c>
      <c r="H19" s="185">
        <v>30.7</v>
      </c>
      <c r="I19" s="185">
        <v>34</v>
      </c>
      <c r="J19" s="185">
        <v>38</v>
      </c>
      <c r="K19" s="185">
        <v>43.7</v>
      </c>
      <c r="L19" s="185">
        <v>47.8</v>
      </c>
      <c r="M19" s="185">
        <v>53.3</v>
      </c>
      <c r="N19" s="186"/>
    </row>
    <row r="20" spans="1:14" ht="17.25" customHeight="1" x14ac:dyDescent="0.15">
      <c r="A20" s="283"/>
      <c r="B20" s="283"/>
      <c r="C20" s="283"/>
      <c r="D20" s="181"/>
      <c r="E20" s="184"/>
      <c r="F20" s="185"/>
      <c r="G20" s="185"/>
      <c r="H20" s="185"/>
      <c r="I20" s="185"/>
      <c r="J20" s="185"/>
      <c r="K20" s="185"/>
      <c r="L20" s="185"/>
      <c r="M20" s="185"/>
      <c r="N20" s="186"/>
    </row>
    <row r="21" spans="1:14" ht="17.25" customHeight="1" x14ac:dyDescent="0.15">
      <c r="A21" s="283"/>
      <c r="B21" s="283" t="s">
        <v>91</v>
      </c>
      <c r="C21" s="283" t="s">
        <v>89</v>
      </c>
      <c r="D21" s="181" t="s">
        <v>569</v>
      </c>
      <c r="E21" s="184">
        <v>21.4</v>
      </c>
      <c r="F21" s="185">
        <v>24.3</v>
      </c>
      <c r="G21" s="185">
        <v>27.1</v>
      </c>
      <c r="H21" s="185">
        <v>30.5</v>
      </c>
      <c r="I21" s="185">
        <v>34.200000000000003</v>
      </c>
      <c r="J21" s="185">
        <v>38.700000000000003</v>
      </c>
      <c r="K21" s="185">
        <v>43.8</v>
      </c>
      <c r="L21" s="185">
        <v>48.6</v>
      </c>
      <c r="M21" s="185">
        <v>53.5</v>
      </c>
      <c r="N21" s="186"/>
    </row>
    <row r="22" spans="1:14" ht="17.25" customHeight="1" thickBot="1" x14ac:dyDescent="0.2">
      <c r="A22" s="164"/>
      <c r="B22" s="164" t="s">
        <v>92</v>
      </c>
      <c r="C22" s="164" t="s">
        <v>89</v>
      </c>
      <c r="D22" s="187" t="s">
        <v>579</v>
      </c>
      <c r="E22" s="184">
        <v>21.4</v>
      </c>
      <c r="F22" s="185">
        <v>24.1</v>
      </c>
      <c r="G22" s="185">
        <v>27.2</v>
      </c>
      <c r="H22" s="185">
        <v>30.5</v>
      </c>
      <c r="I22" s="185">
        <v>34.200000000000003</v>
      </c>
      <c r="J22" s="185">
        <v>38.200000000000003</v>
      </c>
      <c r="K22" s="185">
        <v>44</v>
      </c>
      <c r="L22" s="185">
        <v>49</v>
      </c>
      <c r="M22" s="185">
        <v>53.9</v>
      </c>
      <c r="N22" s="186"/>
    </row>
    <row r="23" spans="1:14" x14ac:dyDescent="0.15">
      <c r="A23" s="508" t="s">
        <v>479</v>
      </c>
      <c r="B23" s="508"/>
      <c r="C23" s="508"/>
      <c r="D23" s="508"/>
      <c r="E23" s="508"/>
      <c r="F23" s="508"/>
      <c r="G23" s="508"/>
      <c r="H23" s="508"/>
      <c r="I23" s="508"/>
      <c r="J23" s="508"/>
      <c r="K23" s="508"/>
      <c r="L23" s="508"/>
      <c r="M23" s="508"/>
    </row>
    <row r="24" spans="1:14" x14ac:dyDescent="0.15">
      <c r="A24" s="190"/>
    </row>
    <row r="27" spans="1:14" x14ac:dyDescent="0.15">
      <c r="A27" s="238"/>
      <c r="B27" s="238"/>
      <c r="C27" s="238"/>
      <c r="D27" s="238"/>
      <c r="E27" s="238" t="s">
        <v>668</v>
      </c>
    </row>
  </sheetData>
  <mergeCells count="6">
    <mergeCell ref="A23:M23"/>
    <mergeCell ref="A1:M2"/>
    <mergeCell ref="A3:C3"/>
    <mergeCell ref="A4:D5"/>
    <mergeCell ref="E4:J4"/>
    <mergeCell ref="K4:M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D6:D10 D12:D13 D15:D19 D21 D22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4"/>
  <sheetViews>
    <sheetView showGridLines="0" zoomScaleNormal="100" zoomScaleSheetLayoutView="100" workbookViewId="0">
      <selection activeCell="A3" sqref="A3:M23"/>
    </sheetView>
  </sheetViews>
  <sheetFormatPr defaultRowHeight="13.5" x14ac:dyDescent="0.15"/>
  <cols>
    <col min="1" max="1" width="4.875" style="238" customWidth="1"/>
    <col min="2" max="2" width="4.5" style="238" customWidth="1"/>
    <col min="3" max="3" width="5" style="238" customWidth="1"/>
    <col min="4" max="4" width="4.25" style="238" customWidth="1"/>
    <col min="5" max="13" width="7.375" style="238" customWidth="1"/>
    <col min="14" max="16384" width="9" style="238"/>
  </cols>
  <sheetData>
    <row r="1" spans="1:15" x14ac:dyDescent="0.15">
      <c r="A1" s="425" t="s">
        <v>681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</row>
    <row r="2" spans="1:15" x14ac:dyDescent="0.15">
      <c r="A2" s="425"/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</row>
    <row r="3" spans="1:15" ht="14.25" thickBot="1" x14ac:dyDescent="0.2">
      <c r="A3" s="467" t="s">
        <v>95</v>
      </c>
      <c r="B3" s="467"/>
      <c r="C3" s="467"/>
      <c r="D3" s="189"/>
      <c r="K3" s="188"/>
      <c r="L3" s="188"/>
    </row>
    <row r="4" spans="1:15" x14ac:dyDescent="0.15">
      <c r="A4" s="432" t="s">
        <v>2</v>
      </c>
      <c r="B4" s="432"/>
      <c r="C4" s="432"/>
      <c r="D4" s="479"/>
      <c r="E4" s="474" t="s">
        <v>76</v>
      </c>
      <c r="F4" s="423"/>
      <c r="G4" s="423"/>
      <c r="H4" s="423"/>
      <c r="I4" s="423"/>
      <c r="J4" s="423"/>
      <c r="K4" s="474" t="s">
        <v>77</v>
      </c>
      <c r="L4" s="423"/>
      <c r="M4" s="423"/>
    </row>
    <row r="5" spans="1:15" ht="18.75" x14ac:dyDescent="0.2">
      <c r="A5" s="478"/>
      <c r="B5" s="478"/>
      <c r="C5" s="478"/>
      <c r="D5" s="480"/>
      <c r="E5" s="178" t="s">
        <v>78</v>
      </c>
      <c r="F5" s="179" t="s">
        <v>79</v>
      </c>
      <c r="G5" s="180" t="s">
        <v>80</v>
      </c>
      <c r="H5" s="179" t="s">
        <v>81</v>
      </c>
      <c r="I5" s="180" t="s">
        <v>82</v>
      </c>
      <c r="J5" s="179" t="s">
        <v>83</v>
      </c>
      <c r="K5" s="180" t="s">
        <v>84</v>
      </c>
      <c r="L5" s="179" t="s">
        <v>85</v>
      </c>
      <c r="M5" s="180" t="s">
        <v>86</v>
      </c>
      <c r="O5" s="418"/>
    </row>
    <row r="6" spans="1:15" ht="17.25" customHeight="1" x14ac:dyDescent="0.15">
      <c r="A6" s="283" t="s">
        <v>87</v>
      </c>
      <c r="B6" s="283" t="s">
        <v>88</v>
      </c>
      <c r="C6" s="283" t="s">
        <v>89</v>
      </c>
      <c r="D6" s="181" t="s">
        <v>674</v>
      </c>
      <c r="E6" s="192">
        <v>115.4</v>
      </c>
      <c r="F6" s="193">
        <v>121.5</v>
      </c>
      <c r="G6" s="193">
        <v>127.5</v>
      </c>
      <c r="H6" s="193">
        <v>132.9</v>
      </c>
      <c r="I6" s="193">
        <v>139.6</v>
      </c>
      <c r="J6" s="193">
        <v>146.6</v>
      </c>
      <c r="K6" s="193">
        <v>152.1</v>
      </c>
      <c r="L6" s="193">
        <v>155.19999999999999</v>
      </c>
      <c r="M6" s="193">
        <v>157.19999999999999</v>
      </c>
    </row>
    <row r="7" spans="1:15" ht="17.25" customHeight="1" x14ac:dyDescent="0.15">
      <c r="A7" s="283" t="s">
        <v>673</v>
      </c>
      <c r="B7" s="283"/>
      <c r="C7" s="156"/>
      <c r="D7" s="181" t="s">
        <v>662</v>
      </c>
      <c r="E7" s="192">
        <v>115.4</v>
      </c>
      <c r="F7" s="193">
        <v>121.7</v>
      </c>
      <c r="G7" s="193">
        <v>127.7</v>
      </c>
      <c r="H7" s="193">
        <v>133.4</v>
      </c>
      <c r="I7" s="193">
        <v>139.6</v>
      </c>
      <c r="J7" s="193">
        <v>147.1</v>
      </c>
      <c r="K7" s="193">
        <v>151.69999999999999</v>
      </c>
      <c r="L7" s="193">
        <v>155.4</v>
      </c>
      <c r="M7" s="193">
        <v>156.4</v>
      </c>
    </row>
    <row r="8" spans="1:15" ht="17.25" customHeight="1" x14ac:dyDescent="0.15">
      <c r="A8" s="283"/>
      <c r="B8" s="283"/>
      <c r="C8" s="283"/>
      <c r="D8" s="181" t="s">
        <v>663</v>
      </c>
      <c r="E8" s="192">
        <v>115.6</v>
      </c>
      <c r="F8" s="193">
        <v>121.5</v>
      </c>
      <c r="G8" s="193">
        <v>127.6</v>
      </c>
      <c r="H8" s="193">
        <v>133.9</v>
      </c>
      <c r="I8" s="193">
        <v>140.1</v>
      </c>
      <c r="J8" s="193">
        <v>146.5</v>
      </c>
      <c r="K8" s="193">
        <v>152.1</v>
      </c>
      <c r="L8" s="193">
        <v>155.30000000000001</v>
      </c>
      <c r="M8" s="193">
        <v>156.9</v>
      </c>
    </row>
    <row r="9" spans="1:15" ht="17.25" customHeight="1" x14ac:dyDescent="0.15">
      <c r="A9" s="283"/>
      <c r="B9" s="283"/>
      <c r="C9" s="283"/>
      <c r="D9" s="181" t="s">
        <v>666</v>
      </c>
      <c r="E9" s="192">
        <v>115.3</v>
      </c>
      <c r="F9" s="193">
        <v>121.6</v>
      </c>
      <c r="G9" s="193">
        <v>127.6</v>
      </c>
      <c r="H9" s="193">
        <v>133.1</v>
      </c>
      <c r="I9" s="193">
        <v>140.1</v>
      </c>
      <c r="J9" s="193">
        <v>147</v>
      </c>
      <c r="K9" s="193">
        <v>151.80000000000001</v>
      </c>
      <c r="L9" s="193">
        <v>154.6</v>
      </c>
      <c r="M9" s="193">
        <v>156.4</v>
      </c>
    </row>
    <row r="10" spans="1:15" ht="17.25" customHeight="1" x14ac:dyDescent="0.15">
      <c r="A10" s="283"/>
      <c r="B10" s="283"/>
      <c r="C10" s="283"/>
      <c r="D10" s="181" t="s">
        <v>569</v>
      </c>
      <c r="E10" s="192">
        <v>115.2</v>
      </c>
      <c r="F10" s="193">
        <v>121.2</v>
      </c>
      <c r="G10" s="193">
        <v>127.5</v>
      </c>
      <c r="H10" s="193">
        <v>133.80000000000001</v>
      </c>
      <c r="I10" s="193">
        <v>139.69999999999999</v>
      </c>
      <c r="J10" s="193">
        <v>146.9</v>
      </c>
      <c r="K10" s="193">
        <v>152</v>
      </c>
      <c r="L10" s="193">
        <v>154.80000000000001</v>
      </c>
      <c r="M10" s="193">
        <v>156.1</v>
      </c>
    </row>
    <row r="11" spans="1:15" ht="17.25" customHeight="1" x14ac:dyDescent="0.15">
      <c r="A11" s="283"/>
      <c r="B11" s="283"/>
      <c r="C11" s="283"/>
      <c r="D11" s="194"/>
      <c r="E11" s="285"/>
      <c r="F11" s="156"/>
      <c r="G11" s="156"/>
      <c r="H11" s="156"/>
      <c r="I11" s="156"/>
      <c r="J11" s="156"/>
      <c r="K11" s="193"/>
      <c r="L11" s="193"/>
      <c r="M11" s="193"/>
    </row>
    <row r="12" spans="1:15" ht="17.25" customHeight="1" x14ac:dyDescent="0.15">
      <c r="A12" s="283"/>
      <c r="B12" s="283" t="s">
        <v>91</v>
      </c>
      <c r="C12" s="283" t="s">
        <v>89</v>
      </c>
      <c r="D12" s="181" t="s">
        <v>672</v>
      </c>
      <c r="E12" s="192">
        <v>115.7</v>
      </c>
      <c r="F12" s="193">
        <v>121.8</v>
      </c>
      <c r="G12" s="193">
        <v>128</v>
      </c>
      <c r="H12" s="193">
        <v>133.5</v>
      </c>
      <c r="I12" s="193">
        <v>139.6</v>
      </c>
      <c r="J12" s="193">
        <v>146.30000000000001</v>
      </c>
      <c r="K12" s="193">
        <v>151.5</v>
      </c>
      <c r="L12" s="193">
        <v>154.9</v>
      </c>
      <c r="M12" s="193">
        <v>156.6</v>
      </c>
    </row>
    <row r="13" spans="1:15" ht="17.25" customHeight="1" x14ac:dyDescent="0.15">
      <c r="A13" s="283"/>
      <c r="B13" s="283" t="s">
        <v>92</v>
      </c>
      <c r="C13" s="283" t="s">
        <v>89</v>
      </c>
      <c r="D13" s="181" t="s">
        <v>672</v>
      </c>
      <c r="E13" s="192">
        <v>115.5</v>
      </c>
      <c r="F13" s="193">
        <v>121.5</v>
      </c>
      <c r="G13" s="193">
        <v>127.3</v>
      </c>
      <c r="H13" s="193">
        <v>133.4</v>
      </c>
      <c r="I13" s="193">
        <v>140.1</v>
      </c>
      <c r="J13" s="193">
        <v>146.69999999999999</v>
      </c>
      <c r="K13" s="193">
        <v>151.80000000000001</v>
      </c>
      <c r="L13" s="193">
        <v>154.9</v>
      </c>
      <c r="M13" s="193">
        <v>156.5</v>
      </c>
    </row>
    <row r="14" spans="1:15" ht="17.25" customHeight="1" x14ac:dyDescent="0.15">
      <c r="A14" s="283"/>
      <c r="B14" s="283"/>
      <c r="C14" s="283"/>
      <c r="D14" s="284"/>
      <c r="E14" s="193"/>
      <c r="F14" s="193"/>
      <c r="G14" s="193"/>
      <c r="H14" s="193"/>
      <c r="I14" s="193"/>
      <c r="J14" s="193"/>
      <c r="K14" s="193"/>
      <c r="L14" s="193"/>
      <c r="M14" s="193"/>
    </row>
    <row r="15" spans="1:15" ht="17.25" customHeight="1" x14ac:dyDescent="0.15">
      <c r="A15" s="283" t="s">
        <v>93</v>
      </c>
      <c r="B15" s="283" t="s">
        <v>88</v>
      </c>
      <c r="C15" s="283" t="s">
        <v>89</v>
      </c>
      <c r="D15" s="194" t="s">
        <v>674</v>
      </c>
      <c r="E15" s="193">
        <v>21.1</v>
      </c>
      <c r="F15" s="193">
        <v>23.6</v>
      </c>
      <c r="G15" s="193">
        <v>26.7</v>
      </c>
      <c r="H15" s="193">
        <v>29.9</v>
      </c>
      <c r="I15" s="193">
        <v>34.299999999999997</v>
      </c>
      <c r="J15" s="193">
        <v>39.299999999999997</v>
      </c>
      <c r="K15" s="193">
        <v>44.7</v>
      </c>
      <c r="L15" s="193">
        <v>47.6</v>
      </c>
      <c r="M15" s="193">
        <v>50.6</v>
      </c>
    </row>
    <row r="16" spans="1:15" ht="17.25" customHeight="1" x14ac:dyDescent="0.15">
      <c r="A16" s="283" t="s">
        <v>675</v>
      </c>
      <c r="B16" s="283"/>
      <c r="C16" s="156"/>
      <c r="D16" s="194" t="s">
        <v>669</v>
      </c>
      <c r="E16" s="193">
        <v>21.1</v>
      </c>
      <c r="F16" s="193">
        <v>23.6</v>
      </c>
      <c r="G16" s="193">
        <v>26.7</v>
      </c>
      <c r="H16" s="193">
        <v>30.1</v>
      </c>
      <c r="I16" s="193">
        <v>33.6</v>
      </c>
      <c r="J16" s="193">
        <v>39</v>
      </c>
      <c r="K16" s="193">
        <v>44.1</v>
      </c>
      <c r="L16" s="193">
        <v>47.1</v>
      </c>
      <c r="M16" s="193">
        <v>50.3</v>
      </c>
    </row>
    <row r="17" spans="1:13" ht="17.25" customHeight="1" x14ac:dyDescent="0.15">
      <c r="A17" s="283"/>
      <c r="B17" s="283"/>
      <c r="C17" s="283"/>
      <c r="D17" s="194" t="s">
        <v>670</v>
      </c>
      <c r="E17" s="192">
        <v>21</v>
      </c>
      <c r="F17" s="193">
        <v>23.3</v>
      </c>
      <c r="G17" s="193">
        <v>26.6</v>
      </c>
      <c r="H17" s="193">
        <v>30.3</v>
      </c>
      <c r="I17" s="193">
        <v>34.700000000000003</v>
      </c>
      <c r="J17" s="193">
        <v>39.200000000000003</v>
      </c>
      <c r="K17" s="193">
        <v>43.9</v>
      </c>
      <c r="L17" s="193">
        <v>47</v>
      </c>
      <c r="M17" s="193">
        <v>50.3</v>
      </c>
    </row>
    <row r="18" spans="1:13" ht="17.25" customHeight="1" x14ac:dyDescent="0.15">
      <c r="A18" s="283"/>
      <c r="B18" s="283"/>
      <c r="C18" s="283"/>
      <c r="D18" s="181" t="s">
        <v>666</v>
      </c>
      <c r="E18" s="192">
        <v>21</v>
      </c>
      <c r="F18" s="193">
        <v>23.3</v>
      </c>
      <c r="G18" s="193">
        <v>26.4</v>
      </c>
      <c r="H18" s="193">
        <v>29.6</v>
      </c>
      <c r="I18" s="193">
        <v>33.799999999999997</v>
      </c>
      <c r="J18" s="193">
        <v>39.1</v>
      </c>
      <c r="K18" s="193">
        <v>43</v>
      </c>
      <c r="L18" s="193">
        <v>47.1</v>
      </c>
      <c r="M18" s="193">
        <v>49.3</v>
      </c>
    </row>
    <row r="19" spans="1:13" ht="17.25" customHeight="1" x14ac:dyDescent="0.15">
      <c r="A19" s="283"/>
      <c r="B19" s="283"/>
      <c r="C19" s="283"/>
      <c r="D19" s="181" t="s">
        <v>671</v>
      </c>
      <c r="E19" s="192">
        <v>20.8</v>
      </c>
      <c r="F19" s="193">
        <v>23.4</v>
      </c>
      <c r="G19" s="193">
        <v>26.4</v>
      </c>
      <c r="H19" s="193">
        <v>30.1</v>
      </c>
      <c r="I19" s="193">
        <v>33.9</v>
      </c>
      <c r="J19" s="193">
        <v>38.700000000000003</v>
      </c>
      <c r="K19" s="193">
        <v>43.5</v>
      </c>
      <c r="L19" s="193">
        <v>46.8</v>
      </c>
      <c r="M19" s="193">
        <v>49.9</v>
      </c>
    </row>
    <row r="20" spans="1:13" ht="17.25" customHeight="1" x14ac:dyDescent="0.15">
      <c r="A20" s="283"/>
      <c r="B20" s="283"/>
      <c r="C20" s="283"/>
      <c r="D20" s="194"/>
      <c r="E20" s="285"/>
      <c r="F20" s="156"/>
      <c r="G20" s="156"/>
      <c r="H20" s="156"/>
      <c r="I20" s="156"/>
      <c r="J20" s="156"/>
      <c r="K20" s="193"/>
      <c r="L20" s="193"/>
      <c r="M20" s="193"/>
    </row>
    <row r="21" spans="1:13" ht="17.25" customHeight="1" x14ac:dyDescent="0.15">
      <c r="A21" s="283"/>
      <c r="B21" s="283" t="s">
        <v>91</v>
      </c>
      <c r="C21" s="283" t="s">
        <v>89</v>
      </c>
      <c r="D21" s="181" t="s">
        <v>672</v>
      </c>
      <c r="E21" s="192">
        <v>20.8</v>
      </c>
      <c r="F21" s="193">
        <v>23.8</v>
      </c>
      <c r="G21" s="193">
        <v>26.8</v>
      </c>
      <c r="H21" s="193">
        <v>29.8</v>
      </c>
      <c r="I21" s="193">
        <v>34</v>
      </c>
      <c r="J21" s="193">
        <v>38.700000000000003</v>
      </c>
      <c r="K21" s="193">
        <v>43.6</v>
      </c>
      <c r="L21" s="193">
        <v>47.2</v>
      </c>
      <c r="M21" s="193">
        <v>50.1</v>
      </c>
    </row>
    <row r="22" spans="1:13" ht="17.25" customHeight="1" thickBot="1" x14ac:dyDescent="0.2">
      <c r="A22" s="164"/>
      <c r="B22" s="164" t="s">
        <v>92</v>
      </c>
      <c r="C22" s="164" t="s">
        <v>89</v>
      </c>
      <c r="D22" s="195" t="s">
        <v>579</v>
      </c>
      <c r="E22" s="192">
        <v>20.8</v>
      </c>
      <c r="F22" s="193">
        <v>23.4</v>
      </c>
      <c r="G22" s="193">
        <v>26.4</v>
      </c>
      <c r="H22" s="193">
        <v>29.7</v>
      </c>
      <c r="I22" s="193">
        <v>33.9</v>
      </c>
      <c r="J22" s="193">
        <v>38.799999999999997</v>
      </c>
      <c r="K22" s="193">
        <v>43.6</v>
      </c>
      <c r="L22" s="193">
        <v>47.3</v>
      </c>
      <c r="M22" s="193">
        <v>49.9</v>
      </c>
    </row>
    <row r="23" spans="1:13" x14ac:dyDescent="0.15">
      <c r="A23" s="508" t="s">
        <v>480</v>
      </c>
      <c r="B23" s="508"/>
      <c r="C23" s="508"/>
      <c r="D23" s="508"/>
      <c r="E23" s="508"/>
      <c r="F23" s="508"/>
      <c r="G23" s="508"/>
      <c r="H23" s="508"/>
      <c r="I23" s="508"/>
      <c r="J23" s="508"/>
      <c r="K23" s="508"/>
      <c r="L23" s="508"/>
      <c r="M23" s="508"/>
    </row>
    <row r="24" spans="1:13" x14ac:dyDescent="0.15">
      <c r="A24" s="190"/>
      <c r="B24" s="268"/>
      <c r="C24" s="268"/>
      <c r="D24" s="268"/>
      <c r="E24" s="268"/>
      <c r="F24" s="268"/>
      <c r="G24" s="268"/>
      <c r="H24" s="188"/>
    </row>
  </sheetData>
  <mergeCells count="6">
    <mergeCell ref="A23:M23"/>
    <mergeCell ref="A1:M2"/>
    <mergeCell ref="A3:C3"/>
    <mergeCell ref="A4:D5"/>
    <mergeCell ref="E4:J4"/>
    <mergeCell ref="K4:M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D6:D21 D2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0"/>
  <sheetViews>
    <sheetView showGridLines="0" workbookViewId="0">
      <selection activeCell="A3" sqref="A3:M10"/>
    </sheetView>
  </sheetViews>
  <sheetFormatPr defaultRowHeight="13.5" x14ac:dyDescent="0.15"/>
  <cols>
    <col min="1" max="1" width="4.625" style="1" customWidth="1"/>
    <col min="2" max="2" width="4.5" style="1" customWidth="1"/>
    <col min="3" max="5" width="6.625" style="1" customWidth="1"/>
    <col min="6" max="7" width="6.875" style="1" customWidth="1"/>
    <col min="8" max="8" width="6.375" style="1" customWidth="1"/>
    <col min="9" max="13" width="6.875" style="1" customWidth="1"/>
    <col min="14" max="16384" width="9" style="1"/>
  </cols>
  <sheetData>
    <row r="1" spans="1:14" ht="15" customHeight="1" x14ac:dyDescent="0.15">
      <c r="A1" s="443" t="s">
        <v>547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</row>
    <row r="2" spans="1:14" ht="15" customHeight="1" x14ac:dyDescent="0.15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</row>
    <row r="3" spans="1:14" ht="14.2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44" t="s">
        <v>11</v>
      </c>
      <c r="L3" s="444"/>
      <c r="M3" s="444"/>
    </row>
    <row r="4" spans="1:14" ht="15.75" customHeight="1" x14ac:dyDescent="0.15">
      <c r="A4" s="457" t="s">
        <v>2</v>
      </c>
      <c r="B4" s="470"/>
      <c r="C4" s="476" t="s">
        <v>419</v>
      </c>
      <c r="D4" s="476"/>
      <c r="E4" s="476"/>
      <c r="F4" s="475" t="s">
        <v>420</v>
      </c>
      <c r="G4" s="476"/>
      <c r="H4" s="509"/>
      <c r="I4" s="476" t="s">
        <v>421</v>
      </c>
      <c r="J4" s="476"/>
      <c r="K4" s="509"/>
      <c r="L4" s="476" t="s">
        <v>422</v>
      </c>
      <c r="M4" s="476"/>
    </row>
    <row r="5" spans="1:14" ht="15.75" customHeight="1" x14ac:dyDescent="0.15">
      <c r="A5" s="462"/>
      <c r="B5" s="471"/>
      <c r="C5" s="65" t="s">
        <v>415</v>
      </c>
      <c r="D5" s="19" t="s">
        <v>423</v>
      </c>
      <c r="E5" s="20" t="s">
        <v>424</v>
      </c>
      <c r="F5" s="18" t="s">
        <v>22</v>
      </c>
      <c r="G5" s="19" t="s">
        <v>415</v>
      </c>
      <c r="H5" s="21" t="s">
        <v>423</v>
      </c>
      <c r="I5" s="20" t="s">
        <v>22</v>
      </c>
      <c r="J5" s="19" t="s">
        <v>20</v>
      </c>
      <c r="K5" s="21" t="s">
        <v>21</v>
      </c>
      <c r="L5" s="20" t="s">
        <v>415</v>
      </c>
      <c r="M5" s="43" t="s">
        <v>423</v>
      </c>
      <c r="N5" s="2"/>
    </row>
    <row r="6" spans="1:14" ht="19.5" customHeight="1" x14ac:dyDescent="0.15">
      <c r="A6" s="49" t="s">
        <v>89</v>
      </c>
      <c r="B6" s="64" t="s">
        <v>489</v>
      </c>
      <c r="C6" s="27">
        <v>5</v>
      </c>
      <c r="D6" s="27">
        <v>1</v>
      </c>
      <c r="E6" s="27" t="s">
        <v>466</v>
      </c>
      <c r="F6" s="27">
        <v>306</v>
      </c>
      <c r="G6" s="27">
        <v>253</v>
      </c>
      <c r="H6" s="27">
        <v>53</v>
      </c>
      <c r="I6" s="27">
        <v>4638</v>
      </c>
      <c r="J6" s="27">
        <v>2263</v>
      </c>
      <c r="K6" s="27">
        <v>2375</v>
      </c>
      <c r="L6" s="27">
        <v>4099</v>
      </c>
      <c r="M6" s="27">
        <v>539</v>
      </c>
    </row>
    <row r="7" spans="1:14" ht="19.5" customHeight="1" x14ac:dyDescent="0.15">
      <c r="A7" s="44"/>
      <c r="B7" s="135" t="s">
        <v>571</v>
      </c>
      <c r="C7" s="28">
        <v>5</v>
      </c>
      <c r="D7" s="28">
        <v>1</v>
      </c>
      <c r="E7" s="28" t="s">
        <v>466</v>
      </c>
      <c r="F7" s="28">
        <v>304</v>
      </c>
      <c r="G7" s="28">
        <v>251</v>
      </c>
      <c r="H7" s="28">
        <v>53</v>
      </c>
      <c r="I7" s="28">
        <v>4507</v>
      </c>
      <c r="J7" s="28">
        <v>2260</v>
      </c>
      <c r="K7" s="28">
        <v>2247</v>
      </c>
      <c r="L7" s="28">
        <v>3940</v>
      </c>
      <c r="M7" s="28">
        <v>567</v>
      </c>
    </row>
    <row r="8" spans="1:14" ht="19.5" customHeight="1" thickBot="1" x14ac:dyDescent="0.2">
      <c r="A8" s="45"/>
      <c r="B8" s="136" t="s">
        <v>569</v>
      </c>
      <c r="C8" s="59">
        <v>5</v>
      </c>
      <c r="D8" s="59">
        <v>1</v>
      </c>
      <c r="E8" s="59" t="s">
        <v>466</v>
      </c>
      <c r="F8" s="59">
        <v>315</v>
      </c>
      <c r="G8" s="59">
        <v>261</v>
      </c>
      <c r="H8" s="59">
        <v>54</v>
      </c>
      <c r="I8" s="59">
        <v>4415</v>
      </c>
      <c r="J8" s="59">
        <v>2211</v>
      </c>
      <c r="K8" s="59">
        <v>2204</v>
      </c>
      <c r="L8" s="59">
        <v>3853</v>
      </c>
      <c r="M8" s="59">
        <v>562</v>
      </c>
    </row>
    <row r="9" spans="1:14" ht="15.75" customHeight="1" x14ac:dyDescent="0.15">
      <c r="A9" s="60" t="s">
        <v>475</v>
      </c>
      <c r="B9" s="14"/>
      <c r="C9" s="14"/>
      <c r="D9" s="14"/>
      <c r="E9" s="14"/>
      <c r="F9" s="14"/>
      <c r="G9" s="14"/>
      <c r="H9" s="14"/>
      <c r="I9" s="14"/>
      <c r="J9" s="11"/>
      <c r="K9" s="11"/>
      <c r="L9" s="11"/>
      <c r="M9" s="11"/>
    </row>
    <row r="10" spans="1:14" x14ac:dyDescent="0.15">
      <c r="A10" s="4" t="s">
        <v>477</v>
      </c>
    </row>
  </sheetData>
  <mergeCells count="7">
    <mergeCell ref="A1:M2"/>
    <mergeCell ref="K3:M3"/>
    <mergeCell ref="A4:B5"/>
    <mergeCell ref="C4:E4"/>
    <mergeCell ref="F4:H4"/>
    <mergeCell ref="I4:K4"/>
    <mergeCell ref="L4:M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6:B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3"/>
  <sheetViews>
    <sheetView showGridLines="0" workbookViewId="0">
      <selection activeCell="B3" sqref="A3:I15"/>
    </sheetView>
  </sheetViews>
  <sheetFormatPr defaultRowHeight="13.5" x14ac:dyDescent="0.15"/>
  <cols>
    <col min="1" max="1" width="4.75" style="201" customWidth="1"/>
    <col min="2" max="2" width="12.875" style="201" customWidth="1"/>
    <col min="3" max="9" width="9.375" style="201" customWidth="1"/>
    <col min="10" max="16384" width="9" style="201"/>
  </cols>
  <sheetData>
    <row r="1" spans="1:15" x14ac:dyDescent="0.15">
      <c r="A1" s="425" t="s">
        <v>548</v>
      </c>
      <c r="B1" s="425"/>
      <c r="C1" s="425"/>
      <c r="D1" s="425"/>
      <c r="E1" s="425"/>
      <c r="F1" s="425"/>
      <c r="G1" s="425"/>
      <c r="H1" s="425"/>
      <c r="I1" s="425"/>
    </row>
    <row r="2" spans="1:15" x14ac:dyDescent="0.15">
      <c r="A2" s="425"/>
      <c r="B2" s="425"/>
      <c r="C2" s="425"/>
      <c r="D2" s="425"/>
      <c r="E2" s="425"/>
      <c r="F2" s="425"/>
      <c r="G2" s="425"/>
      <c r="H2" s="425"/>
      <c r="I2" s="425"/>
    </row>
    <row r="3" spans="1:15" ht="14.25" thickBot="1" x14ac:dyDescent="0.2">
      <c r="A3" s="238"/>
      <c r="B3" s="238"/>
      <c r="C3" s="238"/>
      <c r="D3" s="238"/>
      <c r="E3" s="238"/>
      <c r="F3" s="238"/>
      <c r="G3" s="422" t="s">
        <v>562</v>
      </c>
      <c r="H3" s="422"/>
      <c r="I3" s="422"/>
    </row>
    <row r="4" spans="1:15" x14ac:dyDescent="0.15">
      <c r="A4" s="432" t="s">
        <v>60</v>
      </c>
      <c r="B4" s="432"/>
      <c r="C4" s="474" t="s">
        <v>425</v>
      </c>
      <c r="D4" s="423"/>
      <c r="E4" s="423"/>
      <c r="F4" s="423"/>
      <c r="G4" s="423"/>
      <c r="H4" s="482" t="s">
        <v>12</v>
      </c>
      <c r="I4" s="432" t="s">
        <v>13</v>
      </c>
    </row>
    <row r="5" spans="1:15" x14ac:dyDescent="0.15">
      <c r="A5" s="478"/>
      <c r="B5" s="478"/>
      <c r="C5" s="57" t="s">
        <v>204</v>
      </c>
      <c r="D5" s="57" t="s">
        <v>63</v>
      </c>
      <c r="E5" s="274" t="s">
        <v>64</v>
      </c>
      <c r="F5" s="57" t="s">
        <v>65</v>
      </c>
      <c r="G5" s="274" t="s">
        <v>426</v>
      </c>
      <c r="H5" s="466"/>
      <c r="I5" s="478"/>
    </row>
    <row r="6" spans="1:15" x14ac:dyDescent="0.15">
      <c r="A6" s="510" t="s">
        <v>427</v>
      </c>
      <c r="B6" s="511"/>
      <c r="C6" s="297"/>
      <c r="D6" s="297"/>
      <c r="E6" s="297"/>
      <c r="F6" s="297"/>
      <c r="G6" s="297"/>
      <c r="H6" s="297"/>
      <c r="I6" s="297"/>
      <c r="K6" s="304"/>
      <c r="L6" s="304"/>
      <c r="M6" s="304"/>
      <c r="N6" s="304"/>
      <c r="O6" s="305"/>
    </row>
    <row r="7" spans="1:15" x14ac:dyDescent="0.15">
      <c r="A7" s="283"/>
      <c r="B7" s="284"/>
      <c r="C7" s="306"/>
      <c r="D7" s="306"/>
      <c r="E7" s="306"/>
      <c r="F7" s="306"/>
      <c r="G7" s="306"/>
      <c r="H7" s="306"/>
      <c r="I7" s="306"/>
    </row>
    <row r="8" spans="1:15" x14ac:dyDescent="0.15">
      <c r="A8" s="283" t="s">
        <v>428</v>
      </c>
      <c r="B8" s="301" t="s">
        <v>429</v>
      </c>
      <c r="C8" s="297">
        <v>562</v>
      </c>
      <c r="D8" s="78">
        <v>208</v>
      </c>
      <c r="E8" s="78">
        <v>190</v>
      </c>
      <c r="F8" s="78">
        <v>154</v>
      </c>
      <c r="G8" s="78">
        <v>10</v>
      </c>
      <c r="H8" s="78">
        <v>24</v>
      </c>
      <c r="I8" s="78">
        <v>50</v>
      </c>
    </row>
    <row r="9" spans="1:15" x14ac:dyDescent="0.15">
      <c r="A9" s="283"/>
      <c r="B9" s="301" t="s">
        <v>430</v>
      </c>
      <c r="C9" s="297">
        <v>631</v>
      </c>
      <c r="D9" s="297">
        <v>219</v>
      </c>
      <c r="E9" s="297">
        <v>201</v>
      </c>
      <c r="F9" s="297">
        <v>211</v>
      </c>
      <c r="G9" s="78" t="s">
        <v>563</v>
      </c>
      <c r="H9" s="297">
        <v>18</v>
      </c>
      <c r="I9" s="297">
        <v>48</v>
      </c>
    </row>
    <row r="10" spans="1:15" x14ac:dyDescent="0.15">
      <c r="A10" s="283"/>
      <c r="B10" s="301" t="s">
        <v>431</v>
      </c>
      <c r="C10" s="297">
        <v>664</v>
      </c>
      <c r="D10" s="78">
        <v>242</v>
      </c>
      <c r="E10" s="78">
        <v>215</v>
      </c>
      <c r="F10" s="78">
        <v>207</v>
      </c>
      <c r="G10" s="78" t="s">
        <v>682</v>
      </c>
      <c r="H10" s="78">
        <v>19</v>
      </c>
      <c r="I10" s="78">
        <v>50</v>
      </c>
    </row>
    <row r="11" spans="1:15" x14ac:dyDescent="0.15">
      <c r="A11" s="283"/>
      <c r="B11" s="301" t="s">
        <v>432</v>
      </c>
      <c r="C11" s="297">
        <v>717</v>
      </c>
      <c r="D11" s="78">
        <v>240</v>
      </c>
      <c r="E11" s="78">
        <v>240</v>
      </c>
      <c r="F11" s="78">
        <v>237</v>
      </c>
      <c r="G11" s="78" t="s">
        <v>564</v>
      </c>
      <c r="H11" s="78">
        <v>18</v>
      </c>
      <c r="I11" s="78">
        <v>57</v>
      </c>
    </row>
    <row r="12" spans="1:15" x14ac:dyDescent="0.15">
      <c r="A12" s="283" t="s">
        <v>433</v>
      </c>
      <c r="B12" s="301" t="s">
        <v>434</v>
      </c>
      <c r="C12" s="297">
        <v>1041</v>
      </c>
      <c r="D12" s="78">
        <v>337</v>
      </c>
      <c r="E12" s="78">
        <v>313</v>
      </c>
      <c r="F12" s="78">
        <v>391</v>
      </c>
      <c r="G12" s="78" t="s">
        <v>682</v>
      </c>
      <c r="H12" s="78">
        <v>37</v>
      </c>
      <c r="I12" s="78">
        <v>67</v>
      </c>
    </row>
    <row r="13" spans="1:15" ht="14.25" thickBot="1" x14ac:dyDescent="0.2">
      <c r="A13" s="161"/>
      <c r="B13" s="307" t="s">
        <v>435</v>
      </c>
      <c r="C13" s="293">
        <v>800</v>
      </c>
      <c r="D13" s="79">
        <v>308</v>
      </c>
      <c r="E13" s="79">
        <v>238</v>
      </c>
      <c r="F13" s="79">
        <v>254</v>
      </c>
      <c r="G13" s="79" t="s">
        <v>565</v>
      </c>
      <c r="H13" s="79">
        <v>27</v>
      </c>
      <c r="I13" s="79">
        <v>45</v>
      </c>
    </row>
    <row r="14" spans="1:15" x14ac:dyDescent="0.15">
      <c r="A14" s="512" t="s">
        <v>481</v>
      </c>
      <c r="B14" s="512"/>
      <c r="C14" s="512"/>
      <c r="D14" s="512"/>
      <c r="E14" s="512"/>
      <c r="F14" s="230"/>
      <c r="G14" s="230"/>
      <c r="H14" s="308"/>
      <c r="I14" s="308"/>
    </row>
    <row r="15" spans="1:15" x14ac:dyDescent="0.15">
      <c r="A15" s="238" t="s">
        <v>478</v>
      </c>
    </row>
    <row r="16" spans="1:15" x14ac:dyDescent="0.15">
      <c r="C16" s="309"/>
      <c r="D16" s="310"/>
      <c r="E16" s="310"/>
      <c r="F16" s="310"/>
      <c r="G16" s="310"/>
      <c r="H16" s="310"/>
      <c r="I16" s="310"/>
      <c r="J16" s="202"/>
    </row>
    <row r="17" spans="3:10" x14ac:dyDescent="0.15">
      <c r="C17" s="309"/>
      <c r="D17" s="309"/>
      <c r="E17" s="309"/>
      <c r="F17" s="309"/>
      <c r="G17" s="310"/>
      <c r="H17" s="309"/>
      <c r="I17" s="309"/>
      <c r="J17" s="202"/>
    </row>
    <row r="18" spans="3:10" x14ac:dyDescent="0.15">
      <c r="C18" s="309"/>
      <c r="D18" s="310"/>
      <c r="E18" s="310"/>
      <c r="F18" s="310"/>
      <c r="G18" s="310"/>
      <c r="H18" s="310"/>
      <c r="I18" s="310"/>
      <c r="J18" s="202"/>
    </row>
    <row r="19" spans="3:10" x14ac:dyDescent="0.15">
      <c r="C19" s="309"/>
      <c r="D19" s="310"/>
      <c r="E19" s="310"/>
      <c r="F19" s="310"/>
      <c r="G19" s="310"/>
      <c r="H19" s="310"/>
      <c r="I19" s="310"/>
      <c r="J19" s="202"/>
    </row>
    <row r="20" spans="3:10" x14ac:dyDescent="0.15">
      <c r="C20" s="309"/>
      <c r="D20" s="310"/>
      <c r="E20" s="310"/>
      <c r="F20" s="310"/>
      <c r="G20" s="310"/>
      <c r="H20" s="310"/>
      <c r="I20" s="310"/>
      <c r="J20" s="202"/>
    </row>
    <row r="21" spans="3:10" x14ac:dyDescent="0.15">
      <c r="C21" s="309"/>
      <c r="D21" s="310"/>
      <c r="E21" s="310"/>
      <c r="F21" s="310"/>
      <c r="G21" s="310"/>
      <c r="H21" s="310"/>
      <c r="I21" s="310"/>
      <c r="J21" s="202"/>
    </row>
    <row r="22" spans="3:10" x14ac:dyDescent="0.15">
      <c r="C22" s="311"/>
      <c r="D22" s="311"/>
      <c r="E22" s="311"/>
      <c r="F22" s="312"/>
      <c r="G22" s="311"/>
      <c r="H22" s="311"/>
      <c r="I22" s="311"/>
      <c r="J22" s="202"/>
    </row>
    <row r="23" spans="3:10" x14ac:dyDescent="0.15">
      <c r="C23" s="202"/>
      <c r="D23" s="202"/>
      <c r="E23" s="202"/>
      <c r="F23" s="312"/>
      <c r="G23" s="202"/>
      <c r="H23" s="202"/>
      <c r="I23" s="202"/>
      <c r="J23" s="202"/>
    </row>
  </sheetData>
  <mergeCells count="8">
    <mergeCell ref="A6:B6"/>
    <mergeCell ref="A14:E14"/>
    <mergeCell ref="A1:I2"/>
    <mergeCell ref="G3:I3"/>
    <mergeCell ref="A4:B5"/>
    <mergeCell ref="C4:G4"/>
    <mergeCell ref="H4:H5"/>
    <mergeCell ref="I4:I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1"/>
  <sheetViews>
    <sheetView showGridLines="0" workbookViewId="0">
      <selection activeCell="B3" sqref="A3:M10"/>
    </sheetView>
  </sheetViews>
  <sheetFormatPr defaultRowHeight="13.5" x14ac:dyDescent="0.15"/>
  <cols>
    <col min="1" max="1" width="4.625" style="88" customWidth="1"/>
    <col min="2" max="2" width="4.5" style="88" customWidth="1"/>
    <col min="3" max="13" width="6.75" style="88" customWidth="1"/>
    <col min="14" max="16384" width="9" style="88"/>
  </cols>
  <sheetData>
    <row r="1" spans="1:16" x14ac:dyDescent="0.15">
      <c r="A1" s="443" t="s">
        <v>549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</row>
    <row r="2" spans="1:16" x14ac:dyDescent="0.15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</row>
    <row r="3" spans="1:16" ht="14.25" thickBot="1" x14ac:dyDescent="0.2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444" t="s">
        <v>11</v>
      </c>
      <c r="L3" s="444"/>
      <c r="M3" s="444"/>
    </row>
    <row r="4" spans="1:16" x14ac:dyDescent="0.15">
      <c r="A4" s="457" t="s">
        <v>2</v>
      </c>
      <c r="B4" s="470"/>
      <c r="C4" s="476" t="s">
        <v>436</v>
      </c>
      <c r="D4" s="476"/>
      <c r="E4" s="509"/>
      <c r="F4" s="476" t="s">
        <v>437</v>
      </c>
      <c r="G4" s="476"/>
      <c r="H4" s="476"/>
      <c r="I4" s="476"/>
      <c r="J4" s="476"/>
      <c r="K4" s="476"/>
      <c r="L4" s="476"/>
      <c r="M4" s="476"/>
      <c r="N4" s="95"/>
      <c r="O4" s="95"/>
      <c r="P4" s="95"/>
    </row>
    <row r="5" spans="1:16" x14ac:dyDescent="0.15">
      <c r="A5" s="515"/>
      <c r="B5" s="516"/>
      <c r="C5" s="517" t="s">
        <v>438</v>
      </c>
      <c r="D5" s="518" t="s">
        <v>439</v>
      </c>
      <c r="E5" s="518" t="s">
        <v>440</v>
      </c>
      <c r="F5" s="462" t="s">
        <v>441</v>
      </c>
      <c r="G5" s="471"/>
      <c r="H5" s="473" t="s">
        <v>442</v>
      </c>
      <c r="I5" s="471"/>
      <c r="J5" s="473" t="s">
        <v>443</v>
      </c>
      <c r="K5" s="471"/>
      <c r="L5" s="473" t="s">
        <v>444</v>
      </c>
      <c r="M5" s="462"/>
      <c r="N5" s="95"/>
      <c r="O5" s="95"/>
      <c r="P5" s="95"/>
    </row>
    <row r="6" spans="1:16" x14ac:dyDescent="0.15">
      <c r="A6" s="462"/>
      <c r="B6" s="471"/>
      <c r="C6" s="471"/>
      <c r="D6" s="464"/>
      <c r="E6" s="464"/>
      <c r="F6" s="267" t="s">
        <v>20</v>
      </c>
      <c r="G6" s="196" t="s">
        <v>21</v>
      </c>
      <c r="H6" s="263" t="s">
        <v>20</v>
      </c>
      <c r="I6" s="196" t="s">
        <v>21</v>
      </c>
      <c r="J6" s="267" t="s">
        <v>20</v>
      </c>
      <c r="K6" s="196" t="s">
        <v>21</v>
      </c>
      <c r="L6" s="196" t="s">
        <v>20</v>
      </c>
      <c r="M6" s="267" t="s">
        <v>21</v>
      </c>
    </row>
    <row r="7" spans="1:16" ht="16.5" customHeight="1" x14ac:dyDescent="0.15">
      <c r="A7" s="266" t="s">
        <v>566</v>
      </c>
      <c r="B7" s="135" t="s">
        <v>567</v>
      </c>
      <c r="C7" s="84">
        <v>75</v>
      </c>
      <c r="D7" s="84">
        <v>69</v>
      </c>
      <c r="E7" s="84">
        <v>6</v>
      </c>
      <c r="F7" s="84">
        <v>94</v>
      </c>
      <c r="G7" s="84">
        <v>29</v>
      </c>
      <c r="H7" s="84">
        <v>57</v>
      </c>
      <c r="I7" s="84">
        <v>17</v>
      </c>
      <c r="J7" s="84">
        <v>37</v>
      </c>
      <c r="K7" s="84">
        <v>12</v>
      </c>
      <c r="L7" s="84" t="s">
        <v>513</v>
      </c>
      <c r="M7" s="84" t="s">
        <v>513</v>
      </c>
      <c r="N7" s="95"/>
    </row>
    <row r="8" spans="1:16" ht="16.5" customHeight="1" x14ac:dyDescent="0.15">
      <c r="A8" s="80"/>
      <c r="B8" s="135" t="s">
        <v>568</v>
      </c>
      <c r="C8" s="84">
        <v>71</v>
      </c>
      <c r="D8" s="84">
        <v>65</v>
      </c>
      <c r="E8" s="84">
        <v>6</v>
      </c>
      <c r="F8" s="84">
        <v>102</v>
      </c>
      <c r="G8" s="84">
        <v>39</v>
      </c>
      <c r="H8" s="84">
        <v>57</v>
      </c>
      <c r="I8" s="84">
        <v>24</v>
      </c>
      <c r="J8" s="84">
        <v>45</v>
      </c>
      <c r="K8" s="84">
        <v>15</v>
      </c>
      <c r="L8" s="84" t="s">
        <v>513</v>
      </c>
      <c r="M8" s="84" t="s">
        <v>513</v>
      </c>
    </row>
    <row r="9" spans="1:16" ht="16.5" customHeight="1" thickBot="1" x14ac:dyDescent="0.2">
      <c r="A9" s="81"/>
      <c r="B9" s="136" t="s">
        <v>570</v>
      </c>
      <c r="C9" s="87">
        <v>77</v>
      </c>
      <c r="D9" s="85">
        <v>71</v>
      </c>
      <c r="E9" s="85">
        <v>6</v>
      </c>
      <c r="F9" s="85">
        <v>106</v>
      </c>
      <c r="G9" s="85">
        <v>43</v>
      </c>
      <c r="H9" s="85">
        <v>61</v>
      </c>
      <c r="I9" s="85">
        <v>23</v>
      </c>
      <c r="J9" s="85">
        <v>45</v>
      </c>
      <c r="K9" s="85">
        <v>20</v>
      </c>
      <c r="L9" s="85" t="s">
        <v>513</v>
      </c>
      <c r="M9" s="85" t="s">
        <v>513</v>
      </c>
    </row>
    <row r="10" spans="1:16" x14ac:dyDescent="0.15">
      <c r="A10" s="513" t="s">
        <v>445</v>
      </c>
      <c r="B10" s="513"/>
      <c r="C10" s="513"/>
      <c r="D10" s="513"/>
      <c r="E10" s="15"/>
      <c r="F10" s="15"/>
      <c r="G10" s="15"/>
      <c r="H10" s="15"/>
      <c r="I10" s="15"/>
      <c r="J10" s="15"/>
      <c r="K10" s="15"/>
      <c r="L10" s="15"/>
      <c r="M10" s="97"/>
    </row>
    <row r="11" spans="1:16" x14ac:dyDescent="0.15">
      <c r="A11" s="514"/>
      <c r="B11" s="514"/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97"/>
    </row>
  </sheetData>
  <mergeCells count="14">
    <mergeCell ref="J5:K5"/>
    <mergeCell ref="L5:M5"/>
    <mergeCell ref="A10:D10"/>
    <mergeCell ref="A11:L11"/>
    <mergeCell ref="A1:M2"/>
    <mergeCell ref="K3:M3"/>
    <mergeCell ref="A4:B6"/>
    <mergeCell ref="C4:E4"/>
    <mergeCell ref="F4:M4"/>
    <mergeCell ref="C5:C6"/>
    <mergeCell ref="D5:D6"/>
    <mergeCell ref="E5:E6"/>
    <mergeCell ref="F5:G5"/>
    <mergeCell ref="H5:I5"/>
  </mergeCells>
  <phoneticPr fontId="2"/>
  <pageMargins left="0.7" right="0.7" top="0.75" bottom="0.75" header="0.3" footer="0.3"/>
  <ignoredErrors>
    <ignoredError sqref="B7:B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4"/>
  <sheetViews>
    <sheetView showGridLines="0" workbookViewId="0">
      <selection activeCell="A3" sqref="A3:L9"/>
    </sheetView>
  </sheetViews>
  <sheetFormatPr defaultRowHeight="13.5" x14ac:dyDescent="0.15"/>
  <cols>
    <col min="1" max="1" width="4.625" style="224" customWidth="1"/>
    <col min="2" max="2" width="3.875" style="224" customWidth="1"/>
    <col min="3" max="12" width="7.5" style="224" customWidth="1"/>
    <col min="13" max="16384" width="9" style="224"/>
  </cols>
  <sheetData>
    <row r="1" spans="1:12" x14ac:dyDescent="0.15">
      <c r="A1" s="443" t="s">
        <v>550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</row>
    <row r="2" spans="1:12" x14ac:dyDescent="0.15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</row>
    <row r="3" spans="1:12" ht="14.25" thickBot="1" x14ac:dyDescent="0.2">
      <c r="J3" s="519" t="s">
        <v>11</v>
      </c>
      <c r="K3" s="519"/>
      <c r="L3" s="519"/>
    </row>
    <row r="4" spans="1:12" x14ac:dyDescent="0.15">
      <c r="A4" s="520" t="s">
        <v>446</v>
      </c>
      <c r="B4" s="521"/>
      <c r="C4" s="524" t="s">
        <v>447</v>
      </c>
      <c r="D4" s="475" t="s">
        <v>448</v>
      </c>
      <c r="E4" s="509"/>
      <c r="F4" s="524" t="s">
        <v>449</v>
      </c>
      <c r="G4" s="475" t="s">
        <v>450</v>
      </c>
      <c r="H4" s="476"/>
      <c r="I4" s="509"/>
      <c r="J4" s="476" t="s">
        <v>451</v>
      </c>
      <c r="K4" s="476"/>
      <c r="L4" s="476"/>
    </row>
    <row r="5" spans="1:12" x14ac:dyDescent="0.15">
      <c r="A5" s="522"/>
      <c r="B5" s="523"/>
      <c r="C5" s="525"/>
      <c r="D5" s="196" t="s">
        <v>20</v>
      </c>
      <c r="E5" s="264" t="s">
        <v>21</v>
      </c>
      <c r="F5" s="525"/>
      <c r="G5" s="271" t="s">
        <v>22</v>
      </c>
      <c r="H5" s="196" t="s">
        <v>20</v>
      </c>
      <c r="I5" s="270" t="s">
        <v>21</v>
      </c>
      <c r="J5" s="267" t="s">
        <v>22</v>
      </c>
      <c r="K5" s="196" t="s">
        <v>20</v>
      </c>
      <c r="L5" s="267" t="s">
        <v>21</v>
      </c>
    </row>
    <row r="6" spans="1:12" ht="17.25" customHeight="1" x14ac:dyDescent="0.15">
      <c r="A6" s="265" t="s">
        <v>452</v>
      </c>
      <c r="B6" s="302" t="s">
        <v>567</v>
      </c>
      <c r="C6" s="82">
        <v>83</v>
      </c>
      <c r="D6" s="83">
        <v>18</v>
      </c>
      <c r="E6" s="83">
        <v>65</v>
      </c>
      <c r="F6" s="83">
        <v>62</v>
      </c>
      <c r="G6" s="83">
        <v>6</v>
      </c>
      <c r="H6" s="83">
        <v>0</v>
      </c>
      <c r="I6" s="83">
        <v>6</v>
      </c>
      <c r="J6" s="83">
        <v>56</v>
      </c>
      <c r="K6" s="83">
        <v>33</v>
      </c>
      <c r="L6" s="83">
        <v>23</v>
      </c>
    </row>
    <row r="7" spans="1:12" ht="17.25" customHeight="1" x14ac:dyDescent="0.15">
      <c r="A7" s="80"/>
      <c r="B7" s="302" t="s">
        <v>568</v>
      </c>
      <c r="C7" s="82">
        <v>83</v>
      </c>
      <c r="D7" s="84">
        <v>19</v>
      </c>
      <c r="E7" s="86">
        <v>64</v>
      </c>
      <c r="F7" s="86">
        <v>63</v>
      </c>
      <c r="G7" s="86">
        <v>6</v>
      </c>
      <c r="H7" s="84">
        <v>0</v>
      </c>
      <c r="I7" s="86">
        <v>6</v>
      </c>
      <c r="J7" s="86">
        <v>57</v>
      </c>
      <c r="K7" s="86">
        <v>33</v>
      </c>
      <c r="L7" s="86">
        <v>24</v>
      </c>
    </row>
    <row r="8" spans="1:12" ht="17.25" customHeight="1" thickBot="1" x14ac:dyDescent="0.2">
      <c r="A8" s="81"/>
      <c r="B8" s="303" t="s">
        <v>570</v>
      </c>
      <c r="C8" s="87">
        <v>85</v>
      </c>
      <c r="D8" s="85">
        <v>17</v>
      </c>
      <c r="E8" s="85">
        <v>65</v>
      </c>
      <c r="F8" s="85">
        <v>62</v>
      </c>
      <c r="G8" s="85">
        <v>5</v>
      </c>
      <c r="H8" s="85">
        <v>0</v>
      </c>
      <c r="I8" s="85">
        <v>5</v>
      </c>
      <c r="J8" s="85">
        <v>57</v>
      </c>
      <c r="K8" s="85">
        <v>32</v>
      </c>
      <c r="L8" s="85">
        <v>25</v>
      </c>
    </row>
    <row r="9" spans="1:12" x14ac:dyDescent="0.15">
      <c r="A9" s="278" t="s">
        <v>453</v>
      </c>
      <c r="B9" s="143"/>
      <c r="C9" s="269"/>
    </row>
    <row r="12" spans="1:12" x14ac:dyDescent="0.15">
      <c r="A12" s="468"/>
      <c r="B12" s="468"/>
      <c r="C12" s="468"/>
    </row>
    <row r="14" spans="1:12" x14ac:dyDescent="0.15">
      <c r="J14" s="98"/>
    </row>
  </sheetData>
  <mergeCells count="9">
    <mergeCell ref="J4:L4"/>
    <mergeCell ref="A12:C12"/>
    <mergeCell ref="A1:L2"/>
    <mergeCell ref="J3:L3"/>
    <mergeCell ref="A4:B5"/>
    <mergeCell ref="C4:C5"/>
    <mergeCell ref="D4:E4"/>
    <mergeCell ref="F4:F5"/>
    <mergeCell ref="G4:I4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B6:B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0"/>
  <sheetViews>
    <sheetView showGridLines="0" workbookViewId="0">
      <selection activeCell="A3" sqref="A3:L10"/>
    </sheetView>
  </sheetViews>
  <sheetFormatPr defaultRowHeight="13.5" x14ac:dyDescent="0.15"/>
  <cols>
    <col min="1" max="1" width="5" style="88" customWidth="1"/>
    <col min="2" max="2" width="4.625" style="88" customWidth="1"/>
    <col min="3" max="12" width="7.375" style="88" customWidth="1"/>
    <col min="13" max="16384" width="9" style="88"/>
  </cols>
  <sheetData>
    <row r="1" spans="1:13" x14ac:dyDescent="0.15">
      <c r="A1" s="443" t="s">
        <v>551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</row>
    <row r="2" spans="1:13" x14ac:dyDescent="0.15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</row>
    <row r="3" spans="1:13" ht="14.25" thickBot="1" x14ac:dyDescent="0.2">
      <c r="A3" s="224"/>
      <c r="B3" s="224"/>
      <c r="C3" s="224"/>
      <c r="D3" s="224"/>
      <c r="E3" s="224"/>
      <c r="F3" s="224"/>
      <c r="G3" s="224"/>
      <c r="H3" s="224"/>
      <c r="I3" s="224"/>
      <c r="J3" s="519" t="s">
        <v>11</v>
      </c>
      <c r="K3" s="519"/>
      <c r="L3" s="519"/>
    </row>
    <row r="4" spans="1:13" x14ac:dyDescent="0.15">
      <c r="A4" s="530" t="s">
        <v>454</v>
      </c>
      <c r="B4" s="531"/>
      <c r="C4" s="536" t="s">
        <v>455</v>
      </c>
      <c r="D4" s="537"/>
      <c r="E4" s="537"/>
      <c r="F4" s="537"/>
      <c r="G4" s="537"/>
      <c r="H4" s="538"/>
      <c r="I4" s="539" t="s">
        <v>456</v>
      </c>
      <c r="J4" s="540"/>
      <c r="K4" s="541"/>
      <c r="L4" s="539" t="s">
        <v>457</v>
      </c>
    </row>
    <row r="5" spans="1:13" x14ac:dyDescent="0.15">
      <c r="A5" s="532"/>
      <c r="B5" s="533"/>
      <c r="C5" s="526" t="s">
        <v>458</v>
      </c>
      <c r="D5" s="527"/>
      <c r="E5" s="528"/>
      <c r="F5" s="526" t="s">
        <v>459</v>
      </c>
      <c r="G5" s="527"/>
      <c r="H5" s="528"/>
      <c r="I5" s="542"/>
      <c r="J5" s="543"/>
      <c r="K5" s="544"/>
      <c r="L5" s="545"/>
    </row>
    <row r="6" spans="1:13" x14ac:dyDescent="0.15">
      <c r="A6" s="534"/>
      <c r="B6" s="535"/>
      <c r="C6" s="89" t="s">
        <v>22</v>
      </c>
      <c r="D6" s="90" t="s">
        <v>20</v>
      </c>
      <c r="E6" s="280" t="s">
        <v>21</v>
      </c>
      <c r="F6" s="279" t="s">
        <v>22</v>
      </c>
      <c r="G6" s="90" t="s">
        <v>20</v>
      </c>
      <c r="H6" s="281" t="s">
        <v>21</v>
      </c>
      <c r="I6" s="279" t="s">
        <v>22</v>
      </c>
      <c r="J6" s="90" t="s">
        <v>20</v>
      </c>
      <c r="K6" s="281" t="s">
        <v>21</v>
      </c>
      <c r="L6" s="546"/>
    </row>
    <row r="7" spans="1:13" x14ac:dyDescent="0.15">
      <c r="A7" s="133" t="s">
        <v>572</v>
      </c>
      <c r="B7" s="134" t="s">
        <v>567</v>
      </c>
      <c r="C7" s="91">
        <v>14</v>
      </c>
      <c r="D7" s="129">
        <v>8</v>
      </c>
      <c r="E7" s="129">
        <v>6</v>
      </c>
      <c r="F7" s="129">
        <v>14</v>
      </c>
      <c r="G7" s="129">
        <v>7</v>
      </c>
      <c r="H7" s="129">
        <v>7</v>
      </c>
      <c r="I7" s="129">
        <v>199</v>
      </c>
      <c r="J7" s="129" t="s">
        <v>573</v>
      </c>
      <c r="K7" s="129">
        <v>199</v>
      </c>
      <c r="L7" s="129">
        <v>99</v>
      </c>
      <c r="M7" s="95"/>
    </row>
    <row r="8" spans="1:13" x14ac:dyDescent="0.15">
      <c r="A8" s="302"/>
      <c r="B8" s="135" t="s">
        <v>568</v>
      </c>
      <c r="C8" s="92">
        <v>14</v>
      </c>
      <c r="D8" s="123">
        <v>7</v>
      </c>
      <c r="E8" s="123">
        <v>7</v>
      </c>
      <c r="F8" s="123">
        <v>15</v>
      </c>
      <c r="G8" s="123">
        <v>6</v>
      </c>
      <c r="H8" s="123">
        <v>9</v>
      </c>
      <c r="I8" s="123">
        <v>197</v>
      </c>
      <c r="J8" s="123" t="s">
        <v>573</v>
      </c>
      <c r="K8" s="123">
        <v>197</v>
      </c>
      <c r="L8" s="123">
        <v>104</v>
      </c>
    </row>
    <row r="9" spans="1:13" ht="14.25" thickBot="1" x14ac:dyDescent="0.2">
      <c r="A9" s="303"/>
      <c r="B9" s="136" t="s">
        <v>570</v>
      </c>
      <c r="C9" s="93">
        <v>14</v>
      </c>
      <c r="D9" s="125">
        <v>7</v>
      </c>
      <c r="E9" s="125">
        <v>7</v>
      </c>
      <c r="F9" s="125">
        <v>18</v>
      </c>
      <c r="G9" s="125">
        <v>8</v>
      </c>
      <c r="H9" s="125">
        <v>10</v>
      </c>
      <c r="I9" s="125">
        <v>205</v>
      </c>
      <c r="J9" s="125" t="s">
        <v>573</v>
      </c>
      <c r="K9" s="125">
        <v>205</v>
      </c>
      <c r="L9" s="125">
        <v>100</v>
      </c>
    </row>
    <row r="10" spans="1:13" x14ac:dyDescent="0.15">
      <c r="A10" s="529" t="s">
        <v>483</v>
      </c>
      <c r="B10" s="529"/>
      <c r="C10" s="529"/>
      <c r="D10" s="529"/>
      <c r="E10" s="529"/>
      <c r="F10" s="529"/>
      <c r="G10" s="97"/>
      <c r="H10" s="97"/>
      <c r="I10" s="97"/>
      <c r="J10" s="97"/>
      <c r="K10" s="97"/>
      <c r="L10" s="97"/>
    </row>
  </sheetData>
  <mergeCells count="9">
    <mergeCell ref="C5:E5"/>
    <mergeCell ref="F5:H5"/>
    <mergeCell ref="A10:F10"/>
    <mergeCell ref="A1:L2"/>
    <mergeCell ref="J3:L3"/>
    <mergeCell ref="A4:B6"/>
    <mergeCell ref="C4:H4"/>
    <mergeCell ref="I4:K5"/>
    <mergeCell ref="L4:L6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B7:B9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1"/>
  <sheetViews>
    <sheetView showGridLines="0" zoomScaleNormal="100" workbookViewId="0">
      <selection activeCell="A3" sqref="A3:L10"/>
    </sheetView>
  </sheetViews>
  <sheetFormatPr defaultRowHeight="13.5" x14ac:dyDescent="0.15"/>
  <cols>
    <col min="1" max="1" width="4.875" style="1" customWidth="1"/>
    <col min="2" max="2" width="3.375" style="1" customWidth="1"/>
    <col min="3" max="9" width="7.5" style="1" customWidth="1"/>
    <col min="10" max="10" width="8.75" style="1" bestFit="1" customWidth="1"/>
    <col min="11" max="12" width="7.5" style="1" customWidth="1"/>
    <col min="13" max="16384" width="9" style="1"/>
  </cols>
  <sheetData>
    <row r="1" spans="1:12" ht="15" customHeight="1" x14ac:dyDescent="0.15">
      <c r="A1" s="443" t="s">
        <v>552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</row>
    <row r="2" spans="1:12" ht="15" customHeight="1" x14ac:dyDescent="0.15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</row>
    <row r="3" spans="1:12" ht="14.25" thickBot="1" x14ac:dyDescent="0.2">
      <c r="A3" s="96"/>
      <c r="B3" s="96"/>
      <c r="C3" s="96"/>
      <c r="D3" s="96"/>
      <c r="E3" s="96"/>
      <c r="F3" s="96"/>
      <c r="G3" s="96"/>
      <c r="H3" s="96"/>
      <c r="I3" s="96"/>
      <c r="J3" s="444" t="s">
        <v>11</v>
      </c>
      <c r="K3" s="444"/>
      <c r="L3" s="444"/>
    </row>
    <row r="4" spans="1:12" ht="15" customHeight="1" x14ac:dyDescent="0.15">
      <c r="A4" s="457" t="s">
        <v>2</v>
      </c>
      <c r="B4" s="470"/>
      <c r="C4" s="475" t="s">
        <v>460</v>
      </c>
      <c r="D4" s="476"/>
      <c r="E4" s="476"/>
      <c r="F4" s="476"/>
      <c r="G4" s="476"/>
      <c r="H4" s="476"/>
      <c r="I4" s="472" t="s">
        <v>461</v>
      </c>
      <c r="J4" s="457"/>
      <c r="K4" s="457"/>
      <c r="L4" s="472" t="s">
        <v>457</v>
      </c>
    </row>
    <row r="5" spans="1:12" ht="15" customHeight="1" x14ac:dyDescent="0.15">
      <c r="A5" s="515"/>
      <c r="B5" s="516"/>
      <c r="C5" s="563" t="s">
        <v>458</v>
      </c>
      <c r="D5" s="564"/>
      <c r="E5" s="564"/>
      <c r="F5" s="565" t="s">
        <v>459</v>
      </c>
      <c r="G5" s="566"/>
      <c r="H5" s="566"/>
      <c r="I5" s="473"/>
      <c r="J5" s="462"/>
      <c r="K5" s="462"/>
      <c r="L5" s="562"/>
    </row>
    <row r="6" spans="1:12" ht="15" customHeight="1" x14ac:dyDescent="0.15">
      <c r="A6" s="462"/>
      <c r="B6" s="471"/>
      <c r="C6" s="118" t="s">
        <v>22</v>
      </c>
      <c r="D6" s="119" t="s">
        <v>20</v>
      </c>
      <c r="E6" s="120" t="s">
        <v>21</v>
      </c>
      <c r="F6" s="118" t="s">
        <v>22</v>
      </c>
      <c r="G6" s="119" t="s">
        <v>20</v>
      </c>
      <c r="H6" s="121" t="s">
        <v>21</v>
      </c>
      <c r="I6" s="120" t="s">
        <v>22</v>
      </c>
      <c r="J6" s="119" t="s">
        <v>20</v>
      </c>
      <c r="K6" s="120" t="s">
        <v>21</v>
      </c>
      <c r="L6" s="473"/>
    </row>
    <row r="7" spans="1:12" ht="18" customHeight="1" x14ac:dyDescent="0.15">
      <c r="A7" s="133" t="s">
        <v>89</v>
      </c>
      <c r="B7" s="134" t="s">
        <v>581</v>
      </c>
      <c r="C7" s="128">
        <f>+C23+C31+C39</f>
        <v>127</v>
      </c>
      <c r="D7" s="129">
        <f t="shared" ref="D7:L7" si="0">+D23+D31+D39</f>
        <v>59</v>
      </c>
      <c r="E7" s="129">
        <f t="shared" si="0"/>
        <v>68</v>
      </c>
      <c r="F7" s="129">
        <f t="shared" si="0"/>
        <v>148</v>
      </c>
      <c r="G7" s="129">
        <f t="shared" si="0"/>
        <v>88</v>
      </c>
      <c r="H7" s="129">
        <f t="shared" si="0"/>
        <v>60</v>
      </c>
      <c r="I7" s="129">
        <f t="shared" si="0"/>
        <v>2522</v>
      </c>
      <c r="J7" s="129">
        <f>+J23+J31</f>
        <v>836</v>
      </c>
      <c r="K7" s="129">
        <f t="shared" si="0"/>
        <v>1686</v>
      </c>
      <c r="L7" s="129">
        <f t="shared" si="0"/>
        <v>627</v>
      </c>
    </row>
    <row r="8" spans="1:12" ht="18" customHeight="1" x14ac:dyDescent="0.15">
      <c r="A8" s="126" t="s">
        <v>462</v>
      </c>
      <c r="B8" s="135" t="s">
        <v>578</v>
      </c>
      <c r="C8" s="122">
        <f t="shared" ref="C8:L8" si="1">+C24+C32+C40</f>
        <v>131</v>
      </c>
      <c r="D8" s="123">
        <f t="shared" si="1"/>
        <v>59</v>
      </c>
      <c r="E8" s="123">
        <f t="shared" si="1"/>
        <v>72</v>
      </c>
      <c r="F8" s="123">
        <f t="shared" si="1"/>
        <v>158</v>
      </c>
      <c r="G8" s="123">
        <f t="shared" si="1"/>
        <v>91</v>
      </c>
      <c r="H8" s="123">
        <f t="shared" si="1"/>
        <v>67</v>
      </c>
      <c r="I8" s="123">
        <f t="shared" si="1"/>
        <v>2559</v>
      </c>
      <c r="J8" s="123">
        <f>+J24+J32</f>
        <v>731</v>
      </c>
      <c r="K8" s="123">
        <f t="shared" si="1"/>
        <v>1828</v>
      </c>
      <c r="L8" s="123">
        <f t="shared" si="1"/>
        <v>622</v>
      </c>
    </row>
    <row r="9" spans="1:12" ht="18" customHeight="1" thickBot="1" x14ac:dyDescent="0.2">
      <c r="A9" s="127"/>
      <c r="B9" s="136" t="s">
        <v>582</v>
      </c>
      <c r="C9" s="124">
        <f t="shared" ref="C9:L9" si="2">+C25+C33+C41</f>
        <v>149</v>
      </c>
      <c r="D9" s="125">
        <f t="shared" si="2"/>
        <v>70</v>
      </c>
      <c r="E9" s="125">
        <f t="shared" si="2"/>
        <v>79</v>
      </c>
      <c r="F9" s="125">
        <f t="shared" si="2"/>
        <v>174</v>
      </c>
      <c r="G9" s="125">
        <f t="shared" si="2"/>
        <v>99</v>
      </c>
      <c r="H9" s="125">
        <f t="shared" si="2"/>
        <v>75</v>
      </c>
      <c r="I9" s="125">
        <f t="shared" si="2"/>
        <v>2619</v>
      </c>
      <c r="J9" s="125">
        <f>+J25+J33</f>
        <v>746</v>
      </c>
      <c r="K9" s="125">
        <f t="shared" si="2"/>
        <v>1873</v>
      </c>
      <c r="L9" s="125">
        <f t="shared" si="2"/>
        <v>719</v>
      </c>
    </row>
    <row r="10" spans="1:12" ht="16.5" customHeight="1" x14ac:dyDescent="0.15">
      <c r="A10" s="98" t="s">
        <v>514</v>
      </c>
      <c r="B10" s="97"/>
      <c r="C10" s="97"/>
      <c r="D10" s="97"/>
      <c r="E10" s="97"/>
      <c r="F10" s="97"/>
      <c r="G10" s="97"/>
      <c r="H10" s="97"/>
      <c r="I10" s="99"/>
      <c r="J10" s="99"/>
      <c r="K10" s="97"/>
      <c r="L10" s="97"/>
    </row>
    <row r="11" spans="1:12" x14ac:dyDescent="0.1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x14ac:dyDescent="0.1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x14ac:dyDescent="0.1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1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x14ac:dyDescent="0.1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x14ac:dyDescent="0.1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x14ac:dyDescent="0.15">
      <c r="A17" s="100" t="s">
        <v>463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</row>
    <row r="18" spans="1:12" x14ac:dyDescent="0.1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</row>
    <row r="19" spans="1:12" ht="14.25" thickBot="1" x14ac:dyDescent="0.2">
      <c r="A19" s="100" t="s">
        <v>464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</row>
    <row r="20" spans="1:12" x14ac:dyDescent="0.15">
      <c r="A20" s="547" t="s">
        <v>2</v>
      </c>
      <c r="B20" s="548"/>
      <c r="C20" s="553" t="s">
        <v>460</v>
      </c>
      <c r="D20" s="554"/>
      <c r="E20" s="554"/>
      <c r="F20" s="554"/>
      <c r="G20" s="554"/>
      <c r="H20" s="554"/>
      <c r="I20" s="555" t="s">
        <v>461</v>
      </c>
      <c r="J20" s="547"/>
      <c r="K20" s="547"/>
      <c r="L20" s="555" t="s">
        <v>457</v>
      </c>
    </row>
    <row r="21" spans="1:12" ht="13.5" customHeight="1" x14ac:dyDescent="0.15">
      <c r="A21" s="549"/>
      <c r="B21" s="550"/>
      <c r="C21" s="558" t="s">
        <v>458</v>
      </c>
      <c r="D21" s="559"/>
      <c r="E21" s="559"/>
      <c r="F21" s="560" t="s">
        <v>459</v>
      </c>
      <c r="G21" s="561"/>
      <c r="H21" s="561"/>
      <c r="I21" s="556"/>
      <c r="J21" s="551"/>
      <c r="K21" s="551"/>
      <c r="L21" s="557"/>
    </row>
    <row r="22" spans="1:12" x14ac:dyDescent="0.15">
      <c r="A22" s="551"/>
      <c r="B22" s="552"/>
      <c r="C22" s="101" t="s">
        <v>22</v>
      </c>
      <c r="D22" s="102" t="s">
        <v>20</v>
      </c>
      <c r="E22" s="103" t="s">
        <v>21</v>
      </c>
      <c r="F22" s="101" t="s">
        <v>22</v>
      </c>
      <c r="G22" s="102" t="s">
        <v>20</v>
      </c>
      <c r="H22" s="104" t="s">
        <v>21</v>
      </c>
      <c r="I22" s="103" t="s">
        <v>22</v>
      </c>
      <c r="J22" s="102" t="s">
        <v>20</v>
      </c>
      <c r="K22" s="103" t="s">
        <v>21</v>
      </c>
      <c r="L22" s="556"/>
    </row>
    <row r="23" spans="1:12" x14ac:dyDescent="0.15">
      <c r="A23" s="130" t="s">
        <v>89</v>
      </c>
      <c r="B23" s="106" t="s">
        <v>577</v>
      </c>
      <c r="C23" s="139">
        <v>60</v>
      </c>
      <c r="D23" s="140">
        <v>29</v>
      </c>
      <c r="E23" s="140">
        <v>31</v>
      </c>
      <c r="F23" s="140">
        <v>85</v>
      </c>
      <c r="G23" s="140">
        <v>51</v>
      </c>
      <c r="H23" s="140">
        <v>34</v>
      </c>
      <c r="I23" s="140">
        <v>1559</v>
      </c>
      <c r="J23" s="140">
        <v>681</v>
      </c>
      <c r="K23" s="140">
        <v>878</v>
      </c>
      <c r="L23" s="140">
        <v>335</v>
      </c>
    </row>
    <row r="24" spans="1:12" x14ac:dyDescent="0.15">
      <c r="A24" s="131" t="s">
        <v>462</v>
      </c>
      <c r="B24" s="107" t="s">
        <v>578</v>
      </c>
      <c r="C24" s="139">
        <v>62</v>
      </c>
      <c r="D24" s="140">
        <v>30</v>
      </c>
      <c r="E24" s="140">
        <v>32</v>
      </c>
      <c r="F24" s="140">
        <v>80</v>
      </c>
      <c r="G24" s="140">
        <v>46</v>
      </c>
      <c r="H24" s="140">
        <v>34</v>
      </c>
      <c r="I24" s="140">
        <v>1406</v>
      </c>
      <c r="J24" s="140">
        <v>566</v>
      </c>
      <c r="K24" s="140">
        <v>840</v>
      </c>
      <c r="L24" s="140">
        <v>318</v>
      </c>
    </row>
    <row r="25" spans="1:12" s="3" customFormat="1" ht="14.25" thickBot="1" x14ac:dyDescent="0.2">
      <c r="A25" s="132"/>
      <c r="B25" s="109" t="s">
        <v>580</v>
      </c>
      <c r="C25" s="141">
        <v>66</v>
      </c>
      <c r="D25" s="142">
        <v>35</v>
      </c>
      <c r="E25" s="142">
        <v>31</v>
      </c>
      <c r="F25" s="142">
        <v>77</v>
      </c>
      <c r="G25" s="142">
        <v>44</v>
      </c>
      <c r="H25" s="142">
        <v>33</v>
      </c>
      <c r="I25" s="142">
        <v>1313</v>
      </c>
      <c r="J25" s="142">
        <v>517</v>
      </c>
      <c r="K25" s="142">
        <v>796</v>
      </c>
      <c r="L25" s="142">
        <v>297</v>
      </c>
    </row>
    <row r="26" spans="1:12" x14ac:dyDescent="0.15">
      <c r="A26" s="110"/>
      <c r="B26" s="110"/>
      <c r="C26" s="110"/>
      <c r="D26" s="110"/>
      <c r="E26" s="110"/>
      <c r="F26" s="110"/>
      <c r="G26" s="110"/>
      <c r="H26" s="110"/>
      <c r="I26" s="110"/>
      <c r="J26" s="111"/>
      <c r="K26" s="111"/>
      <c r="L26" s="112"/>
    </row>
    <row r="27" spans="1:12" ht="14.25" thickBot="1" x14ac:dyDescent="0.2">
      <c r="A27" s="110" t="s">
        <v>465</v>
      </c>
      <c r="B27" s="110"/>
      <c r="C27" s="110"/>
      <c r="D27" s="110"/>
      <c r="E27" s="110"/>
      <c r="F27" s="110"/>
      <c r="G27" s="110"/>
      <c r="H27" s="110"/>
      <c r="I27" s="111"/>
      <c r="J27" s="111"/>
      <c r="K27" s="111"/>
      <c r="L27" s="112"/>
    </row>
    <row r="28" spans="1:12" x14ac:dyDescent="0.15">
      <c r="A28" s="547" t="s">
        <v>2</v>
      </c>
      <c r="B28" s="548"/>
      <c r="C28" s="553" t="s">
        <v>460</v>
      </c>
      <c r="D28" s="554"/>
      <c r="E28" s="554"/>
      <c r="F28" s="554"/>
      <c r="G28" s="554"/>
      <c r="H28" s="554"/>
      <c r="I28" s="555" t="s">
        <v>461</v>
      </c>
      <c r="J28" s="547"/>
      <c r="K28" s="547"/>
      <c r="L28" s="555" t="s">
        <v>457</v>
      </c>
    </row>
    <row r="29" spans="1:12" ht="13.5" customHeight="1" x14ac:dyDescent="0.15">
      <c r="A29" s="549"/>
      <c r="B29" s="550"/>
      <c r="C29" s="558" t="s">
        <v>458</v>
      </c>
      <c r="D29" s="559"/>
      <c r="E29" s="559"/>
      <c r="F29" s="560" t="s">
        <v>459</v>
      </c>
      <c r="G29" s="561"/>
      <c r="H29" s="561"/>
      <c r="I29" s="556"/>
      <c r="J29" s="551"/>
      <c r="K29" s="551"/>
      <c r="L29" s="557"/>
    </row>
    <row r="30" spans="1:12" x14ac:dyDescent="0.15">
      <c r="A30" s="551"/>
      <c r="B30" s="552"/>
      <c r="C30" s="101" t="s">
        <v>22</v>
      </c>
      <c r="D30" s="102" t="s">
        <v>20</v>
      </c>
      <c r="E30" s="103" t="s">
        <v>21</v>
      </c>
      <c r="F30" s="101" t="s">
        <v>22</v>
      </c>
      <c r="G30" s="102" t="s">
        <v>20</v>
      </c>
      <c r="H30" s="104" t="s">
        <v>21</v>
      </c>
      <c r="I30" s="103" t="s">
        <v>22</v>
      </c>
      <c r="J30" s="102" t="s">
        <v>20</v>
      </c>
      <c r="K30" s="103" t="s">
        <v>21</v>
      </c>
      <c r="L30" s="556"/>
    </row>
    <row r="31" spans="1:12" x14ac:dyDescent="0.15">
      <c r="A31" s="105" t="s">
        <v>89</v>
      </c>
      <c r="B31" s="313" t="s">
        <v>574</v>
      </c>
      <c r="C31" s="137">
        <v>22</v>
      </c>
      <c r="D31" s="138">
        <v>16</v>
      </c>
      <c r="E31" s="138">
        <v>6</v>
      </c>
      <c r="F31" s="138">
        <v>40</v>
      </c>
      <c r="G31" s="138">
        <v>24</v>
      </c>
      <c r="H31" s="138">
        <v>16</v>
      </c>
      <c r="I31" s="138">
        <v>311</v>
      </c>
      <c r="J31" s="138">
        <v>155</v>
      </c>
      <c r="K31" s="138">
        <v>156</v>
      </c>
      <c r="L31" s="138">
        <v>70</v>
      </c>
    </row>
    <row r="32" spans="1:12" x14ac:dyDescent="0.15">
      <c r="A32" s="107" t="s">
        <v>462</v>
      </c>
      <c r="B32" s="314" t="s">
        <v>575</v>
      </c>
      <c r="C32" s="139">
        <v>24</v>
      </c>
      <c r="D32" s="140">
        <v>17</v>
      </c>
      <c r="E32" s="140">
        <v>7</v>
      </c>
      <c r="F32" s="140">
        <v>30</v>
      </c>
      <c r="G32" s="140">
        <v>20</v>
      </c>
      <c r="H32" s="140">
        <v>10</v>
      </c>
      <c r="I32" s="140">
        <v>307</v>
      </c>
      <c r="J32" s="140">
        <v>165</v>
      </c>
      <c r="K32" s="140">
        <v>142</v>
      </c>
      <c r="L32" s="140">
        <v>105</v>
      </c>
    </row>
    <row r="33" spans="1:12" ht="14.25" thickBot="1" x14ac:dyDescent="0.2">
      <c r="A33" s="108"/>
      <c r="B33" s="315" t="s">
        <v>576</v>
      </c>
      <c r="C33" s="141">
        <v>22</v>
      </c>
      <c r="D33" s="142">
        <v>15</v>
      </c>
      <c r="E33" s="142">
        <v>7</v>
      </c>
      <c r="F33" s="142">
        <v>45</v>
      </c>
      <c r="G33" s="142">
        <v>26</v>
      </c>
      <c r="H33" s="142">
        <v>19</v>
      </c>
      <c r="I33" s="142">
        <v>374</v>
      </c>
      <c r="J33" s="142">
        <v>229</v>
      </c>
      <c r="K33" s="142">
        <v>145</v>
      </c>
      <c r="L33" s="142">
        <v>116</v>
      </c>
    </row>
    <row r="34" spans="1:12" ht="21" x14ac:dyDescent="0.15">
      <c r="A34" s="110"/>
      <c r="B34" s="110"/>
      <c r="C34" s="110"/>
      <c r="D34" s="110"/>
      <c r="E34" s="110"/>
      <c r="F34" s="113"/>
      <c r="G34" s="113"/>
      <c r="H34" s="113"/>
      <c r="I34" s="113"/>
      <c r="J34" s="113"/>
      <c r="K34" s="113"/>
      <c r="L34" s="113"/>
    </row>
    <row r="35" spans="1:12" ht="14.25" thickBot="1" x14ac:dyDescent="0.2">
      <c r="A35" s="110" t="s">
        <v>515</v>
      </c>
      <c r="B35" s="110"/>
      <c r="C35" s="110"/>
      <c r="D35" s="110"/>
      <c r="E35" s="110"/>
      <c r="F35" s="110"/>
      <c r="G35" s="110"/>
      <c r="H35" s="110"/>
      <c r="I35" s="111"/>
      <c r="J35" s="111"/>
      <c r="K35" s="111"/>
      <c r="L35" s="112"/>
    </row>
    <row r="36" spans="1:12" x14ac:dyDescent="0.15">
      <c r="A36" s="547" t="s">
        <v>2</v>
      </c>
      <c r="B36" s="548"/>
      <c r="C36" s="553" t="s">
        <v>460</v>
      </c>
      <c r="D36" s="554"/>
      <c r="E36" s="554"/>
      <c r="F36" s="554"/>
      <c r="G36" s="554"/>
      <c r="H36" s="554"/>
      <c r="I36" s="555" t="s">
        <v>461</v>
      </c>
      <c r="J36" s="547"/>
      <c r="K36" s="547"/>
      <c r="L36" s="555" t="s">
        <v>457</v>
      </c>
    </row>
    <row r="37" spans="1:12" x14ac:dyDescent="0.15">
      <c r="A37" s="549"/>
      <c r="B37" s="550"/>
      <c r="C37" s="558" t="s">
        <v>458</v>
      </c>
      <c r="D37" s="559"/>
      <c r="E37" s="559"/>
      <c r="F37" s="560" t="s">
        <v>459</v>
      </c>
      <c r="G37" s="561"/>
      <c r="H37" s="561"/>
      <c r="I37" s="556"/>
      <c r="J37" s="551"/>
      <c r="K37" s="551"/>
      <c r="L37" s="557"/>
    </row>
    <row r="38" spans="1:12" x14ac:dyDescent="0.15">
      <c r="A38" s="551"/>
      <c r="B38" s="552"/>
      <c r="C38" s="101" t="s">
        <v>22</v>
      </c>
      <c r="D38" s="102" t="s">
        <v>20</v>
      </c>
      <c r="E38" s="103" t="s">
        <v>21</v>
      </c>
      <c r="F38" s="101" t="s">
        <v>22</v>
      </c>
      <c r="G38" s="102" t="s">
        <v>20</v>
      </c>
      <c r="H38" s="104" t="s">
        <v>21</v>
      </c>
      <c r="I38" s="103" t="s">
        <v>22</v>
      </c>
      <c r="J38" s="102" t="s">
        <v>20</v>
      </c>
      <c r="K38" s="103" t="s">
        <v>21</v>
      </c>
      <c r="L38" s="556"/>
    </row>
    <row r="39" spans="1:12" x14ac:dyDescent="0.15">
      <c r="A39" s="105" t="s">
        <v>89</v>
      </c>
      <c r="B39" s="313" t="s">
        <v>574</v>
      </c>
      <c r="C39" s="137">
        <v>45</v>
      </c>
      <c r="D39" s="138">
        <v>14</v>
      </c>
      <c r="E39" s="138">
        <v>31</v>
      </c>
      <c r="F39" s="138">
        <v>23</v>
      </c>
      <c r="G39" s="138">
        <v>13</v>
      </c>
      <c r="H39" s="138">
        <v>10</v>
      </c>
      <c r="I39" s="138">
        <v>652</v>
      </c>
      <c r="J39" s="138" t="s">
        <v>563</v>
      </c>
      <c r="K39" s="138">
        <v>652</v>
      </c>
      <c r="L39" s="138">
        <v>222</v>
      </c>
    </row>
    <row r="40" spans="1:12" x14ac:dyDescent="0.15">
      <c r="A40" s="107" t="s">
        <v>462</v>
      </c>
      <c r="B40" s="314" t="s">
        <v>575</v>
      </c>
      <c r="C40" s="139">
        <v>45</v>
      </c>
      <c r="D40" s="140">
        <v>12</v>
      </c>
      <c r="E40" s="140">
        <v>33</v>
      </c>
      <c r="F40" s="140">
        <v>48</v>
      </c>
      <c r="G40" s="140">
        <v>25</v>
      </c>
      <c r="H40" s="140">
        <v>23</v>
      </c>
      <c r="I40" s="140">
        <v>846</v>
      </c>
      <c r="J40" s="140" t="s">
        <v>563</v>
      </c>
      <c r="K40" s="140">
        <v>846</v>
      </c>
      <c r="L40" s="140">
        <v>199</v>
      </c>
    </row>
    <row r="41" spans="1:12" ht="14.25" thickBot="1" x14ac:dyDescent="0.2">
      <c r="A41" s="108"/>
      <c r="B41" s="315" t="s">
        <v>576</v>
      </c>
      <c r="C41" s="141">
        <v>61</v>
      </c>
      <c r="D41" s="142">
        <v>20</v>
      </c>
      <c r="E41" s="142">
        <v>41</v>
      </c>
      <c r="F41" s="142">
        <v>52</v>
      </c>
      <c r="G41" s="142">
        <v>29</v>
      </c>
      <c r="H41" s="142">
        <v>23</v>
      </c>
      <c r="I41" s="142">
        <v>932</v>
      </c>
      <c r="J41" s="142" t="s">
        <v>563</v>
      </c>
      <c r="K41" s="142">
        <v>932</v>
      </c>
      <c r="L41" s="142">
        <v>306</v>
      </c>
    </row>
    <row r="42" spans="1:12" x14ac:dyDescent="0.15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</row>
    <row r="43" spans="1:12" ht="21" x14ac:dyDescent="0.15">
      <c r="A43" s="95"/>
      <c r="B43" s="95"/>
      <c r="C43" s="95"/>
      <c r="D43" s="95"/>
      <c r="E43" s="95"/>
      <c r="F43" s="117"/>
      <c r="G43" s="117"/>
      <c r="H43" s="117"/>
      <c r="I43" s="117"/>
      <c r="J43" s="117"/>
      <c r="K43" s="117"/>
      <c r="L43" s="117"/>
    </row>
    <row r="44" spans="1:12" x14ac:dyDescent="0.15">
      <c r="A44" s="95"/>
      <c r="B44" s="95"/>
      <c r="C44" s="95"/>
      <c r="D44" s="95"/>
      <c r="E44" s="95"/>
      <c r="F44" s="95"/>
      <c r="G44" s="95"/>
      <c r="H44" s="95"/>
      <c r="I44" s="95"/>
      <c r="J44" s="94"/>
      <c r="K44" s="94"/>
      <c r="L44" s="114"/>
    </row>
    <row r="45" spans="1:12" x14ac:dyDescent="0.15">
      <c r="A45" s="95"/>
      <c r="B45" s="95"/>
      <c r="C45" s="95"/>
      <c r="D45" s="95"/>
      <c r="E45" s="95"/>
      <c r="F45" s="95"/>
      <c r="G45" s="95"/>
      <c r="H45" s="95"/>
      <c r="I45" s="94"/>
      <c r="J45" s="94"/>
      <c r="K45" s="94"/>
      <c r="L45" s="114"/>
    </row>
    <row r="46" spans="1:12" x14ac:dyDescent="0.15">
      <c r="A46" s="95"/>
      <c r="B46" s="95"/>
      <c r="C46" s="95"/>
      <c r="D46" s="95"/>
      <c r="E46" s="95"/>
      <c r="F46" s="94"/>
      <c r="G46" s="94"/>
      <c r="H46" s="94"/>
      <c r="I46" s="94"/>
      <c r="J46" s="94"/>
      <c r="K46" s="94"/>
      <c r="L46" s="114"/>
    </row>
    <row r="47" spans="1:12" x14ac:dyDescent="0.15">
      <c r="A47" s="95"/>
      <c r="B47" s="95"/>
      <c r="C47" s="94"/>
      <c r="D47" s="94"/>
      <c r="E47" s="94"/>
      <c r="F47" s="94"/>
      <c r="G47" s="94"/>
      <c r="H47" s="94"/>
      <c r="I47" s="94"/>
      <c r="J47" s="94"/>
      <c r="K47" s="94"/>
      <c r="L47" s="114"/>
    </row>
    <row r="48" spans="1:12" x14ac:dyDescent="0.15">
      <c r="A48" s="115"/>
      <c r="B48" s="115"/>
      <c r="C48" s="114"/>
      <c r="D48" s="114"/>
      <c r="E48" s="114"/>
      <c r="F48" s="114"/>
      <c r="G48" s="114"/>
      <c r="H48" s="114"/>
      <c r="I48" s="114"/>
      <c r="J48" s="114"/>
      <c r="K48" s="114"/>
      <c r="L48" s="114"/>
    </row>
    <row r="49" spans="1:12" x14ac:dyDescent="0.15">
      <c r="A49" s="116"/>
      <c r="B49" s="116"/>
      <c r="C49" s="114"/>
      <c r="D49" s="114"/>
      <c r="E49" s="114"/>
      <c r="F49" s="114"/>
      <c r="G49" s="114"/>
      <c r="H49" s="114"/>
      <c r="I49" s="114"/>
      <c r="J49" s="114"/>
      <c r="K49" s="114"/>
      <c r="L49" s="114"/>
    </row>
    <row r="50" spans="1:12" x14ac:dyDescent="0.15">
      <c r="A50" s="116"/>
      <c r="B50" s="116"/>
      <c r="C50" s="114"/>
      <c r="D50" s="114"/>
      <c r="E50" s="114"/>
      <c r="F50" s="114"/>
      <c r="G50" s="114"/>
      <c r="H50" s="114"/>
      <c r="I50" s="114"/>
      <c r="J50" s="114"/>
      <c r="K50" s="114"/>
      <c r="L50" s="114"/>
    </row>
    <row r="51" spans="1:12" x14ac:dyDescent="0.15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</row>
  </sheetData>
  <mergeCells count="26">
    <mergeCell ref="A1:L2"/>
    <mergeCell ref="J3:L3"/>
    <mergeCell ref="A4:B6"/>
    <mergeCell ref="C4:H4"/>
    <mergeCell ref="I4:K5"/>
    <mergeCell ref="L4:L6"/>
    <mergeCell ref="C5:E5"/>
    <mergeCell ref="F5:H5"/>
    <mergeCell ref="A20:B22"/>
    <mergeCell ref="C20:H20"/>
    <mergeCell ref="I20:K21"/>
    <mergeCell ref="L20:L22"/>
    <mergeCell ref="C21:E21"/>
    <mergeCell ref="F21:H21"/>
    <mergeCell ref="A28:B30"/>
    <mergeCell ref="C28:H28"/>
    <mergeCell ref="I28:K29"/>
    <mergeCell ref="L28:L30"/>
    <mergeCell ref="C29:E29"/>
    <mergeCell ref="F29:H29"/>
    <mergeCell ref="A36:B38"/>
    <mergeCell ref="C36:H36"/>
    <mergeCell ref="I36:K37"/>
    <mergeCell ref="L36:L38"/>
    <mergeCell ref="C37:E37"/>
    <mergeCell ref="F37:H37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10:B22 A34:B38 A31:A33 A39:A41 A26:B30 A23 A24 A25 A7 A8 A9 B7:B9" numberStoredAsText="1"/>
    <ignoredError sqref="J7:J9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"/>
  <sheetViews>
    <sheetView showGridLines="0" zoomScaleNormal="100" workbookViewId="0">
      <selection activeCell="A3" sqref="A3:I9"/>
    </sheetView>
  </sheetViews>
  <sheetFormatPr defaultRowHeight="13.5" x14ac:dyDescent="0.15"/>
  <cols>
    <col min="1" max="1" width="10" style="201" customWidth="1"/>
    <col min="2" max="2" width="1.125" style="201" customWidth="1"/>
    <col min="3" max="9" width="10.625" style="201" customWidth="1"/>
    <col min="10" max="16384" width="9" style="201"/>
  </cols>
  <sheetData>
    <row r="1" spans="1:11" ht="13.5" customHeight="1" x14ac:dyDescent="0.15">
      <c r="A1" s="425" t="s">
        <v>553</v>
      </c>
      <c r="B1" s="425"/>
      <c r="C1" s="425"/>
      <c r="D1" s="425"/>
      <c r="E1" s="425"/>
      <c r="F1" s="425"/>
      <c r="G1" s="425"/>
      <c r="H1" s="425"/>
      <c r="I1" s="425"/>
    </row>
    <row r="2" spans="1:11" ht="13.5" customHeight="1" x14ac:dyDescent="0.15">
      <c r="A2" s="425"/>
      <c r="B2" s="425"/>
      <c r="C2" s="425"/>
      <c r="D2" s="425"/>
      <c r="E2" s="425"/>
      <c r="F2" s="425"/>
      <c r="G2" s="425"/>
      <c r="H2" s="425"/>
      <c r="I2" s="425"/>
    </row>
    <row r="3" spans="1:11" ht="14.25" thickBot="1" x14ac:dyDescent="0.2">
      <c r="A3" s="467" t="s">
        <v>96</v>
      </c>
      <c r="B3" s="467"/>
      <c r="C3" s="467"/>
      <c r="D3" s="238"/>
      <c r="E3" s="238"/>
      <c r="F3" s="238"/>
      <c r="G3" s="238"/>
      <c r="H3" s="238"/>
      <c r="I3" s="238"/>
    </row>
    <row r="4" spans="1:11" x14ac:dyDescent="0.15">
      <c r="A4" s="432" t="s">
        <v>97</v>
      </c>
      <c r="B4" s="479"/>
      <c r="C4" s="479" t="s">
        <v>3</v>
      </c>
      <c r="D4" s="474" t="s">
        <v>98</v>
      </c>
      <c r="E4" s="423"/>
      <c r="F4" s="424"/>
      <c r="G4" s="482" t="s">
        <v>99</v>
      </c>
      <c r="H4" s="482" t="s">
        <v>100</v>
      </c>
      <c r="I4" s="432" t="s">
        <v>583</v>
      </c>
    </row>
    <row r="5" spans="1:11" x14ac:dyDescent="0.15">
      <c r="A5" s="478"/>
      <c r="B5" s="480"/>
      <c r="C5" s="480"/>
      <c r="D5" s="274" t="s">
        <v>22</v>
      </c>
      <c r="E5" s="57" t="s">
        <v>101</v>
      </c>
      <c r="F5" s="274" t="s">
        <v>102</v>
      </c>
      <c r="G5" s="466"/>
      <c r="H5" s="466"/>
      <c r="I5" s="478"/>
    </row>
    <row r="6" spans="1:11" x14ac:dyDescent="0.15">
      <c r="A6" s="236" t="s">
        <v>584</v>
      </c>
      <c r="B6" s="237"/>
      <c r="C6" s="199">
        <v>665504</v>
      </c>
      <c r="D6" s="200">
        <v>639174</v>
      </c>
      <c r="E6" s="200">
        <v>423299</v>
      </c>
      <c r="F6" s="200">
        <v>215875</v>
      </c>
      <c r="G6" s="200">
        <v>9938</v>
      </c>
      <c r="H6" s="200">
        <v>4211</v>
      </c>
      <c r="I6" s="200">
        <v>12181</v>
      </c>
    </row>
    <row r="7" spans="1:11" x14ac:dyDescent="0.15">
      <c r="A7" s="197" t="s">
        <v>585</v>
      </c>
      <c r="B7" s="198"/>
      <c r="C7" s="199">
        <v>672367</v>
      </c>
      <c r="D7" s="200">
        <v>645776</v>
      </c>
      <c r="E7" s="200">
        <v>428069</v>
      </c>
      <c r="F7" s="200">
        <v>217707</v>
      </c>
      <c r="G7" s="200">
        <v>9962</v>
      </c>
      <c r="H7" s="200">
        <v>4212</v>
      </c>
      <c r="I7" s="200">
        <v>12417</v>
      </c>
      <c r="K7" s="202"/>
    </row>
    <row r="8" spans="1:11" ht="14.25" thickBot="1" x14ac:dyDescent="0.2">
      <c r="A8" s="203" t="s">
        <v>571</v>
      </c>
      <c r="B8" s="204"/>
      <c r="C8" s="205">
        <v>677030</v>
      </c>
      <c r="D8" s="206">
        <v>650199</v>
      </c>
      <c r="E8" s="206">
        <v>430203</v>
      </c>
      <c r="F8" s="206">
        <v>219996</v>
      </c>
      <c r="G8" s="206">
        <v>9990</v>
      </c>
      <c r="H8" s="206">
        <v>4300</v>
      </c>
      <c r="I8" s="206">
        <v>12541</v>
      </c>
    </row>
    <row r="9" spans="1:11" x14ac:dyDescent="0.15">
      <c r="A9" s="238" t="s">
        <v>482</v>
      </c>
      <c r="B9" s="188"/>
      <c r="C9" s="238"/>
      <c r="D9" s="238"/>
      <c r="E9" s="238"/>
      <c r="F9" s="238"/>
      <c r="G9" s="238"/>
      <c r="H9" s="238"/>
      <c r="I9" s="238"/>
    </row>
    <row r="10" spans="1:11" x14ac:dyDescent="0.15">
      <c r="C10" s="316"/>
    </row>
  </sheetData>
  <mergeCells count="8">
    <mergeCell ref="A1:I2"/>
    <mergeCell ref="A3:C3"/>
    <mergeCell ref="A4:B5"/>
    <mergeCell ref="C4:C5"/>
    <mergeCell ref="D4:F4"/>
    <mergeCell ref="G4:G5"/>
    <mergeCell ref="H4:H5"/>
    <mergeCell ref="I4:I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7"/>
  <sheetViews>
    <sheetView showGridLines="0" zoomScaleNormal="100" zoomScaleSheetLayoutView="95" workbookViewId="0">
      <selection activeCell="F17" sqref="F17"/>
    </sheetView>
  </sheetViews>
  <sheetFormatPr defaultRowHeight="13.5" x14ac:dyDescent="0.15"/>
  <cols>
    <col min="1" max="1" width="7.625" style="238" customWidth="1"/>
    <col min="2" max="2" width="0.875" style="238" customWidth="1"/>
    <col min="3" max="4" width="10" style="238" customWidth="1"/>
    <col min="5" max="5" width="11" style="238" customWidth="1"/>
    <col min="6" max="10" width="10" style="238" customWidth="1"/>
    <col min="11" max="12" width="8.375" style="238" customWidth="1"/>
    <col min="13" max="16384" width="9" style="238"/>
  </cols>
  <sheetData>
    <row r="1" spans="1:12" ht="24" x14ac:dyDescent="0.15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</row>
    <row r="2" spans="1:12" ht="14.25" thickBot="1" x14ac:dyDescent="0.2">
      <c r="H2" s="422" t="s">
        <v>1</v>
      </c>
      <c r="I2" s="422"/>
      <c r="J2" s="422"/>
    </row>
    <row r="3" spans="1:12" ht="27" x14ac:dyDescent="0.15">
      <c r="A3" s="423" t="s">
        <v>2</v>
      </c>
      <c r="B3" s="424"/>
      <c r="C3" s="272" t="s">
        <v>3</v>
      </c>
      <c r="D3" s="47" t="s">
        <v>4</v>
      </c>
      <c r="E3" s="76" t="s">
        <v>488</v>
      </c>
      <c r="F3" s="272" t="s">
        <v>5</v>
      </c>
      <c r="G3" s="47" t="s">
        <v>6</v>
      </c>
      <c r="H3" s="272" t="s">
        <v>7</v>
      </c>
      <c r="I3" s="48" t="s">
        <v>8</v>
      </c>
      <c r="J3" s="272" t="s">
        <v>9</v>
      </c>
    </row>
    <row r="4" spans="1:12" ht="18" customHeight="1" x14ac:dyDescent="0.15">
      <c r="A4" s="298" t="s">
        <v>656</v>
      </c>
      <c r="B4" s="237"/>
      <c r="C4" s="299">
        <f>SUM(D4:J4)</f>
        <v>44</v>
      </c>
      <c r="D4" s="295">
        <v>10</v>
      </c>
      <c r="E4" s="295">
        <v>1</v>
      </c>
      <c r="F4" s="295">
        <v>16</v>
      </c>
      <c r="G4" s="295">
        <v>9</v>
      </c>
      <c r="H4" s="295">
        <v>6</v>
      </c>
      <c r="I4" s="295">
        <v>1</v>
      </c>
      <c r="J4" s="295">
        <v>1</v>
      </c>
    </row>
    <row r="5" spans="1:12" ht="18" customHeight="1" x14ac:dyDescent="0.15">
      <c r="A5" s="289" t="s">
        <v>607</v>
      </c>
      <c r="B5" s="198"/>
      <c r="C5" s="299">
        <f>SUM(D5:J5)</f>
        <v>44</v>
      </c>
      <c r="D5" s="295">
        <v>9</v>
      </c>
      <c r="E5" s="295">
        <v>2</v>
      </c>
      <c r="F5" s="295">
        <v>16</v>
      </c>
      <c r="G5" s="295">
        <v>9</v>
      </c>
      <c r="H5" s="295">
        <v>6</v>
      </c>
      <c r="I5" s="295">
        <v>1</v>
      </c>
      <c r="J5" s="295">
        <v>1</v>
      </c>
    </row>
    <row r="6" spans="1:12" ht="18" customHeight="1" thickBot="1" x14ac:dyDescent="0.2">
      <c r="A6" s="286" t="s">
        <v>657</v>
      </c>
      <c r="B6" s="204"/>
      <c r="C6" s="287">
        <f>SUM(D6:J6)</f>
        <v>45</v>
      </c>
      <c r="D6" s="288">
        <v>9</v>
      </c>
      <c r="E6" s="288">
        <v>3</v>
      </c>
      <c r="F6" s="288">
        <v>16</v>
      </c>
      <c r="G6" s="288">
        <v>9</v>
      </c>
      <c r="H6" s="288">
        <v>6</v>
      </c>
      <c r="I6" s="288">
        <v>1</v>
      </c>
      <c r="J6" s="288">
        <v>1</v>
      </c>
    </row>
    <row r="7" spans="1:12" x14ac:dyDescent="0.15">
      <c r="A7" s="268" t="s">
        <v>492</v>
      </c>
      <c r="B7" s="268"/>
      <c r="C7" s="268"/>
      <c r="D7" s="268"/>
      <c r="E7" s="268"/>
      <c r="F7" s="268"/>
    </row>
  </sheetData>
  <mergeCells count="2">
    <mergeCell ref="H2:J2"/>
    <mergeCell ref="A3:B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  <ignoredErrors>
    <ignoredError sqref="A5:A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N39"/>
  <sheetViews>
    <sheetView showGridLines="0" zoomScaleNormal="100" workbookViewId="0">
      <selection activeCell="A3" sqref="A3:L35"/>
    </sheetView>
  </sheetViews>
  <sheetFormatPr defaultRowHeight="13.5" x14ac:dyDescent="0.15"/>
  <cols>
    <col min="1" max="1" width="1.625" style="238" customWidth="1"/>
    <col min="2" max="2" width="22.625" style="238" customWidth="1"/>
    <col min="3" max="3" width="1.625" style="238" customWidth="1"/>
    <col min="4" max="4" width="5.625" style="238" customWidth="1"/>
    <col min="5" max="5" width="10.625" style="238" customWidth="1"/>
    <col min="6" max="6" width="3.625" style="238" customWidth="1"/>
    <col min="7" max="7" width="5.625" style="238" customWidth="1"/>
    <col min="8" max="8" width="10.625" style="238" customWidth="1"/>
    <col min="9" max="9" width="3.625" style="238" customWidth="1"/>
    <col min="10" max="10" width="5.625" style="238" customWidth="1"/>
    <col min="11" max="11" width="10.625" style="238" customWidth="1"/>
    <col min="12" max="12" width="3.625" style="238" customWidth="1"/>
    <col min="13" max="16384" width="9" style="238"/>
  </cols>
  <sheetData>
    <row r="3" spans="1:14" ht="14.25" customHeight="1" thickBot="1" x14ac:dyDescent="0.2">
      <c r="A3" s="467" t="s">
        <v>103</v>
      </c>
      <c r="B3" s="467"/>
      <c r="C3" s="467"/>
      <c r="D3" s="467"/>
      <c r="E3" s="467"/>
      <c r="N3" s="163"/>
    </row>
    <row r="4" spans="1:14" ht="20.100000000000001" customHeight="1" x14ac:dyDescent="0.15">
      <c r="A4" s="208"/>
      <c r="B4" s="272" t="s">
        <v>104</v>
      </c>
      <c r="C4" s="273"/>
      <c r="D4" s="474" t="s">
        <v>497</v>
      </c>
      <c r="E4" s="423"/>
      <c r="F4" s="424"/>
      <c r="G4" s="474" t="s">
        <v>586</v>
      </c>
      <c r="H4" s="567"/>
      <c r="I4" s="568"/>
      <c r="J4" s="474" t="s">
        <v>587</v>
      </c>
      <c r="K4" s="423"/>
      <c r="L4" s="423"/>
    </row>
    <row r="5" spans="1:14" ht="12.95" customHeight="1" x14ac:dyDescent="0.15">
      <c r="A5" s="188"/>
      <c r="B5" s="209" t="s">
        <v>105</v>
      </c>
      <c r="C5" s="155"/>
      <c r="D5" s="207"/>
      <c r="E5" s="207">
        <v>639174</v>
      </c>
      <c r="F5" s="210"/>
      <c r="G5" s="207"/>
      <c r="H5" s="207">
        <v>645776</v>
      </c>
      <c r="I5" s="156"/>
      <c r="J5" s="207"/>
      <c r="K5" s="207">
        <v>650199</v>
      </c>
      <c r="L5" s="210"/>
    </row>
    <row r="6" spans="1:14" ht="6.75" customHeight="1" x14ac:dyDescent="0.15">
      <c r="A6" s="188"/>
      <c r="B6" s="211"/>
      <c r="C6" s="212"/>
      <c r="D6" s="213"/>
      <c r="E6" s="213"/>
      <c r="F6" s="210"/>
      <c r="G6" s="213"/>
      <c r="H6" s="213"/>
      <c r="I6" s="156"/>
      <c r="J6" s="213"/>
      <c r="K6" s="213"/>
      <c r="L6" s="210"/>
    </row>
    <row r="7" spans="1:14" ht="12.95" customHeight="1" x14ac:dyDescent="0.15">
      <c r="A7" s="188"/>
      <c r="B7" s="243" t="s">
        <v>106</v>
      </c>
      <c r="C7" s="214"/>
      <c r="D7" s="207"/>
      <c r="E7" s="207">
        <v>10479</v>
      </c>
      <c r="F7" s="215"/>
      <c r="G7" s="207"/>
      <c r="H7" s="207">
        <v>10799</v>
      </c>
      <c r="I7" s="156"/>
      <c r="J7" s="207"/>
      <c r="K7" s="207">
        <v>10931</v>
      </c>
      <c r="L7" s="215"/>
      <c r="M7" s="163"/>
    </row>
    <row r="8" spans="1:14" ht="12.95" customHeight="1" x14ac:dyDescent="0.15">
      <c r="A8" s="188"/>
      <c r="B8" s="243" t="s">
        <v>107</v>
      </c>
      <c r="C8" s="214"/>
      <c r="D8" s="207"/>
      <c r="E8" s="207">
        <v>16224</v>
      </c>
      <c r="F8" s="215"/>
      <c r="G8" s="207"/>
      <c r="H8" s="207">
        <v>16515</v>
      </c>
      <c r="I8" s="156"/>
      <c r="J8" s="207"/>
      <c r="K8" s="207">
        <v>16192</v>
      </c>
      <c r="L8" s="215"/>
    </row>
    <row r="9" spans="1:14" ht="12.95" customHeight="1" x14ac:dyDescent="0.15">
      <c r="A9" s="188"/>
      <c r="B9" s="243" t="s">
        <v>108</v>
      </c>
      <c r="C9" s="214"/>
      <c r="D9" s="207"/>
      <c r="E9" s="207">
        <v>39142</v>
      </c>
      <c r="F9" s="215"/>
      <c r="G9" s="207"/>
      <c r="H9" s="207">
        <v>39767</v>
      </c>
      <c r="I9" s="156"/>
      <c r="J9" s="207"/>
      <c r="K9" s="207">
        <v>39756</v>
      </c>
      <c r="L9" s="215"/>
    </row>
    <row r="10" spans="1:14" ht="12.95" customHeight="1" x14ac:dyDescent="0.15">
      <c r="A10" s="188"/>
      <c r="B10" s="243" t="s">
        <v>109</v>
      </c>
      <c r="C10" s="214"/>
      <c r="D10" s="207"/>
      <c r="E10" s="207">
        <v>65386</v>
      </c>
      <c r="F10" s="215"/>
      <c r="G10" s="207"/>
      <c r="H10" s="207">
        <v>66199</v>
      </c>
      <c r="I10" s="156"/>
      <c r="J10" s="207"/>
      <c r="K10" s="207">
        <v>66864</v>
      </c>
      <c r="L10" s="215"/>
    </row>
    <row r="11" spans="1:14" ht="12.95" customHeight="1" x14ac:dyDescent="0.15">
      <c r="A11" s="188"/>
      <c r="B11" s="243" t="s">
        <v>110</v>
      </c>
      <c r="C11" s="214"/>
      <c r="D11" s="207"/>
      <c r="E11" s="207">
        <v>41670</v>
      </c>
      <c r="F11" s="215"/>
      <c r="G11" s="207"/>
      <c r="H11" s="207">
        <v>42558</v>
      </c>
      <c r="I11" s="156"/>
      <c r="J11" s="207"/>
      <c r="K11" s="207">
        <v>42566</v>
      </c>
      <c r="L11" s="215"/>
    </row>
    <row r="12" spans="1:14" ht="12.95" customHeight="1" x14ac:dyDescent="0.15">
      <c r="A12" s="188"/>
      <c r="B12" s="243" t="s">
        <v>111</v>
      </c>
      <c r="C12" s="214"/>
      <c r="D12" s="207"/>
      <c r="E12" s="207">
        <v>37192</v>
      </c>
      <c r="F12" s="215"/>
      <c r="G12" s="207"/>
      <c r="H12" s="207">
        <v>36996</v>
      </c>
      <c r="I12" s="156"/>
      <c r="J12" s="207"/>
      <c r="K12" s="207">
        <v>36644</v>
      </c>
      <c r="L12" s="215"/>
    </row>
    <row r="13" spans="1:14" ht="12.95" customHeight="1" x14ac:dyDescent="0.15">
      <c r="A13" s="188"/>
      <c r="B13" s="243" t="s">
        <v>112</v>
      </c>
      <c r="C13" s="214"/>
      <c r="D13" s="207"/>
      <c r="E13" s="207">
        <v>15200</v>
      </c>
      <c r="F13" s="215"/>
      <c r="G13" s="207"/>
      <c r="H13" s="207">
        <v>15560</v>
      </c>
      <c r="I13" s="156"/>
      <c r="J13" s="207"/>
      <c r="K13" s="207">
        <v>15677</v>
      </c>
      <c r="L13" s="215"/>
    </row>
    <row r="14" spans="1:14" ht="12.95" customHeight="1" x14ac:dyDescent="0.15">
      <c r="A14" s="188"/>
      <c r="B14" s="243" t="s">
        <v>113</v>
      </c>
      <c r="C14" s="214"/>
      <c r="D14" s="207"/>
      <c r="E14" s="207">
        <v>42941</v>
      </c>
      <c r="F14" s="215"/>
      <c r="G14" s="207"/>
      <c r="H14" s="207">
        <v>43586</v>
      </c>
      <c r="I14" s="156"/>
      <c r="J14" s="207"/>
      <c r="K14" s="207">
        <v>44195</v>
      </c>
      <c r="L14" s="215"/>
    </row>
    <row r="15" spans="1:14" ht="12.95" customHeight="1" x14ac:dyDescent="0.15">
      <c r="A15" s="188"/>
      <c r="B15" s="243" t="s">
        <v>114</v>
      </c>
      <c r="C15" s="214"/>
      <c r="D15" s="207"/>
      <c r="E15" s="207">
        <v>7799</v>
      </c>
      <c r="F15" s="215"/>
      <c r="G15" s="207"/>
      <c r="H15" s="207">
        <v>7909</v>
      </c>
      <c r="I15" s="156"/>
      <c r="J15" s="207"/>
      <c r="K15" s="207">
        <v>8010</v>
      </c>
      <c r="L15" s="215"/>
    </row>
    <row r="16" spans="1:14" ht="12.95" customHeight="1" x14ac:dyDescent="0.15">
      <c r="A16" s="188"/>
      <c r="B16" s="243" t="s">
        <v>115</v>
      </c>
      <c r="C16" s="214"/>
      <c r="D16" s="207"/>
      <c r="E16" s="207">
        <v>189030</v>
      </c>
      <c r="F16" s="215"/>
      <c r="G16" s="207"/>
      <c r="H16" s="207">
        <v>184923</v>
      </c>
      <c r="I16" s="156"/>
      <c r="J16" s="207"/>
      <c r="K16" s="207">
        <v>186336</v>
      </c>
      <c r="L16" s="215"/>
    </row>
    <row r="17" spans="1:12" ht="12.95" customHeight="1" x14ac:dyDescent="0.15">
      <c r="A17" s="188"/>
      <c r="B17" s="243" t="s">
        <v>116</v>
      </c>
      <c r="C17" s="214"/>
      <c r="D17" s="207"/>
      <c r="E17" s="207">
        <v>78018</v>
      </c>
      <c r="F17" s="215"/>
      <c r="G17" s="207"/>
      <c r="H17" s="207">
        <v>78085</v>
      </c>
      <c r="I17" s="156"/>
      <c r="J17" s="207"/>
      <c r="K17" s="207">
        <v>78592</v>
      </c>
      <c r="L17" s="215"/>
    </row>
    <row r="18" spans="1:12" ht="12.95" customHeight="1" x14ac:dyDescent="0.15">
      <c r="A18" s="188"/>
      <c r="B18" s="243" t="s">
        <v>117</v>
      </c>
      <c r="C18" s="214"/>
      <c r="D18" s="207"/>
      <c r="E18" s="207">
        <v>25355</v>
      </c>
      <c r="F18" s="215"/>
      <c r="G18" s="207"/>
      <c r="H18" s="207">
        <v>25551</v>
      </c>
      <c r="I18" s="156"/>
      <c r="J18" s="207"/>
      <c r="K18" s="207">
        <v>25691</v>
      </c>
      <c r="L18" s="215"/>
    </row>
    <row r="19" spans="1:12" ht="12.95" customHeight="1" x14ac:dyDescent="0.15">
      <c r="A19" s="188"/>
      <c r="B19" s="243" t="s">
        <v>118</v>
      </c>
      <c r="C19" s="214"/>
      <c r="D19" s="207"/>
      <c r="E19" s="207">
        <v>18557</v>
      </c>
      <c r="F19" s="215"/>
      <c r="G19" s="207"/>
      <c r="H19" s="207">
        <v>18944</v>
      </c>
      <c r="I19" s="156"/>
      <c r="J19" s="207"/>
      <c r="K19" s="207">
        <v>19255</v>
      </c>
      <c r="L19" s="215"/>
    </row>
    <row r="20" spans="1:12" ht="12.95" customHeight="1" x14ac:dyDescent="0.15">
      <c r="A20" s="188"/>
      <c r="B20" s="243" t="s">
        <v>119</v>
      </c>
      <c r="C20" s="214"/>
      <c r="D20" s="207"/>
      <c r="E20" s="207">
        <v>282</v>
      </c>
      <c r="F20" s="215"/>
      <c r="G20" s="207"/>
      <c r="H20" s="207">
        <v>287</v>
      </c>
      <c r="I20" s="156"/>
      <c r="J20" s="207"/>
      <c r="K20" s="207">
        <v>288</v>
      </c>
      <c r="L20" s="215"/>
    </row>
    <row r="21" spans="1:12" ht="12.95" customHeight="1" x14ac:dyDescent="0.15">
      <c r="A21" s="188"/>
      <c r="B21" s="243" t="s">
        <v>120</v>
      </c>
      <c r="C21" s="214"/>
      <c r="D21" s="207"/>
      <c r="E21" s="207">
        <v>49217</v>
      </c>
      <c r="F21" s="215"/>
      <c r="G21" s="207"/>
      <c r="H21" s="207">
        <v>55390</v>
      </c>
      <c r="I21" s="156"/>
      <c r="J21" s="207"/>
      <c r="K21" s="207">
        <v>56471</v>
      </c>
      <c r="L21" s="215"/>
    </row>
    <row r="22" spans="1:12" ht="12.95" customHeight="1" x14ac:dyDescent="0.15">
      <c r="A22" s="188"/>
      <c r="B22" s="243" t="s">
        <v>121</v>
      </c>
      <c r="C22" s="214"/>
      <c r="D22" s="207"/>
      <c r="E22" s="207">
        <v>2195</v>
      </c>
      <c r="F22" s="215"/>
      <c r="G22" s="207"/>
      <c r="H22" s="207">
        <v>2208</v>
      </c>
      <c r="I22" s="156"/>
      <c r="J22" s="207"/>
      <c r="K22" s="207">
        <v>2213</v>
      </c>
      <c r="L22" s="215"/>
    </row>
    <row r="23" spans="1:12" ht="12.95" customHeight="1" x14ac:dyDescent="0.15">
      <c r="A23" s="188"/>
      <c r="B23" s="243" t="s">
        <v>122</v>
      </c>
      <c r="C23" s="214"/>
      <c r="D23" s="207"/>
      <c r="E23" s="207">
        <v>487</v>
      </c>
      <c r="F23" s="215"/>
      <c r="G23" s="207"/>
      <c r="H23" s="207">
        <v>499</v>
      </c>
      <c r="I23" s="156"/>
      <c r="J23" s="207"/>
      <c r="K23" s="207">
        <v>518</v>
      </c>
      <c r="L23" s="215"/>
    </row>
    <row r="24" spans="1:12" ht="12.95" customHeight="1" x14ac:dyDescent="0.15">
      <c r="A24" s="188"/>
      <c r="B24" s="216"/>
      <c r="C24" s="155"/>
      <c r="D24" s="207"/>
      <c r="E24" s="207"/>
      <c r="F24" s="217"/>
      <c r="G24" s="207"/>
      <c r="H24" s="207"/>
      <c r="I24" s="156"/>
      <c r="J24" s="207"/>
      <c r="K24" s="207"/>
      <c r="L24" s="217"/>
    </row>
    <row r="25" spans="1:12" ht="12.95" customHeight="1" x14ac:dyDescent="0.15">
      <c r="A25" s="188"/>
      <c r="B25" s="209" t="s">
        <v>123</v>
      </c>
      <c r="C25" s="155"/>
      <c r="D25" s="207"/>
      <c r="E25" s="207">
        <v>9938</v>
      </c>
      <c r="F25" s="210"/>
      <c r="G25" s="207"/>
      <c r="H25" s="207">
        <v>9962</v>
      </c>
      <c r="I25" s="156"/>
      <c r="J25" s="207"/>
      <c r="K25" s="207">
        <v>9990</v>
      </c>
      <c r="L25" s="210"/>
    </row>
    <row r="26" spans="1:12" ht="12.95" customHeight="1" x14ac:dyDescent="0.15">
      <c r="A26" s="188"/>
      <c r="B26" s="216"/>
      <c r="C26" s="155"/>
      <c r="D26" s="207"/>
      <c r="E26" s="207"/>
      <c r="F26" s="210"/>
      <c r="G26" s="207"/>
      <c r="H26" s="156"/>
      <c r="I26" s="156"/>
      <c r="J26" s="207"/>
      <c r="K26" s="207"/>
      <c r="L26" s="210"/>
    </row>
    <row r="27" spans="1:12" ht="12.95" customHeight="1" x14ac:dyDescent="0.15">
      <c r="A27" s="188"/>
      <c r="B27" s="209" t="s">
        <v>124</v>
      </c>
      <c r="C27" s="155"/>
      <c r="D27" s="207"/>
      <c r="E27" s="207">
        <v>4211</v>
      </c>
      <c r="F27" s="210"/>
      <c r="G27" s="207"/>
      <c r="H27" s="207">
        <v>4212</v>
      </c>
      <c r="I27" s="156"/>
      <c r="J27" s="207"/>
      <c r="K27" s="207">
        <v>4300</v>
      </c>
      <c r="L27" s="210"/>
    </row>
    <row r="28" spans="1:12" ht="12.75" customHeight="1" x14ac:dyDescent="0.15">
      <c r="A28" s="188"/>
      <c r="B28" s="216"/>
      <c r="C28" s="155"/>
      <c r="D28" s="207"/>
      <c r="E28" s="207"/>
      <c r="F28" s="210"/>
      <c r="G28" s="207"/>
      <c r="H28" s="207"/>
      <c r="I28" s="156"/>
      <c r="J28" s="207"/>
      <c r="K28" s="207"/>
      <c r="L28" s="210"/>
    </row>
    <row r="29" spans="1:12" ht="12.95" customHeight="1" x14ac:dyDescent="0.15">
      <c r="A29" s="188"/>
      <c r="B29" s="209" t="s">
        <v>467</v>
      </c>
      <c r="C29" s="156"/>
      <c r="D29" s="218"/>
      <c r="E29" s="219">
        <v>12181</v>
      </c>
      <c r="F29" s="210"/>
      <c r="G29" s="207"/>
      <c r="H29" s="207">
        <v>12417</v>
      </c>
      <c r="I29" s="156"/>
      <c r="J29" s="207"/>
      <c r="K29" s="207">
        <v>12541</v>
      </c>
      <c r="L29" s="210"/>
    </row>
    <row r="30" spans="1:12" ht="6.75" customHeight="1" x14ac:dyDescent="0.15">
      <c r="A30" s="188"/>
      <c r="B30" s="209"/>
      <c r="C30" s="156"/>
      <c r="D30" s="218"/>
      <c r="E30" s="219"/>
      <c r="F30" s="210"/>
      <c r="G30" s="207"/>
      <c r="H30" s="207"/>
      <c r="I30" s="156"/>
      <c r="J30" s="207"/>
      <c r="K30" s="219"/>
      <c r="L30" s="210"/>
    </row>
    <row r="31" spans="1:12" ht="12.95" customHeight="1" x14ac:dyDescent="0.15">
      <c r="A31" s="188"/>
      <c r="B31" s="243" t="s">
        <v>588</v>
      </c>
      <c r="C31" s="220"/>
      <c r="D31" s="218"/>
      <c r="E31" s="207">
        <v>1417</v>
      </c>
      <c r="F31" s="215"/>
      <c r="G31" s="207"/>
      <c r="H31" s="207">
        <v>1415</v>
      </c>
      <c r="I31" s="156"/>
      <c r="J31" s="207"/>
      <c r="K31" s="207">
        <v>1400</v>
      </c>
      <c r="L31" s="215"/>
    </row>
    <row r="32" spans="1:12" ht="12.95" customHeight="1" x14ac:dyDescent="0.15">
      <c r="A32" s="188"/>
      <c r="B32" s="243" t="s">
        <v>589</v>
      </c>
      <c r="C32" s="220"/>
      <c r="D32" s="218"/>
      <c r="E32" s="207">
        <v>5872</v>
      </c>
      <c r="F32" s="215"/>
      <c r="G32" s="207"/>
      <c r="H32" s="207">
        <v>5956</v>
      </c>
      <c r="I32" s="156"/>
      <c r="J32" s="207"/>
      <c r="K32" s="207">
        <v>6009</v>
      </c>
      <c r="L32" s="215"/>
    </row>
    <row r="33" spans="1:12" ht="12.95" customHeight="1" x14ac:dyDescent="0.15">
      <c r="A33" s="188"/>
      <c r="B33" s="243" t="s">
        <v>590</v>
      </c>
      <c r="C33" s="220"/>
      <c r="D33" s="218"/>
      <c r="E33" s="207">
        <v>3868</v>
      </c>
      <c r="F33" s="215"/>
      <c r="G33" s="207"/>
      <c r="H33" s="207">
        <v>3857</v>
      </c>
      <c r="I33" s="156"/>
      <c r="J33" s="207"/>
      <c r="K33" s="207">
        <v>3850</v>
      </c>
      <c r="L33" s="215"/>
    </row>
    <row r="34" spans="1:12" x14ac:dyDescent="0.15">
      <c r="A34" s="188"/>
      <c r="B34" s="243" t="s">
        <v>591</v>
      </c>
      <c r="C34" s="156"/>
      <c r="D34" s="285"/>
      <c r="E34" s="207">
        <v>801</v>
      </c>
      <c r="F34" s="188"/>
      <c r="G34" s="156"/>
      <c r="H34" s="207">
        <v>961</v>
      </c>
      <c r="I34" s="156"/>
      <c r="J34" s="156"/>
      <c r="K34" s="207">
        <v>1054</v>
      </c>
      <c r="L34" s="188"/>
    </row>
    <row r="35" spans="1:12" ht="14.25" thickBot="1" x14ac:dyDescent="0.2">
      <c r="A35" s="221"/>
      <c r="B35" s="229" t="s">
        <v>592</v>
      </c>
      <c r="C35" s="160"/>
      <c r="D35" s="161"/>
      <c r="E35" s="61">
        <v>223</v>
      </c>
      <c r="F35" s="221"/>
      <c r="G35" s="161"/>
      <c r="H35" s="61">
        <v>228</v>
      </c>
      <c r="I35" s="161"/>
      <c r="J35" s="161"/>
      <c r="K35" s="61">
        <v>228</v>
      </c>
      <c r="L35" s="221"/>
    </row>
    <row r="38" spans="1:12" x14ac:dyDescent="0.15">
      <c r="E38" s="317"/>
      <c r="F38" s="317"/>
      <c r="G38" s="317"/>
      <c r="H38" s="317"/>
      <c r="I38" s="318"/>
      <c r="J38" s="318"/>
      <c r="K38" s="317"/>
    </row>
    <row r="39" spans="1:12" x14ac:dyDescent="0.15">
      <c r="H39" s="163"/>
    </row>
  </sheetData>
  <mergeCells count="4">
    <mergeCell ref="A3:E3"/>
    <mergeCell ref="D4:F4"/>
    <mergeCell ref="G4:I4"/>
    <mergeCell ref="J4:L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15"/>
  <sheetViews>
    <sheetView showGridLines="0" workbookViewId="0">
      <selection activeCell="A3" sqref="A3:H10"/>
    </sheetView>
  </sheetViews>
  <sheetFormatPr defaultRowHeight="13.5" x14ac:dyDescent="0.15"/>
  <cols>
    <col min="1" max="1" width="10" style="238" customWidth="1"/>
    <col min="2" max="2" width="1.125" style="238" customWidth="1"/>
    <col min="3" max="8" width="11" style="238" customWidth="1"/>
    <col min="9" max="9" width="9.625" style="238" customWidth="1"/>
    <col min="10" max="10" width="7" style="238" customWidth="1"/>
    <col min="11" max="16384" width="9" style="238"/>
  </cols>
  <sheetData>
    <row r="3" spans="1:12" ht="14.25" thickBot="1" x14ac:dyDescent="0.2">
      <c r="A3" s="467" t="s">
        <v>125</v>
      </c>
      <c r="B3" s="467"/>
      <c r="C3" s="467"/>
      <c r="D3" s="467"/>
    </row>
    <row r="4" spans="1:12" x14ac:dyDescent="0.15">
      <c r="A4" s="432" t="s">
        <v>97</v>
      </c>
      <c r="B4" s="479"/>
      <c r="C4" s="432" t="s">
        <v>126</v>
      </c>
      <c r="D4" s="276"/>
      <c r="E4" s="575" t="s">
        <v>127</v>
      </c>
      <c r="F4" s="575"/>
      <c r="G4" s="575"/>
      <c r="H4" s="575"/>
    </row>
    <row r="5" spans="1:12" x14ac:dyDescent="0.15">
      <c r="A5" s="573"/>
      <c r="B5" s="574"/>
      <c r="C5" s="573"/>
      <c r="D5" s="319"/>
      <c r="E5" s="576"/>
      <c r="F5" s="576"/>
      <c r="G5" s="576"/>
      <c r="H5" s="576"/>
    </row>
    <row r="6" spans="1:12" ht="13.5" customHeight="1" x14ac:dyDescent="0.15">
      <c r="A6" s="573"/>
      <c r="B6" s="574"/>
      <c r="C6" s="573"/>
      <c r="D6" s="577" t="s">
        <v>128</v>
      </c>
      <c r="E6" s="579" t="s">
        <v>3</v>
      </c>
      <c r="F6" s="577" t="s">
        <v>129</v>
      </c>
      <c r="G6" s="569" t="s">
        <v>130</v>
      </c>
      <c r="H6" s="571" t="s">
        <v>131</v>
      </c>
    </row>
    <row r="7" spans="1:12" x14ac:dyDescent="0.15">
      <c r="A7" s="478"/>
      <c r="B7" s="480"/>
      <c r="C7" s="478"/>
      <c r="D7" s="578"/>
      <c r="E7" s="572"/>
      <c r="F7" s="578"/>
      <c r="G7" s="570"/>
      <c r="H7" s="572"/>
    </row>
    <row r="8" spans="1:12" ht="16.5" customHeight="1" x14ac:dyDescent="0.15">
      <c r="A8" s="320" t="s">
        <v>593</v>
      </c>
      <c r="B8" s="237"/>
      <c r="C8" s="222">
        <v>123723</v>
      </c>
      <c r="D8" s="223">
        <v>80.599999999999994</v>
      </c>
      <c r="E8" s="222">
        <v>280936</v>
      </c>
      <c r="F8" s="222">
        <v>206899</v>
      </c>
      <c r="G8" s="222">
        <v>67331</v>
      </c>
      <c r="H8" s="222">
        <v>6706</v>
      </c>
    </row>
    <row r="9" spans="1:12" ht="16.5" customHeight="1" x14ac:dyDescent="0.15">
      <c r="A9" s="321" t="s">
        <v>594</v>
      </c>
      <c r="B9" s="198"/>
      <c r="C9" s="225">
        <v>126038</v>
      </c>
      <c r="D9" s="223">
        <v>82.5</v>
      </c>
      <c r="E9" s="222">
        <v>285752</v>
      </c>
      <c r="F9" s="222">
        <v>212935</v>
      </c>
      <c r="G9" s="222">
        <v>66597</v>
      </c>
      <c r="H9" s="222">
        <v>6220</v>
      </c>
    </row>
    <row r="10" spans="1:12" ht="16.5" customHeight="1" thickBot="1" x14ac:dyDescent="0.2">
      <c r="A10" s="322" t="s">
        <v>595</v>
      </c>
      <c r="B10" s="204"/>
      <c r="C10" s="226">
        <v>127923</v>
      </c>
      <c r="D10" s="227">
        <v>84.2</v>
      </c>
      <c r="E10" s="228">
        <v>281496</v>
      </c>
      <c r="F10" s="228">
        <v>212456</v>
      </c>
      <c r="G10" s="228">
        <v>63506</v>
      </c>
      <c r="H10" s="228">
        <v>5534</v>
      </c>
      <c r="J10" s="323"/>
    </row>
    <row r="11" spans="1:12" x14ac:dyDescent="0.15">
      <c r="A11" s="324"/>
    </row>
    <row r="12" spans="1:12" x14ac:dyDescent="0.15">
      <c r="L12" s="325"/>
    </row>
    <row r="13" spans="1:12" x14ac:dyDescent="0.15">
      <c r="E13" s="163"/>
    </row>
    <row r="14" spans="1:12" x14ac:dyDescent="0.15">
      <c r="E14" s="163"/>
    </row>
    <row r="15" spans="1:12" x14ac:dyDescent="0.15">
      <c r="E15" s="163"/>
    </row>
  </sheetData>
  <mergeCells count="9">
    <mergeCell ref="G6:G7"/>
    <mergeCell ref="H6:H7"/>
    <mergeCell ref="A3:D3"/>
    <mergeCell ref="A4:B7"/>
    <mergeCell ref="C4:C7"/>
    <mergeCell ref="E4:H5"/>
    <mergeCell ref="D6:D7"/>
    <mergeCell ref="E6:E7"/>
    <mergeCell ref="F6:F7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9:A10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9"/>
  <sheetViews>
    <sheetView showGridLines="0" workbookViewId="0">
      <selection activeCell="A3" sqref="A3:G15"/>
    </sheetView>
  </sheetViews>
  <sheetFormatPr defaultRowHeight="13.5" x14ac:dyDescent="0.15"/>
  <cols>
    <col min="1" max="1" width="14.875" style="201" customWidth="1"/>
    <col min="2" max="2" width="0.75" style="201" hidden="1" customWidth="1"/>
    <col min="3" max="7" width="13.625" style="201" customWidth="1"/>
    <col min="8" max="16384" width="9" style="201"/>
  </cols>
  <sheetData>
    <row r="1" spans="1:9" ht="13.5" customHeight="1" x14ac:dyDescent="0.15">
      <c r="A1" s="425" t="s">
        <v>132</v>
      </c>
      <c r="B1" s="580"/>
      <c r="C1" s="580"/>
      <c r="D1" s="580"/>
      <c r="E1" s="580"/>
      <c r="F1" s="580"/>
      <c r="G1" s="580"/>
    </row>
    <row r="2" spans="1:9" ht="13.5" customHeight="1" x14ac:dyDescent="0.15">
      <c r="A2" s="580"/>
      <c r="B2" s="580"/>
      <c r="C2" s="580"/>
      <c r="D2" s="580"/>
      <c r="E2" s="580"/>
      <c r="F2" s="580"/>
      <c r="G2" s="580"/>
    </row>
    <row r="3" spans="1:9" ht="14.25" thickBot="1" x14ac:dyDescent="0.2">
      <c r="A3" s="467" t="s">
        <v>133</v>
      </c>
      <c r="B3" s="467"/>
      <c r="C3" s="467"/>
      <c r="D3" s="238"/>
      <c r="E3" s="238"/>
      <c r="F3" s="238"/>
      <c r="G3" s="238"/>
    </row>
    <row r="4" spans="1:9" x14ac:dyDescent="0.15">
      <c r="A4" s="432" t="s">
        <v>134</v>
      </c>
      <c r="B4" s="276"/>
      <c r="C4" s="484" t="s">
        <v>62</v>
      </c>
      <c r="D4" s="482" t="s">
        <v>135</v>
      </c>
      <c r="E4" s="432" t="s">
        <v>130</v>
      </c>
      <c r="F4" s="482" t="s">
        <v>131</v>
      </c>
      <c r="G4" s="484" t="s">
        <v>136</v>
      </c>
    </row>
    <row r="5" spans="1:9" x14ac:dyDescent="0.15">
      <c r="A5" s="478"/>
      <c r="B5" s="277"/>
      <c r="C5" s="581"/>
      <c r="D5" s="466"/>
      <c r="E5" s="478"/>
      <c r="F5" s="466"/>
      <c r="G5" s="581"/>
    </row>
    <row r="6" spans="1:9" x14ac:dyDescent="0.15">
      <c r="A6" s="181" t="s">
        <v>596</v>
      </c>
      <c r="B6" s="231"/>
      <c r="C6" s="290">
        <v>917621</v>
      </c>
      <c r="D6" s="291">
        <v>646501</v>
      </c>
      <c r="E6" s="291">
        <v>248708</v>
      </c>
      <c r="F6" s="291">
        <v>22412</v>
      </c>
      <c r="G6" s="232">
        <v>-21896</v>
      </c>
      <c r="I6" s="326"/>
    </row>
    <row r="7" spans="1:9" x14ac:dyDescent="0.15">
      <c r="A7" s="181" t="s">
        <v>597</v>
      </c>
      <c r="B7" s="198"/>
      <c r="C7" s="290">
        <f>SUM(D7:F7)</f>
        <v>917329</v>
      </c>
      <c r="D7" s="78">
        <v>658908</v>
      </c>
      <c r="E7" s="78">
        <v>239280</v>
      </c>
      <c r="F7" s="78">
        <v>19141</v>
      </c>
      <c r="G7" s="232">
        <v>-24039</v>
      </c>
    </row>
    <row r="8" spans="1:9" x14ac:dyDescent="0.15">
      <c r="A8" s="181" t="s">
        <v>598</v>
      </c>
      <c r="B8" s="231"/>
      <c r="C8" s="290">
        <f>SUM(C10:C14)</f>
        <v>896292</v>
      </c>
      <c r="D8" s="291">
        <f>SUM(D10:D14)</f>
        <v>652038</v>
      </c>
      <c r="E8" s="291">
        <f>SUM(E10:E14)</f>
        <v>226831</v>
      </c>
      <c r="F8" s="291">
        <f>SUM(F10:F14)</f>
        <v>17423</v>
      </c>
      <c r="G8" s="291">
        <f>SUM(G10:G14)</f>
        <v>26026</v>
      </c>
      <c r="I8" s="326"/>
    </row>
    <row r="9" spans="1:9" x14ac:dyDescent="0.15">
      <c r="A9" s="156"/>
      <c r="B9" s="155"/>
      <c r="C9" s="290"/>
      <c r="D9" s="291"/>
      <c r="E9" s="291"/>
      <c r="F9" s="291"/>
      <c r="G9" s="291"/>
    </row>
    <row r="10" spans="1:9" x14ac:dyDescent="0.15">
      <c r="A10" s="233" t="s">
        <v>137</v>
      </c>
      <c r="B10" s="155"/>
      <c r="C10" s="290">
        <f>SUM(D10:F10)</f>
        <v>511115</v>
      </c>
      <c r="D10" s="78">
        <v>376226</v>
      </c>
      <c r="E10" s="78">
        <v>126899</v>
      </c>
      <c r="F10" s="78">
        <v>7990</v>
      </c>
      <c r="G10" s="234">
        <v>461</v>
      </c>
    </row>
    <row r="11" spans="1:9" x14ac:dyDescent="0.15">
      <c r="A11" s="233" t="s">
        <v>138</v>
      </c>
      <c r="B11" s="155"/>
      <c r="C11" s="290">
        <f>SUM(D11:F11)</f>
        <v>309356</v>
      </c>
      <c r="D11" s="78">
        <v>218294</v>
      </c>
      <c r="E11" s="78">
        <v>82188</v>
      </c>
      <c r="F11" s="78">
        <v>8874</v>
      </c>
      <c r="G11" s="234">
        <v>22401</v>
      </c>
    </row>
    <row r="12" spans="1:9" x14ac:dyDescent="0.15">
      <c r="A12" s="233" t="s">
        <v>139</v>
      </c>
      <c r="B12" s="155"/>
      <c r="C12" s="290">
        <f>SUM(D12:F12)</f>
        <v>40006</v>
      </c>
      <c r="D12" s="78">
        <v>24064</v>
      </c>
      <c r="E12" s="78">
        <v>15832</v>
      </c>
      <c r="F12" s="78">
        <v>110</v>
      </c>
      <c r="G12" s="234">
        <v>99</v>
      </c>
    </row>
    <row r="13" spans="1:9" x14ac:dyDescent="0.15">
      <c r="A13" s="233" t="s">
        <v>140</v>
      </c>
      <c r="B13" s="155"/>
      <c r="C13" s="290">
        <f>SUM(D13:F13)</f>
        <v>9433</v>
      </c>
      <c r="D13" s="78">
        <v>7176</v>
      </c>
      <c r="E13" s="78">
        <v>1826</v>
      </c>
      <c r="F13" s="78">
        <v>431</v>
      </c>
      <c r="G13" s="234">
        <v>3065</v>
      </c>
    </row>
    <row r="14" spans="1:9" ht="14.25" thickBot="1" x14ac:dyDescent="0.2">
      <c r="A14" s="229" t="s">
        <v>599</v>
      </c>
      <c r="B14" s="160"/>
      <c r="C14" s="294">
        <f>SUM(D14:F14)</f>
        <v>26382</v>
      </c>
      <c r="D14" s="79">
        <v>26278</v>
      </c>
      <c r="E14" s="292">
        <v>86</v>
      </c>
      <c r="F14" s="292">
        <v>18</v>
      </c>
      <c r="G14" s="235">
        <v>0</v>
      </c>
    </row>
    <row r="15" spans="1:9" x14ac:dyDescent="0.15">
      <c r="A15" s="268" t="s">
        <v>141</v>
      </c>
      <c r="B15" s="230"/>
      <c r="C15" s="230"/>
      <c r="D15" s="230"/>
      <c r="E15" s="230"/>
      <c r="F15" s="230"/>
      <c r="G15" s="230"/>
    </row>
    <row r="19" spans="3:7" x14ac:dyDescent="0.15">
      <c r="C19" s="327"/>
      <c r="D19" s="327"/>
      <c r="E19" s="327"/>
      <c r="F19" s="327"/>
      <c r="G19" s="328"/>
    </row>
  </sheetData>
  <mergeCells count="8">
    <mergeCell ref="A1:G2"/>
    <mergeCell ref="A3:C3"/>
    <mergeCell ref="A4:A5"/>
    <mergeCell ref="C4:C5"/>
    <mergeCell ref="D4:D5"/>
    <mergeCell ref="E4:E5"/>
    <mergeCell ref="F4:F5"/>
    <mergeCell ref="G4:G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  <ignoredError sqref="C7:C14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M12"/>
  <sheetViews>
    <sheetView showGridLines="0" zoomScaleNormal="100" workbookViewId="0">
      <selection activeCell="A3" sqref="A3:M12"/>
    </sheetView>
  </sheetViews>
  <sheetFormatPr defaultRowHeight="13.5" x14ac:dyDescent="0.15"/>
  <cols>
    <col min="1" max="1" width="8.625" style="238" customWidth="1"/>
    <col min="2" max="2" width="0.875" style="238" customWidth="1"/>
    <col min="3" max="3" width="6.625" style="238" customWidth="1"/>
    <col min="4" max="4" width="8.5" style="238" customWidth="1"/>
    <col min="5" max="6" width="7.125" style="238" customWidth="1"/>
    <col min="7" max="7" width="8.5" style="238" customWidth="1"/>
    <col min="8" max="8" width="7.125" style="238" customWidth="1"/>
    <col min="9" max="11" width="6.375" style="238" customWidth="1"/>
    <col min="12" max="13" width="7.125" style="238" customWidth="1"/>
    <col min="14" max="16384" width="9" style="238"/>
  </cols>
  <sheetData>
    <row r="3" spans="1:13" ht="14.25" thickBot="1" x14ac:dyDescent="0.2">
      <c r="A3" s="238" t="s">
        <v>142</v>
      </c>
    </row>
    <row r="4" spans="1:13" x14ac:dyDescent="0.15">
      <c r="A4" s="432" t="s">
        <v>143</v>
      </c>
      <c r="B4" s="479"/>
      <c r="C4" s="432" t="s">
        <v>144</v>
      </c>
      <c r="D4" s="432"/>
      <c r="E4" s="479"/>
      <c r="F4" s="484" t="s">
        <v>145</v>
      </c>
      <c r="G4" s="432"/>
      <c r="H4" s="479"/>
      <c r="I4" s="582" t="s">
        <v>146</v>
      </c>
      <c r="J4" s="484" t="s">
        <v>147</v>
      </c>
      <c r="K4" s="432"/>
      <c r="L4" s="432"/>
      <c r="M4" s="432"/>
    </row>
    <row r="5" spans="1:13" x14ac:dyDescent="0.15">
      <c r="A5" s="573"/>
      <c r="B5" s="574"/>
      <c r="C5" s="478"/>
      <c r="D5" s="478"/>
      <c r="E5" s="480"/>
      <c r="F5" s="581"/>
      <c r="G5" s="478"/>
      <c r="H5" s="480"/>
      <c r="I5" s="583"/>
      <c r="J5" s="581"/>
      <c r="K5" s="478"/>
      <c r="L5" s="478"/>
      <c r="M5" s="478"/>
    </row>
    <row r="6" spans="1:13" ht="13.5" customHeight="1" x14ac:dyDescent="0.15">
      <c r="A6" s="573"/>
      <c r="B6" s="574"/>
      <c r="C6" s="585" t="s">
        <v>129</v>
      </c>
      <c r="D6" s="588" t="s">
        <v>130</v>
      </c>
      <c r="E6" s="585" t="s">
        <v>148</v>
      </c>
      <c r="F6" s="588" t="s">
        <v>129</v>
      </c>
      <c r="G6" s="585" t="s">
        <v>130</v>
      </c>
      <c r="H6" s="588" t="s">
        <v>149</v>
      </c>
      <c r="I6" s="583"/>
      <c r="J6" s="588" t="s">
        <v>150</v>
      </c>
      <c r="K6" s="585" t="s">
        <v>151</v>
      </c>
      <c r="L6" s="588" t="s">
        <v>152</v>
      </c>
      <c r="M6" s="591" t="s">
        <v>558</v>
      </c>
    </row>
    <row r="7" spans="1:13" ht="13.5" customHeight="1" x14ac:dyDescent="0.15">
      <c r="A7" s="573"/>
      <c r="B7" s="574"/>
      <c r="C7" s="586"/>
      <c r="D7" s="589"/>
      <c r="E7" s="586"/>
      <c r="F7" s="589"/>
      <c r="G7" s="586"/>
      <c r="H7" s="589"/>
      <c r="I7" s="583"/>
      <c r="J7" s="589"/>
      <c r="K7" s="586"/>
      <c r="L7" s="589"/>
      <c r="M7" s="592"/>
    </row>
    <row r="8" spans="1:13" ht="13.5" customHeight="1" x14ac:dyDescent="0.15">
      <c r="A8" s="478"/>
      <c r="B8" s="480"/>
      <c r="C8" s="587"/>
      <c r="D8" s="590"/>
      <c r="E8" s="587"/>
      <c r="F8" s="590"/>
      <c r="G8" s="587"/>
      <c r="H8" s="590"/>
      <c r="I8" s="584"/>
      <c r="J8" s="590"/>
      <c r="K8" s="587"/>
      <c r="L8" s="590"/>
      <c r="M8" s="593"/>
    </row>
    <row r="9" spans="1:13" x14ac:dyDescent="0.15">
      <c r="A9" s="236" t="s">
        <v>600</v>
      </c>
      <c r="B9" s="237"/>
      <c r="C9" s="295">
        <v>292</v>
      </c>
      <c r="D9" s="295">
        <v>293</v>
      </c>
      <c r="E9" s="295">
        <v>171</v>
      </c>
      <c r="F9" s="295">
        <v>2214</v>
      </c>
      <c r="G9" s="295">
        <v>849</v>
      </c>
      <c r="H9" s="295">
        <v>131</v>
      </c>
      <c r="I9" s="183">
        <v>6.5</v>
      </c>
      <c r="J9" s="183">
        <v>4.3</v>
      </c>
      <c r="K9" s="183">
        <v>6</v>
      </c>
      <c r="L9" s="295">
        <v>1633</v>
      </c>
      <c r="M9" s="295">
        <v>213</v>
      </c>
    </row>
    <row r="10" spans="1:13" x14ac:dyDescent="0.15">
      <c r="A10" s="197" t="s">
        <v>601</v>
      </c>
      <c r="B10" s="198"/>
      <c r="C10" s="299">
        <v>290</v>
      </c>
      <c r="D10" s="295">
        <v>318</v>
      </c>
      <c r="E10" s="295">
        <v>172</v>
      </c>
      <c r="F10" s="295">
        <v>2272</v>
      </c>
      <c r="G10" s="295">
        <v>752</v>
      </c>
      <c r="H10" s="295">
        <v>111</v>
      </c>
      <c r="I10" s="183">
        <v>6.4</v>
      </c>
      <c r="J10" s="183">
        <v>4.3</v>
      </c>
      <c r="K10" s="183">
        <v>6</v>
      </c>
      <c r="L10" s="295">
        <v>1615</v>
      </c>
      <c r="M10" s="295">
        <v>215</v>
      </c>
    </row>
    <row r="11" spans="1:13" ht="14.25" thickBot="1" x14ac:dyDescent="0.2">
      <c r="A11" s="203" t="s">
        <v>602</v>
      </c>
      <c r="B11" s="204"/>
      <c r="C11" s="287">
        <v>291</v>
      </c>
      <c r="D11" s="288">
        <v>319</v>
      </c>
      <c r="E11" s="288">
        <v>172</v>
      </c>
      <c r="F11" s="288">
        <v>2241</v>
      </c>
      <c r="G11" s="288">
        <v>711</v>
      </c>
      <c r="H11" s="288">
        <v>101</v>
      </c>
      <c r="I11" s="191">
        <v>6.2</v>
      </c>
      <c r="J11" s="191">
        <v>4.3</v>
      </c>
      <c r="K11" s="191">
        <v>5.9</v>
      </c>
      <c r="L11" s="288">
        <v>1586</v>
      </c>
      <c r="M11" s="288">
        <v>215</v>
      </c>
    </row>
    <row r="12" spans="1:13" x14ac:dyDescent="0.15">
      <c r="A12" s="467" t="s">
        <v>153</v>
      </c>
      <c r="B12" s="467"/>
      <c r="C12" s="467"/>
      <c r="D12" s="467"/>
      <c r="E12" s="467"/>
      <c r="F12" s="467"/>
      <c r="G12" s="467"/>
      <c r="H12" s="467"/>
      <c r="I12" s="467"/>
      <c r="J12" s="467"/>
      <c r="K12" s="467"/>
      <c r="L12" s="467"/>
      <c r="M12" s="467"/>
    </row>
  </sheetData>
  <mergeCells count="16">
    <mergeCell ref="A12:M12"/>
    <mergeCell ref="A4:B8"/>
    <mergeCell ref="C4:E5"/>
    <mergeCell ref="F4:H5"/>
    <mergeCell ref="I4:I8"/>
    <mergeCell ref="J4:M5"/>
    <mergeCell ref="C6:C8"/>
    <mergeCell ref="D6:D8"/>
    <mergeCell ref="E6:E8"/>
    <mergeCell ref="F6:F8"/>
    <mergeCell ref="G6:G8"/>
    <mergeCell ref="H6:H8"/>
    <mergeCell ref="J6:J8"/>
    <mergeCell ref="K6:K8"/>
    <mergeCell ref="L6:L8"/>
    <mergeCell ref="M6:M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10:A11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W21"/>
  <sheetViews>
    <sheetView showGridLines="0" workbookViewId="0">
      <selection activeCell="A12" sqref="A12:AR20"/>
    </sheetView>
  </sheetViews>
  <sheetFormatPr defaultRowHeight="13.5" x14ac:dyDescent="0.15"/>
  <cols>
    <col min="1" max="49" width="2.125" style="238" customWidth="1"/>
    <col min="50" max="16384" width="9" style="238"/>
  </cols>
  <sheetData>
    <row r="3" spans="1:49" ht="14.25" thickBot="1" x14ac:dyDescent="0.2">
      <c r="A3" s="467" t="s">
        <v>154</v>
      </c>
      <c r="B3" s="467"/>
      <c r="C3" s="467"/>
      <c r="D3" s="467"/>
      <c r="E3" s="467"/>
      <c r="F3" s="467"/>
      <c r="G3" s="467"/>
      <c r="H3" s="467"/>
    </row>
    <row r="4" spans="1:49" x14ac:dyDescent="0.15">
      <c r="A4" s="432" t="s">
        <v>155</v>
      </c>
      <c r="B4" s="629"/>
      <c r="C4" s="629"/>
      <c r="D4" s="630"/>
      <c r="E4" s="598" t="s">
        <v>156</v>
      </c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6"/>
      <c r="AC4" s="637" t="s">
        <v>157</v>
      </c>
      <c r="AD4" s="638"/>
      <c r="AE4" s="638"/>
      <c r="AF4" s="638"/>
      <c r="AG4" s="638"/>
      <c r="AH4" s="638"/>
      <c r="AI4" s="638"/>
      <c r="AJ4" s="639"/>
      <c r="AK4" s="669" t="s">
        <v>158</v>
      </c>
      <c r="AL4" s="670"/>
      <c r="AM4" s="670"/>
      <c r="AN4" s="670"/>
      <c r="AO4" s="670"/>
      <c r="AP4" s="670"/>
      <c r="AQ4" s="670"/>
      <c r="AR4" s="670"/>
    </row>
    <row r="5" spans="1:49" x14ac:dyDescent="0.15">
      <c r="A5" s="631"/>
      <c r="B5" s="631"/>
      <c r="C5" s="631"/>
      <c r="D5" s="632"/>
      <c r="E5" s="643" t="s">
        <v>22</v>
      </c>
      <c r="F5" s="510"/>
      <c r="G5" s="510"/>
      <c r="H5" s="511"/>
      <c r="I5" s="604" t="s">
        <v>159</v>
      </c>
      <c r="J5" s="605"/>
      <c r="K5" s="605"/>
      <c r="L5" s="606"/>
      <c r="M5" s="625" t="s">
        <v>160</v>
      </c>
      <c r="N5" s="644"/>
      <c r="O5" s="644"/>
      <c r="P5" s="645"/>
      <c r="Q5" s="650" t="s">
        <v>161</v>
      </c>
      <c r="R5" s="651"/>
      <c r="S5" s="651"/>
      <c r="T5" s="652"/>
      <c r="U5" s="625" t="s">
        <v>162</v>
      </c>
      <c r="V5" s="644"/>
      <c r="W5" s="644"/>
      <c r="X5" s="645"/>
      <c r="Y5" s="625" t="s">
        <v>163</v>
      </c>
      <c r="Z5" s="644"/>
      <c r="AA5" s="644"/>
      <c r="AB5" s="645"/>
      <c r="AC5" s="583" t="s">
        <v>164</v>
      </c>
      <c r="AD5" s="583"/>
      <c r="AE5" s="583"/>
      <c r="AF5" s="583"/>
      <c r="AG5" s="607" t="s">
        <v>165</v>
      </c>
      <c r="AH5" s="608"/>
      <c r="AI5" s="608"/>
      <c r="AJ5" s="609"/>
      <c r="AK5" s="625" t="s">
        <v>166</v>
      </c>
      <c r="AL5" s="644"/>
      <c r="AM5" s="644"/>
      <c r="AN5" s="644"/>
      <c r="AO5" s="644"/>
      <c r="AP5" s="644"/>
      <c r="AQ5" s="644"/>
      <c r="AR5" s="644"/>
      <c r="AS5" s="189"/>
      <c r="AT5" s="189"/>
    </row>
    <row r="6" spans="1:49" x14ac:dyDescent="0.15">
      <c r="A6" s="631"/>
      <c r="B6" s="631"/>
      <c r="C6" s="631"/>
      <c r="D6" s="632"/>
      <c r="E6" s="485"/>
      <c r="F6" s="573"/>
      <c r="G6" s="573"/>
      <c r="H6" s="574"/>
      <c r="I6" s="607"/>
      <c r="J6" s="608"/>
      <c r="K6" s="608"/>
      <c r="L6" s="609"/>
      <c r="M6" s="646"/>
      <c r="N6" s="583"/>
      <c r="O6" s="583"/>
      <c r="P6" s="647"/>
      <c r="Q6" s="653"/>
      <c r="R6" s="654"/>
      <c r="S6" s="654"/>
      <c r="T6" s="655"/>
      <c r="U6" s="646"/>
      <c r="V6" s="583"/>
      <c r="W6" s="583"/>
      <c r="X6" s="647"/>
      <c r="Y6" s="646"/>
      <c r="Z6" s="583"/>
      <c r="AA6" s="583"/>
      <c r="AB6" s="647"/>
      <c r="AC6" s="583"/>
      <c r="AD6" s="583"/>
      <c r="AE6" s="583"/>
      <c r="AF6" s="583"/>
      <c r="AG6" s="607"/>
      <c r="AH6" s="608"/>
      <c r="AI6" s="608"/>
      <c r="AJ6" s="609"/>
      <c r="AK6" s="648"/>
      <c r="AL6" s="584"/>
      <c r="AM6" s="584"/>
      <c r="AN6" s="584"/>
      <c r="AO6" s="584"/>
      <c r="AP6" s="584"/>
      <c r="AQ6" s="584"/>
      <c r="AR6" s="584"/>
      <c r="AS6" s="189"/>
      <c r="AT6" s="189"/>
    </row>
    <row r="7" spans="1:49" x14ac:dyDescent="0.15">
      <c r="A7" s="633"/>
      <c r="B7" s="633"/>
      <c r="C7" s="633"/>
      <c r="D7" s="634"/>
      <c r="E7" s="581"/>
      <c r="F7" s="478"/>
      <c r="G7" s="478"/>
      <c r="H7" s="480"/>
      <c r="I7" s="610"/>
      <c r="J7" s="611"/>
      <c r="K7" s="611"/>
      <c r="L7" s="612"/>
      <c r="M7" s="648"/>
      <c r="N7" s="584"/>
      <c r="O7" s="584"/>
      <c r="P7" s="649"/>
      <c r="Q7" s="656"/>
      <c r="R7" s="657"/>
      <c r="S7" s="657"/>
      <c r="T7" s="658"/>
      <c r="U7" s="648"/>
      <c r="V7" s="584"/>
      <c r="W7" s="584"/>
      <c r="X7" s="649"/>
      <c r="Y7" s="648"/>
      <c r="Z7" s="584"/>
      <c r="AA7" s="584"/>
      <c r="AB7" s="649"/>
      <c r="AC7" s="584"/>
      <c r="AD7" s="584"/>
      <c r="AE7" s="584"/>
      <c r="AF7" s="584"/>
      <c r="AG7" s="610"/>
      <c r="AH7" s="611"/>
      <c r="AI7" s="611"/>
      <c r="AJ7" s="612"/>
      <c r="AK7" s="671" t="s">
        <v>167</v>
      </c>
      <c r="AL7" s="672"/>
      <c r="AM7" s="672"/>
      <c r="AN7" s="673"/>
      <c r="AO7" s="570" t="s">
        <v>168</v>
      </c>
      <c r="AP7" s="570"/>
      <c r="AQ7" s="570"/>
      <c r="AR7" s="570"/>
    </row>
    <row r="8" spans="1:49" x14ac:dyDescent="0.15">
      <c r="A8" s="641" t="s">
        <v>603</v>
      </c>
      <c r="B8" s="641"/>
      <c r="C8" s="641"/>
      <c r="D8" s="641"/>
      <c r="E8" s="600">
        <v>69</v>
      </c>
      <c r="F8" s="601"/>
      <c r="G8" s="601"/>
      <c r="H8" s="601"/>
      <c r="I8" s="601">
        <v>39</v>
      </c>
      <c r="J8" s="601"/>
      <c r="K8" s="601"/>
      <c r="L8" s="601"/>
      <c r="M8" s="601">
        <v>10</v>
      </c>
      <c r="N8" s="601"/>
      <c r="O8" s="601"/>
      <c r="P8" s="601"/>
      <c r="Q8" s="642" t="s">
        <v>573</v>
      </c>
      <c r="R8" s="601"/>
      <c r="S8" s="601"/>
      <c r="T8" s="601"/>
      <c r="U8" s="601">
        <v>1</v>
      </c>
      <c r="V8" s="601"/>
      <c r="W8" s="601"/>
      <c r="X8" s="640"/>
      <c r="Y8" s="601">
        <v>19</v>
      </c>
      <c r="Z8" s="601"/>
      <c r="AA8" s="601"/>
      <c r="AB8" s="601"/>
      <c r="AC8" s="601">
        <v>497</v>
      </c>
      <c r="AD8" s="601"/>
      <c r="AE8" s="601"/>
      <c r="AF8" s="601"/>
      <c r="AG8" s="601">
        <v>942</v>
      </c>
      <c r="AH8" s="601"/>
      <c r="AI8" s="601"/>
      <c r="AJ8" s="601"/>
      <c r="AK8" s="642" t="s">
        <v>573</v>
      </c>
      <c r="AL8" s="601"/>
      <c r="AM8" s="601"/>
      <c r="AN8" s="601"/>
      <c r="AO8" s="642" t="s">
        <v>573</v>
      </c>
      <c r="AP8" s="601"/>
      <c r="AQ8" s="601"/>
      <c r="AR8" s="601"/>
    </row>
    <row r="9" spans="1:49" x14ac:dyDescent="0.15">
      <c r="A9" s="597" t="s">
        <v>604</v>
      </c>
      <c r="B9" s="597"/>
      <c r="C9" s="597"/>
      <c r="D9" s="597"/>
      <c r="E9" s="600">
        <v>54</v>
      </c>
      <c r="F9" s="601"/>
      <c r="G9" s="601"/>
      <c r="H9" s="601"/>
      <c r="I9" s="601">
        <v>36</v>
      </c>
      <c r="J9" s="601"/>
      <c r="K9" s="601"/>
      <c r="L9" s="601"/>
      <c r="M9" s="601">
        <v>8</v>
      </c>
      <c r="N9" s="601"/>
      <c r="O9" s="601"/>
      <c r="P9" s="601"/>
      <c r="Q9" s="601" t="s">
        <v>605</v>
      </c>
      <c r="R9" s="601"/>
      <c r="S9" s="601"/>
      <c r="T9" s="601"/>
      <c r="U9" s="601">
        <v>1</v>
      </c>
      <c r="V9" s="601"/>
      <c r="W9" s="601"/>
      <c r="X9" s="640"/>
      <c r="Y9" s="601">
        <v>9</v>
      </c>
      <c r="Z9" s="601"/>
      <c r="AA9" s="601"/>
      <c r="AB9" s="601"/>
      <c r="AC9" s="601">
        <v>497</v>
      </c>
      <c r="AD9" s="601"/>
      <c r="AE9" s="601"/>
      <c r="AF9" s="601"/>
      <c r="AG9" s="601">
        <v>942</v>
      </c>
      <c r="AH9" s="601"/>
      <c r="AI9" s="601"/>
      <c r="AJ9" s="601"/>
      <c r="AK9" s="601" t="s">
        <v>606</v>
      </c>
      <c r="AL9" s="601"/>
      <c r="AM9" s="601"/>
      <c r="AN9" s="601"/>
      <c r="AO9" s="601" t="s">
        <v>606</v>
      </c>
      <c r="AP9" s="601"/>
      <c r="AQ9" s="601"/>
      <c r="AR9" s="601"/>
    </row>
    <row r="10" spans="1:49" ht="14.25" thickBot="1" x14ac:dyDescent="0.2">
      <c r="A10" s="594" t="s">
        <v>607</v>
      </c>
      <c r="B10" s="594"/>
      <c r="C10" s="594"/>
      <c r="D10" s="594"/>
      <c r="E10" s="615">
        <v>57</v>
      </c>
      <c r="F10" s="602"/>
      <c r="G10" s="602"/>
      <c r="H10" s="602"/>
      <c r="I10" s="602">
        <v>41</v>
      </c>
      <c r="J10" s="602"/>
      <c r="K10" s="602"/>
      <c r="L10" s="602"/>
      <c r="M10" s="602">
        <v>9</v>
      </c>
      <c r="N10" s="602"/>
      <c r="O10" s="602"/>
      <c r="P10" s="602"/>
      <c r="Q10" s="616" t="s">
        <v>608</v>
      </c>
      <c r="R10" s="602"/>
      <c r="S10" s="602"/>
      <c r="T10" s="602"/>
      <c r="U10" s="602">
        <v>1</v>
      </c>
      <c r="V10" s="602"/>
      <c r="W10" s="602"/>
      <c r="X10" s="603"/>
      <c r="Y10" s="602">
        <v>6</v>
      </c>
      <c r="Z10" s="602"/>
      <c r="AA10" s="602"/>
      <c r="AB10" s="602"/>
      <c r="AC10" s="602">
        <v>495</v>
      </c>
      <c r="AD10" s="602"/>
      <c r="AE10" s="602"/>
      <c r="AF10" s="602"/>
      <c r="AG10" s="602">
        <v>939</v>
      </c>
      <c r="AH10" s="602"/>
      <c r="AI10" s="602"/>
      <c r="AJ10" s="602"/>
      <c r="AK10" s="616" t="s">
        <v>606</v>
      </c>
      <c r="AL10" s="602"/>
      <c r="AM10" s="602"/>
      <c r="AN10" s="602"/>
      <c r="AO10" s="616" t="s">
        <v>606</v>
      </c>
      <c r="AP10" s="602"/>
      <c r="AQ10" s="602"/>
      <c r="AR10" s="602"/>
    </row>
    <row r="11" spans="1:49" x14ac:dyDescent="0.15">
      <c r="A11" s="239"/>
      <c r="B11" s="239"/>
      <c r="C11" s="239"/>
      <c r="D11" s="239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</row>
    <row r="12" spans="1:49" ht="14.25" thickBot="1" x14ac:dyDescent="0.2">
      <c r="A12" s="238" t="s">
        <v>609</v>
      </c>
    </row>
    <row r="13" spans="1:49" x14ac:dyDescent="0.15">
      <c r="A13" s="432" t="s">
        <v>169</v>
      </c>
      <c r="B13" s="432"/>
      <c r="C13" s="432"/>
      <c r="D13" s="479"/>
      <c r="E13" s="598" t="s">
        <v>170</v>
      </c>
      <c r="F13" s="599"/>
      <c r="G13" s="599"/>
      <c r="H13" s="599"/>
      <c r="I13" s="599"/>
      <c r="J13" s="599"/>
      <c r="K13" s="599"/>
      <c r="L13" s="599"/>
      <c r="M13" s="599"/>
      <c r="N13" s="599"/>
      <c r="O13" s="599"/>
      <c r="P13" s="599"/>
      <c r="Q13" s="599"/>
      <c r="R13" s="599"/>
      <c r="S13" s="599"/>
      <c r="T13" s="599"/>
      <c r="U13" s="599"/>
      <c r="V13" s="599"/>
      <c r="W13" s="599"/>
      <c r="X13" s="599"/>
      <c r="Y13" s="599"/>
      <c r="Z13" s="599"/>
      <c r="AA13" s="599"/>
      <c r="AB13" s="599"/>
      <c r="AC13" s="599"/>
      <c r="AD13" s="599"/>
      <c r="AE13" s="599"/>
      <c r="AF13" s="599"/>
      <c r="AG13" s="599"/>
      <c r="AH13" s="599"/>
      <c r="AI13" s="599"/>
      <c r="AJ13" s="599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</row>
    <row r="14" spans="1:49" x14ac:dyDescent="0.15">
      <c r="A14" s="573"/>
      <c r="B14" s="573"/>
      <c r="C14" s="573"/>
      <c r="D14" s="574"/>
      <c r="E14" s="659" t="s">
        <v>22</v>
      </c>
      <c r="F14" s="660"/>
      <c r="G14" s="660"/>
      <c r="H14" s="661"/>
      <c r="I14" s="604" t="s">
        <v>469</v>
      </c>
      <c r="J14" s="605"/>
      <c r="K14" s="605"/>
      <c r="L14" s="606"/>
      <c r="M14" s="604" t="s">
        <v>468</v>
      </c>
      <c r="N14" s="617"/>
      <c r="O14" s="617"/>
      <c r="P14" s="618"/>
      <c r="Q14" s="625" t="s">
        <v>171</v>
      </c>
      <c r="R14" s="617"/>
      <c r="S14" s="617"/>
      <c r="T14" s="618"/>
      <c r="U14" s="625" t="s">
        <v>172</v>
      </c>
      <c r="V14" s="617"/>
      <c r="W14" s="617"/>
      <c r="X14" s="618"/>
      <c r="Y14" s="604" t="s">
        <v>470</v>
      </c>
      <c r="Z14" s="617"/>
      <c r="AA14" s="617"/>
      <c r="AB14" s="618"/>
      <c r="AC14" s="604" t="s">
        <v>471</v>
      </c>
      <c r="AD14" s="617"/>
      <c r="AE14" s="617"/>
      <c r="AF14" s="618"/>
      <c r="AG14" s="625" t="s">
        <v>163</v>
      </c>
      <c r="AH14" s="617"/>
      <c r="AI14" s="617"/>
      <c r="AJ14" s="617"/>
      <c r="AK14" s="240"/>
      <c r="AL14" s="240"/>
      <c r="AM14" s="240"/>
      <c r="AN14" s="240"/>
      <c r="AO14" s="240"/>
      <c r="AP14" s="240"/>
      <c r="AQ14" s="240"/>
      <c r="AR14" s="268"/>
      <c r="AS14" s="268"/>
      <c r="AT14" s="268"/>
      <c r="AU14" s="268"/>
      <c r="AV14" s="268"/>
      <c r="AW14" s="268"/>
    </row>
    <row r="15" spans="1:49" x14ac:dyDescent="0.15">
      <c r="A15" s="573"/>
      <c r="B15" s="573"/>
      <c r="C15" s="573"/>
      <c r="D15" s="574"/>
      <c r="E15" s="662"/>
      <c r="F15" s="663"/>
      <c r="G15" s="663"/>
      <c r="H15" s="664"/>
      <c r="I15" s="607"/>
      <c r="J15" s="608"/>
      <c r="K15" s="608"/>
      <c r="L15" s="609"/>
      <c r="M15" s="619"/>
      <c r="N15" s="620"/>
      <c r="O15" s="620"/>
      <c r="P15" s="621"/>
      <c r="Q15" s="619"/>
      <c r="R15" s="620"/>
      <c r="S15" s="620"/>
      <c r="T15" s="621"/>
      <c r="U15" s="619"/>
      <c r="V15" s="620"/>
      <c r="W15" s="620"/>
      <c r="X15" s="621"/>
      <c r="Y15" s="619"/>
      <c r="Z15" s="620"/>
      <c r="AA15" s="620"/>
      <c r="AB15" s="621"/>
      <c r="AC15" s="619"/>
      <c r="AD15" s="620"/>
      <c r="AE15" s="620"/>
      <c r="AF15" s="621"/>
      <c r="AG15" s="619"/>
      <c r="AH15" s="620"/>
      <c r="AI15" s="620"/>
      <c r="AJ15" s="620"/>
      <c r="AK15" s="240"/>
      <c r="AL15" s="240"/>
      <c r="AM15" s="240"/>
      <c r="AN15" s="240"/>
      <c r="AO15" s="240"/>
      <c r="AP15" s="240"/>
      <c r="AQ15" s="240"/>
      <c r="AR15" s="268"/>
      <c r="AS15" s="268"/>
      <c r="AT15" s="268"/>
      <c r="AU15" s="268"/>
      <c r="AV15" s="268"/>
      <c r="AW15" s="268"/>
    </row>
    <row r="16" spans="1:49" x14ac:dyDescent="0.15">
      <c r="A16" s="573"/>
      <c r="B16" s="573"/>
      <c r="C16" s="573"/>
      <c r="D16" s="574"/>
      <c r="E16" s="662"/>
      <c r="F16" s="663"/>
      <c r="G16" s="663"/>
      <c r="H16" s="664"/>
      <c r="I16" s="607"/>
      <c r="J16" s="608"/>
      <c r="K16" s="608"/>
      <c r="L16" s="609"/>
      <c r="M16" s="619"/>
      <c r="N16" s="620"/>
      <c r="O16" s="620"/>
      <c r="P16" s="621"/>
      <c r="Q16" s="619"/>
      <c r="R16" s="620"/>
      <c r="S16" s="620"/>
      <c r="T16" s="621"/>
      <c r="U16" s="619"/>
      <c r="V16" s="620"/>
      <c r="W16" s="620"/>
      <c r="X16" s="621"/>
      <c r="Y16" s="619"/>
      <c r="Z16" s="620"/>
      <c r="AA16" s="620"/>
      <c r="AB16" s="621"/>
      <c r="AC16" s="619"/>
      <c r="AD16" s="620"/>
      <c r="AE16" s="620"/>
      <c r="AF16" s="621"/>
      <c r="AG16" s="619"/>
      <c r="AH16" s="620"/>
      <c r="AI16" s="620"/>
      <c r="AJ16" s="620"/>
      <c r="AK16" s="240"/>
      <c r="AL16" s="240"/>
      <c r="AM16" s="240"/>
      <c r="AN16" s="240"/>
      <c r="AO16" s="240"/>
      <c r="AP16" s="240"/>
      <c r="AQ16" s="240"/>
      <c r="AR16" s="268"/>
      <c r="AS16" s="268"/>
      <c r="AT16" s="268"/>
      <c r="AU16" s="268"/>
      <c r="AV16" s="268"/>
      <c r="AW16" s="268"/>
    </row>
    <row r="17" spans="1:49" x14ac:dyDescent="0.15">
      <c r="A17" s="478"/>
      <c r="B17" s="478"/>
      <c r="C17" s="478"/>
      <c r="D17" s="480"/>
      <c r="E17" s="665"/>
      <c r="F17" s="666"/>
      <c r="G17" s="666"/>
      <c r="H17" s="667"/>
      <c r="I17" s="610"/>
      <c r="J17" s="611"/>
      <c r="K17" s="611"/>
      <c r="L17" s="612"/>
      <c r="M17" s="622"/>
      <c r="N17" s="623"/>
      <c r="O17" s="623"/>
      <c r="P17" s="624"/>
      <c r="Q17" s="622"/>
      <c r="R17" s="623"/>
      <c r="S17" s="623"/>
      <c r="T17" s="624"/>
      <c r="U17" s="622"/>
      <c r="V17" s="623"/>
      <c r="W17" s="623"/>
      <c r="X17" s="624"/>
      <c r="Y17" s="622"/>
      <c r="Z17" s="623"/>
      <c r="AA17" s="623"/>
      <c r="AB17" s="624"/>
      <c r="AC17" s="622"/>
      <c r="AD17" s="623"/>
      <c r="AE17" s="623"/>
      <c r="AF17" s="624"/>
      <c r="AG17" s="622"/>
      <c r="AH17" s="623"/>
      <c r="AI17" s="623"/>
      <c r="AJ17" s="623"/>
      <c r="AK17" s="240"/>
      <c r="AL17" s="240"/>
      <c r="AM17" s="240"/>
      <c r="AN17" s="240"/>
      <c r="AO17" s="240"/>
      <c r="AP17" s="240"/>
      <c r="AQ17" s="240"/>
      <c r="AR17" s="268"/>
      <c r="AS17" s="268"/>
      <c r="AT17" s="268"/>
      <c r="AU17" s="268"/>
      <c r="AV17" s="268"/>
      <c r="AW17" s="268"/>
    </row>
    <row r="18" spans="1:49" x14ac:dyDescent="0.15">
      <c r="A18" s="641" t="s">
        <v>603</v>
      </c>
      <c r="B18" s="641"/>
      <c r="C18" s="641"/>
      <c r="D18" s="641"/>
      <c r="E18" s="668">
        <v>69</v>
      </c>
      <c r="F18" s="627"/>
      <c r="G18" s="627"/>
      <c r="H18" s="627"/>
      <c r="I18" s="627">
        <v>13</v>
      </c>
      <c r="J18" s="627"/>
      <c r="K18" s="627"/>
      <c r="L18" s="627"/>
      <c r="M18" s="613">
        <v>3</v>
      </c>
      <c r="N18" s="614"/>
      <c r="O18" s="614"/>
      <c r="P18" s="614"/>
      <c r="Q18" s="613">
        <v>4</v>
      </c>
      <c r="R18" s="614"/>
      <c r="S18" s="614"/>
      <c r="T18" s="614"/>
      <c r="U18" s="642">
        <v>0</v>
      </c>
      <c r="V18" s="601"/>
      <c r="W18" s="601"/>
      <c r="X18" s="601"/>
      <c r="Y18" s="613">
        <v>18</v>
      </c>
      <c r="Z18" s="614"/>
      <c r="AA18" s="614"/>
      <c r="AB18" s="614"/>
      <c r="AC18" s="613">
        <v>2</v>
      </c>
      <c r="AD18" s="614"/>
      <c r="AE18" s="614"/>
      <c r="AF18" s="614"/>
      <c r="AG18" s="613">
        <v>29</v>
      </c>
      <c r="AH18" s="614"/>
      <c r="AI18" s="614"/>
      <c r="AJ18" s="614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</row>
    <row r="19" spans="1:49" x14ac:dyDescent="0.15">
      <c r="A19" s="597" t="s">
        <v>610</v>
      </c>
      <c r="B19" s="597"/>
      <c r="C19" s="597"/>
      <c r="D19" s="597"/>
      <c r="E19" s="668">
        <f>SUM(I19:AJ19)</f>
        <v>54</v>
      </c>
      <c r="F19" s="627"/>
      <c r="G19" s="627"/>
      <c r="H19" s="627"/>
      <c r="I19" s="627">
        <v>11</v>
      </c>
      <c r="J19" s="627"/>
      <c r="K19" s="627"/>
      <c r="L19" s="627"/>
      <c r="M19" s="627">
        <v>0</v>
      </c>
      <c r="N19" s="628"/>
      <c r="O19" s="628"/>
      <c r="P19" s="628"/>
      <c r="Q19" s="627">
        <v>5</v>
      </c>
      <c r="R19" s="628"/>
      <c r="S19" s="628"/>
      <c r="T19" s="628"/>
      <c r="U19" s="601">
        <v>0</v>
      </c>
      <c r="V19" s="601"/>
      <c r="W19" s="601"/>
      <c r="X19" s="601"/>
      <c r="Y19" s="627">
        <v>7</v>
      </c>
      <c r="Z19" s="628"/>
      <c r="AA19" s="628"/>
      <c r="AB19" s="628"/>
      <c r="AC19" s="627">
        <v>2</v>
      </c>
      <c r="AD19" s="628"/>
      <c r="AE19" s="628"/>
      <c r="AF19" s="628"/>
      <c r="AG19" s="627">
        <v>29</v>
      </c>
      <c r="AH19" s="628"/>
      <c r="AI19" s="628"/>
      <c r="AJ19" s="628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</row>
    <row r="20" spans="1:49" ht="14.25" thickBot="1" x14ac:dyDescent="0.2">
      <c r="A20" s="594" t="s">
        <v>607</v>
      </c>
      <c r="B20" s="594"/>
      <c r="C20" s="594"/>
      <c r="D20" s="594"/>
      <c r="E20" s="595">
        <f>SUM(I20:AJ20)</f>
        <v>57</v>
      </c>
      <c r="F20" s="596"/>
      <c r="G20" s="596"/>
      <c r="H20" s="596"/>
      <c r="I20" s="596">
        <v>11</v>
      </c>
      <c r="J20" s="596"/>
      <c r="K20" s="596"/>
      <c r="L20" s="596"/>
      <c r="M20" s="596">
        <v>0</v>
      </c>
      <c r="N20" s="626"/>
      <c r="O20" s="626"/>
      <c r="P20" s="626"/>
      <c r="Q20" s="596">
        <v>12</v>
      </c>
      <c r="R20" s="626"/>
      <c r="S20" s="626"/>
      <c r="T20" s="626"/>
      <c r="U20" s="616">
        <v>0</v>
      </c>
      <c r="V20" s="602"/>
      <c r="W20" s="602"/>
      <c r="X20" s="602"/>
      <c r="Y20" s="596">
        <v>1</v>
      </c>
      <c r="Z20" s="626"/>
      <c r="AA20" s="626"/>
      <c r="AB20" s="626"/>
      <c r="AC20" s="596">
        <v>0</v>
      </c>
      <c r="AD20" s="626"/>
      <c r="AE20" s="626"/>
      <c r="AF20" s="626"/>
      <c r="AG20" s="596">
        <v>33</v>
      </c>
      <c r="AH20" s="626"/>
      <c r="AI20" s="626"/>
      <c r="AJ20" s="626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</row>
    <row r="21" spans="1:49" x14ac:dyDescent="0.15">
      <c r="A21" s="467"/>
      <c r="B21" s="467"/>
      <c r="C21" s="467"/>
      <c r="D21" s="467"/>
      <c r="E21" s="467"/>
      <c r="F21" s="467"/>
      <c r="G21" s="467"/>
      <c r="H21" s="467"/>
      <c r="I21" s="467"/>
      <c r="Q21" s="242"/>
      <c r="R21" s="242"/>
      <c r="S21" s="242"/>
      <c r="T21" s="242"/>
    </row>
  </sheetData>
  <mergeCells count="87">
    <mergeCell ref="AK10:AN10"/>
    <mergeCell ref="AO10:AR10"/>
    <mergeCell ref="AK4:AR4"/>
    <mergeCell ref="AK5:AR6"/>
    <mergeCell ref="AK7:AN7"/>
    <mergeCell ref="AO7:AR7"/>
    <mergeCell ref="AK8:AN8"/>
    <mergeCell ref="AO8:AR8"/>
    <mergeCell ref="AK9:AN9"/>
    <mergeCell ref="AO9:AR9"/>
    <mergeCell ref="A13:D17"/>
    <mergeCell ref="M18:P18"/>
    <mergeCell ref="AG19:AJ19"/>
    <mergeCell ref="Q18:T18"/>
    <mergeCell ref="U18:X18"/>
    <mergeCell ref="AC18:AF18"/>
    <mergeCell ref="E14:H17"/>
    <mergeCell ref="A19:D19"/>
    <mergeCell ref="A18:D18"/>
    <mergeCell ref="E18:H18"/>
    <mergeCell ref="I18:L18"/>
    <mergeCell ref="E19:H19"/>
    <mergeCell ref="I19:L19"/>
    <mergeCell ref="AC14:AF17"/>
    <mergeCell ref="AG14:AJ17"/>
    <mergeCell ref="AG18:AJ18"/>
    <mergeCell ref="U5:X7"/>
    <mergeCell ref="Y5:AB7"/>
    <mergeCell ref="AC5:AF7"/>
    <mergeCell ref="AG5:AJ7"/>
    <mergeCell ref="Y9:AB9"/>
    <mergeCell ref="AC9:AF9"/>
    <mergeCell ref="AG9:AJ9"/>
    <mergeCell ref="Y8:AB8"/>
    <mergeCell ref="U9:X9"/>
    <mergeCell ref="A3:H3"/>
    <mergeCell ref="A4:D7"/>
    <mergeCell ref="E4:AB4"/>
    <mergeCell ref="AC4:AJ4"/>
    <mergeCell ref="U8:X8"/>
    <mergeCell ref="A8:D8"/>
    <mergeCell ref="E8:H8"/>
    <mergeCell ref="I8:L8"/>
    <mergeCell ref="M8:P8"/>
    <mergeCell ref="Q8:T8"/>
    <mergeCell ref="AC8:AF8"/>
    <mergeCell ref="AG8:AJ8"/>
    <mergeCell ref="E5:H7"/>
    <mergeCell ref="I5:L7"/>
    <mergeCell ref="M5:P7"/>
    <mergeCell ref="Q5:T7"/>
    <mergeCell ref="AG20:AJ20"/>
    <mergeCell ref="M19:P19"/>
    <mergeCell ref="M20:P20"/>
    <mergeCell ref="Q19:T19"/>
    <mergeCell ref="Q20:T20"/>
    <mergeCell ref="U19:X19"/>
    <mergeCell ref="U20:X20"/>
    <mergeCell ref="AC19:AF19"/>
    <mergeCell ref="AC20:AF20"/>
    <mergeCell ref="Y20:AB20"/>
    <mergeCell ref="Y19:AB19"/>
    <mergeCell ref="Y18:AB18"/>
    <mergeCell ref="E10:H10"/>
    <mergeCell ref="I10:L10"/>
    <mergeCell ref="M10:P10"/>
    <mergeCell ref="Q10:T10"/>
    <mergeCell ref="Y14:AB17"/>
    <mergeCell ref="M14:P17"/>
    <mergeCell ref="Q14:T17"/>
    <mergeCell ref="U14:X17"/>
    <mergeCell ref="A21:I21"/>
    <mergeCell ref="A20:D20"/>
    <mergeCell ref="E20:H20"/>
    <mergeCell ref="I20:L20"/>
    <mergeCell ref="A9:D9"/>
    <mergeCell ref="E13:AJ13"/>
    <mergeCell ref="E9:H9"/>
    <mergeCell ref="I9:L9"/>
    <mergeCell ref="M9:P9"/>
    <mergeCell ref="Q9:T9"/>
    <mergeCell ref="AG10:AJ10"/>
    <mergeCell ref="Y10:AB10"/>
    <mergeCell ref="U10:X10"/>
    <mergeCell ref="I14:L17"/>
    <mergeCell ref="AC10:AF10"/>
    <mergeCell ref="A10:D10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9:D10 A19:D20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1"/>
  <sheetViews>
    <sheetView showGridLines="0" zoomScaleNormal="100" workbookViewId="0">
      <selection activeCell="A3" sqref="A3:J41"/>
    </sheetView>
  </sheetViews>
  <sheetFormatPr defaultRowHeight="13.5" x14ac:dyDescent="0.15"/>
  <cols>
    <col min="1" max="1" width="17.625" style="337" customWidth="1"/>
    <col min="2" max="2" width="0.75" style="238" customWidth="1"/>
    <col min="3" max="5" width="8.625" style="238" customWidth="1"/>
    <col min="6" max="7" width="7.625" style="238" customWidth="1"/>
    <col min="8" max="8" width="6.625" style="238" customWidth="1"/>
    <col min="9" max="9" width="7.625" style="238" customWidth="1"/>
    <col min="10" max="10" width="9.125" style="238" customWidth="1"/>
    <col min="11" max="16384" width="9" style="238"/>
  </cols>
  <sheetData>
    <row r="1" spans="1:19" x14ac:dyDescent="0.15">
      <c r="A1" s="189"/>
      <c r="B1" s="189"/>
      <c r="C1" s="189"/>
      <c r="D1" s="189"/>
      <c r="E1" s="189"/>
      <c r="F1" s="189"/>
      <c r="G1" s="189"/>
      <c r="H1" s="189"/>
      <c r="I1" s="189"/>
      <c r="J1" s="189"/>
    </row>
    <row r="2" spans="1:19" x14ac:dyDescent="0.15">
      <c r="A2" s="189"/>
      <c r="B2" s="189"/>
      <c r="C2" s="189"/>
      <c r="D2" s="189"/>
      <c r="E2" s="189"/>
      <c r="F2" s="189"/>
      <c r="G2" s="189"/>
      <c r="H2" s="189"/>
      <c r="I2" s="189"/>
      <c r="J2" s="331"/>
    </row>
    <row r="3" spans="1:19" ht="14.25" thickBot="1" x14ac:dyDescent="0.2">
      <c r="A3" s="268" t="s">
        <v>173</v>
      </c>
      <c r="B3" s="268"/>
      <c r="C3" s="332"/>
      <c r="I3" s="422" t="s">
        <v>587</v>
      </c>
      <c r="J3" s="422"/>
    </row>
    <row r="4" spans="1:19" ht="30" customHeight="1" x14ac:dyDescent="0.15">
      <c r="A4" s="432" t="s">
        <v>174</v>
      </c>
      <c r="B4" s="244"/>
      <c r="C4" s="474" t="s">
        <v>175</v>
      </c>
      <c r="D4" s="423"/>
      <c r="E4" s="423"/>
      <c r="F4" s="423"/>
      <c r="G4" s="465" t="s">
        <v>176</v>
      </c>
      <c r="H4" s="465" t="s">
        <v>177</v>
      </c>
      <c r="I4" s="674" t="s">
        <v>178</v>
      </c>
      <c r="J4" s="676" t="s">
        <v>179</v>
      </c>
    </row>
    <row r="5" spans="1:19" ht="30" customHeight="1" x14ac:dyDescent="0.15">
      <c r="A5" s="478"/>
      <c r="B5" s="245"/>
      <c r="C5" s="274" t="s">
        <v>22</v>
      </c>
      <c r="D5" s="57" t="s">
        <v>180</v>
      </c>
      <c r="E5" s="274" t="s">
        <v>181</v>
      </c>
      <c r="F5" s="57" t="s">
        <v>622</v>
      </c>
      <c r="G5" s="590"/>
      <c r="H5" s="590"/>
      <c r="I5" s="675"/>
      <c r="J5" s="587"/>
    </row>
    <row r="6" spans="1:19" x14ac:dyDescent="0.15">
      <c r="A6" s="246" t="s">
        <v>182</v>
      </c>
      <c r="B6" s="247"/>
      <c r="C6" s="35">
        <f>SUM(C7:C40)</f>
        <v>17423</v>
      </c>
      <c r="D6" s="35">
        <f t="shared" ref="D6:J6" si="0">SUM(D7:D40)</f>
        <v>17295</v>
      </c>
      <c r="E6" s="35">
        <f t="shared" si="0"/>
        <v>110</v>
      </c>
      <c r="F6" s="35">
        <f t="shared" si="0"/>
        <v>18</v>
      </c>
      <c r="G6" s="35">
        <f t="shared" si="0"/>
        <v>16782</v>
      </c>
      <c r="H6" s="35">
        <f t="shared" si="0"/>
        <v>732</v>
      </c>
      <c r="I6" s="248">
        <f>+C6/H6</f>
        <v>23.801912568306012</v>
      </c>
      <c r="J6" s="35">
        <f t="shared" si="0"/>
        <v>5534</v>
      </c>
      <c r="K6" s="35"/>
      <c r="L6" s="333"/>
      <c r="M6" s="333"/>
      <c r="N6" s="333"/>
      <c r="O6" s="333"/>
      <c r="P6" s="333"/>
      <c r="Q6" s="333"/>
      <c r="R6" s="333"/>
      <c r="S6" s="333"/>
    </row>
    <row r="7" spans="1:19" ht="15.75" customHeight="1" x14ac:dyDescent="0.15">
      <c r="A7" s="243" t="s">
        <v>623</v>
      </c>
      <c r="B7" s="247"/>
      <c r="C7" s="35">
        <f>SUM(D7:F7)</f>
        <v>457</v>
      </c>
      <c r="D7" s="249">
        <v>457</v>
      </c>
      <c r="E7" s="250">
        <v>0</v>
      </c>
      <c r="F7" s="250">
        <v>0</v>
      </c>
      <c r="G7" s="250">
        <v>412</v>
      </c>
      <c r="H7" s="249">
        <v>21</v>
      </c>
      <c r="I7" s="251">
        <f t="shared" ref="I7:I40" si="1">+C7/H7</f>
        <v>21.761904761904763</v>
      </c>
      <c r="J7" s="252">
        <v>223</v>
      </c>
      <c r="M7" s="334"/>
    </row>
    <row r="8" spans="1:19" ht="15.75" customHeight="1" x14ac:dyDescent="0.15">
      <c r="A8" s="253" t="s">
        <v>611</v>
      </c>
      <c r="B8" s="247"/>
      <c r="C8" s="35">
        <f t="shared" ref="C8:C40" si="2">SUM(D8:F8)</f>
        <v>333</v>
      </c>
      <c r="D8" s="249">
        <v>328</v>
      </c>
      <c r="E8" s="250">
        <v>0</v>
      </c>
      <c r="F8" s="250">
        <v>5</v>
      </c>
      <c r="G8" s="250">
        <v>363</v>
      </c>
      <c r="H8" s="249">
        <v>21</v>
      </c>
      <c r="I8" s="251">
        <f t="shared" si="1"/>
        <v>15.857142857142858</v>
      </c>
      <c r="J8" s="252">
        <v>67</v>
      </c>
      <c r="M8" s="334"/>
    </row>
    <row r="9" spans="1:19" ht="15.75" customHeight="1" x14ac:dyDescent="0.15">
      <c r="A9" s="253" t="s">
        <v>624</v>
      </c>
      <c r="B9" s="254"/>
      <c r="C9" s="35">
        <f t="shared" si="2"/>
        <v>365</v>
      </c>
      <c r="D9" s="249">
        <v>365</v>
      </c>
      <c r="E9" s="250">
        <v>0</v>
      </c>
      <c r="F9" s="250">
        <v>0</v>
      </c>
      <c r="G9" s="250">
        <v>350</v>
      </c>
      <c r="H9" s="249">
        <v>21</v>
      </c>
      <c r="I9" s="251">
        <f t="shared" si="1"/>
        <v>17.38095238095238</v>
      </c>
      <c r="J9" s="252">
        <v>67</v>
      </c>
    </row>
    <row r="10" spans="1:19" ht="15.75" customHeight="1" x14ac:dyDescent="0.15">
      <c r="A10" s="253" t="s">
        <v>625</v>
      </c>
      <c r="B10" s="254"/>
      <c r="C10" s="35">
        <f t="shared" si="2"/>
        <v>117</v>
      </c>
      <c r="D10" s="249">
        <v>116</v>
      </c>
      <c r="E10" s="250">
        <v>1</v>
      </c>
      <c r="F10" s="250">
        <v>0</v>
      </c>
      <c r="G10" s="250">
        <v>81</v>
      </c>
      <c r="H10" s="249">
        <v>21</v>
      </c>
      <c r="I10" s="251">
        <f t="shared" si="1"/>
        <v>5.5714285714285712</v>
      </c>
      <c r="J10" s="252">
        <v>39</v>
      </c>
    </row>
    <row r="11" spans="1:19" ht="15.75" customHeight="1" x14ac:dyDescent="0.15">
      <c r="A11" s="253" t="s">
        <v>612</v>
      </c>
      <c r="B11" s="254"/>
      <c r="C11" s="35">
        <f t="shared" si="2"/>
        <v>271</v>
      </c>
      <c r="D11" s="249">
        <v>271</v>
      </c>
      <c r="E11" s="250">
        <v>0</v>
      </c>
      <c r="F11" s="250">
        <v>0</v>
      </c>
      <c r="G11" s="250">
        <v>310</v>
      </c>
      <c r="H11" s="249">
        <v>22</v>
      </c>
      <c r="I11" s="251">
        <f t="shared" si="1"/>
        <v>12.318181818181818</v>
      </c>
      <c r="J11" s="252">
        <v>104</v>
      </c>
    </row>
    <row r="12" spans="1:19" ht="15.75" customHeight="1" x14ac:dyDescent="0.15">
      <c r="A12" s="253" t="s">
        <v>626</v>
      </c>
      <c r="B12" s="155"/>
      <c r="C12" s="35">
        <f t="shared" si="2"/>
        <v>1035</v>
      </c>
      <c r="D12" s="249">
        <v>1035</v>
      </c>
      <c r="E12" s="250">
        <v>0</v>
      </c>
      <c r="F12" s="250">
        <v>0</v>
      </c>
      <c r="G12" s="250">
        <v>964</v>
      </c>
      <c r="H12" s="249">
        <v>22</v>
      </c>
      <c r="I12" s="251">
        <f t="shared" si="1"/>
        <v>47.045454545454547</v>
      </c>
      <c r="J12" s="252">
        <v>393</v>
      </c>
    </row>
    <row r="13" spans="1:19" ht="15.75" customHeight="1" x14ac:dyDescent="0.15">
      <c r="A13" s="253" t="s">
        <v>627</v>
      </c>
      <c r="B13" s="155"/>
      <c r="C13" s="35">
        <f t="shared" si="2"/>
        <v>719</v>
      </c>
      <c r="D13" s="249">
        <v>719</v>
      </c>
      <c r="E13" s="250">
        <v>0</v>
      </c>
      <c r="F13" s="250">
        <v>0</v>
      </c>
      <c r="G13" s="250">
        <v>596</v>
      </c>
      <c r="H13" s="249">
        <v>22</v>
      </c>
      <c r="I13" s="251">
        <f t="shared" si="1"/>
        <v>32.68181818181818</v>
      </c>
      <c r="J13" s="252">
        <v>305</v>
      </c>
    </row>
    <row r="14" spans="1:19" ht="15.75" customHeight="1" x14ac:dyDescent="0.15">
      <c r="A14" s="243" t="s">
        <v>628</v>
      </c>
      <c r="B14" s="155"/>
      <c r="C14" s="35">
        <f t="shared" si="2"/>
        <v>629</v>
      </c>
      <c r="D14" s="249">
        <v>627</v>
      </c>
      <c r="E14" s="250">
        <v>1</v>
      </c>
      <c r="F14" s="250">
        <v>1</v>
      </c>
      <c r="G14" s="250">
        <v>693</v>
      </c>
      <c r="H14" s="249">
        <v>22</v>
      </c>
      <c r="I14" s="251">
        <f t="shared" si="1"/>
        <v>28.59090909090909</v>
      </c>
      <c r="J14" s="252">
        <v>137</v>
      </c>
    </row>
    <row r="15" spans="1:19" ht="15.75" customHeight="1" x14ac:dyDescent="0.15">
      <c r="A15" s="243" t="s">
        <v>613</v>
      </c>
      <c r="B15" s="254"/>
      <c r="C15" s="35">
        <f t="shared" si="2"/>
        <v>421</v>
      </c>
      <c r="D15" s="249">
        <v>420</v>
      </c>
      <c r="E15" s="250">
        <v>0</v>
      </c>
      <c r="F15" s="250">
        <v>1</v>
      </c>
      <c r="G15" s="250">
        <v>402</v>
      </c>
      <c r="H15" s="249">
        <v>22</v>
      </c>
      <c r="I15" s="251">
        <f t="shared" si="1"/>
        <v>19.136363636363637</v>
      </c>
      <c r="J15" s="252">
        <v>69</v>
      </c>
    </row>
    <row r="16" spans="1:19" ht="15.75" customHeight="1" x14ac:dyDescent="0.15">
      <c r="A16" s="335" t="s">
        <v>559</v>
      </c>
      <c r="B16" s="254"/>
      <c r="C16" s="35">
        <f t="shared" si="2"/>
        <v>431</v>
      </c>
      <c r="D16" s="249">
        <v>403</v>
      </c>
      <c r="E16" s="250">
        <v>25</v>
      </c>
      <c r="F16" s="250">
        <v>3</v>
      </c>
      <c r="G16" s="250">
        <v>415</v>
      </c>
      <c r="H16" s="249">
        <v>22</v>
      </c>
      <c r="I16" s="251">
        <f t="shared" si="1"/>
        <v>19.59090909090909</v>
      </c>
      <c r="J16" s="252">
        <v>143</v>
      </c>
    </row>
    <row r="17" spans="1:10" ht="15.75" customHeight="1" x14ac:dyDescent="0.15">
      <c r="A17" s="329" t="s">
        <v>560</v>
      </c>
      <c r="B17" s="254"/>
      <c r="C17" s="35">
        <f t="shared" si="2"/>
        <v>55</v>
      </c>
      <c r="D17" s="249">
        <v>55</v>
      </c>
      <c r="E17" s="250">
        <v>0</v>
      </c>
      <c r="F17" s="250">
        <v>0</v>
      </c>
      <c r="G17" s="250">
        <v>37</v>
      </c>
      <c r="H17" s="249">
        <v>22</v>
      </c>
      <c r="I17" s="251">
        <f t="shared" si="1"/>
        <v>2.5</v>
      </c>
      <c r="J17" s="252">
        <v>25</v>
      </c>
    </row>
    <row r="18" spans="1:10" ht="15.75" customHeight="1" x14ac:dyDescent="0.15">
      <c r="A18" s="329" t="s">
        <v>629</v>
      </c>
      <c r="B18" s="254"/>
      <c r="C18" s="35">
        <f t="shared" si="2"/>
        <v>165</v>
      </c>
      <c r="D18" s="249">
        <v>165</v>
      </c>
      <c r="E18" s="250">
        <v>0</v>
      </c>
      <c r="F18" s="250">
        <v>0</v>
      </c>
      <c r="G18" s="250">
        <v>147</v>
      </c>
      <c r="H18" s="249">
        <v>22</v>
      </c>
      <c r="I18" s="251">
        <f t="shared" si="1"/>
        <v>7.5</v>
      </c>
      <c r="J18" s="252">
        <v>41</v>
      </c>
    </row>
    <row r="19" spans="1:10" ht="15.75" customHeight="1" x14ac:dyDescent="0.15">
      <c r="A19" s="329" t="s">
        <v>561</v>
      </c>
      <c r="B19" s="254"/>
      <c r="C19" s="35">
        <f t="shared" si="2"/>
        <v>1161</v>
      </c>
      <c r="D19" s="249">
        <v>1159</v>
      </c>
      <c r="E19" s="250">
        <v>1</v>
      </c>
      <c r="F19" s="250">
        <v>1</v>
      </c>
      <c r="G19" s="250">
        <v>1334</v>
      </c>
      <c r="H19" s="249">
        <v>22</v>
      </c>
      <c r="I19" s="251">
        <f t="shared" si="1"/>
        <v>52.772727272727273</v>
      </c>
      <c r="J19" s="252">
        <v>337</v>
      </c>
    </row>
    <row r="20" spans="1:10" ht="15.75" customHeight="1" x14ac:dyDescent="0.15">
      <c r="A20" s="243" t="s">
        <v>614</v>
      </c>
      <c r="B20" s="254"/>
      <c r="C20" s="35">
        <f t="shared" si="2"/>
        <v>677</v>
      </c>
      <c r="D20" s="249">
        <v>675</v>
      </c>
      <c r="E20" s="250">
        <v>2</v>
      </c>
      <c r="F20" s="250">
        <v>0</v>
      </c>
      <c r="G20" s="250">
        <v>790</v>
      </c>
      <c r="H20" s="249">
        <v>21</v>
      </c>
      <c r="I20" s="251">
        <f t="shared" si="1"/>
        <v>32.238095238095241</v>
      </c>
      <c r="J20" s="252">
        <v>180</v>
      </c>
    </row>
    <row r="21" spans="1:10" ht="15.75" customHeight="1" x14ac:dyDescent="0.15">
      <c r="A21" s="243" t="s">
        <v>630</v>
      </c>
      <c r="B21" s="254"/>
      <c r="C21" s="35">
        <f t="shared" si="2"/>
        <v>450</v>
      </c>
      <c r="D21" s="249">
        <v>440</v>
      </c>
      <c r="E21" s="250">
        <v>10</v>
      </c>
      <c r="F21" s="250">
        <v>0</v>
      </c>
      <c r="G21" s="250">
        <v>413</v>
      </c>
      <c r="H21" s="249">
        <v>21</v>
      </c>
      <c r="I21" s="251">
        <f t="shared" si="1"/>
        <v>21.428571428571427</v>
      </c>
      <c r="J21" s="252">
        <v>131</v>
      </c>
    </row>
    <row r="22" spans="1:10" ht="15.75" customHeight="1" x14ac:dyDescent="0.15">
      <c r="A22" s="253" t="s">
        <v>631</v>
      </c>
      <c r="B22" s="254"/>
      <c r="C22" s="35">
        <f t="shared" si="2"/>
        <v>243</v>
      </c>
      <c r="D22" s="249">
        <v>219</v>
      </c>
      <c r="E22" s="250">
        <v>24</v>
      </c>
      <c r="F22" s="250">
        <v>0</v>
      </c>
      <c r="G22" s="250">
        <v>219</v>
      </c>
      <c r="H22" s="249">
        <v>21</v>
      </c>
      <c r="I22" s="251">
        <f t="shared" si="1"/>
        <v>11.571428571428571</v>
      </c>
      <c r="J22" s="252">
        <v>58</v>
      </c>
    </row>
    <row r="23" spans="1:10" ht="15.75" customHeight="1" x14ac:dyDescent="0.15">
      <c r="A23" s="243" t="s">
        <v>632</v>
      </c>
      <c r="B23" s="155"/>
      <c r="C23" s="35">
        <f t="shared" si="2"/>
        <v>434</v>
      </c>
      <c r="D23" s="249">
        <v>432</v>
      </c>
      <c r="E23" s="250">
        <v>2</v>
      </c>
      <c r="F23" s="250">
        <v>0</v>
      </c>
      <c r="G23" s="250">
        <v>439</v>
      </c>
      <c r="H23" s="249">
        <v>21</v>
      </c>
      <c r="I23" s="251">
        <f t="shared" si="1"/>
        <v>20.666666666666668</v>
      </c>
      <c r="J23" s="252">
        <v>119</v>
      </c>
    </row>
    <row r="24" spans="1:10" ht="15.75" customHeight="1" x14ac:dyDescent="0.15">
      <c r="A24" s="243" t="s">
        <v>615</v>
      </c>
      <c r="B24" s="155"/>
      <c r="C24" s="35">
        <f t="shared" si="2"/>
        <v>158</v>
      </c>
      <c r="D24" s="249">
        <v>158</v>
      </c>
      <c r="E24" s="250">
        <v>0</v>
      </c>
      <c r="F24" s="250">
        <v>0</v>
      </c>
      <c r="G24" s="250">
        <v>177</v>
      </c>
      <c r="H24" s="249">
        <v>20</v>
      </c>
      <c r="I24" s="251">
        <f t="shared" si="1"/>
        <v>7.9</v>
      </c>
      <c r="J24" s="252">
        <v>41</v>
      </c>
    </row>
    <row r="25" spans="1:10" ht="15.75" customHeight="1" x14ac:dyDescent="0.15">
      <c r="A25" s="243" t="s">
        <v>633</v>
      </c>
      <c r="B25" s="155"/>
      <c r="C25" s="35">
        <f t="shared" si="2"/>
        <v>1244</v>
      </c>
      <c r="D25" s="249">
        <v>1237</v>
      </c>
      <c r="E25" s="250">
        <v>7</v>
      </c>
      <c r="F25" s="250">
        <v>0</v>
      </c>
      <c r="G25" s="250">
        <v>1348</v>
      </c>
      <c r="H25" s="249">
        <v>20</v>
      </c>
      <c r="I25" s="251">
        <f t="shared" si="1"/>
        <v>62.2</v>
      </c>
      <c r="J25" s="252">
        <v>336</v>
      </c>
    </row>
    <row r="26" spans="1:10" ht="15.75" customHeight="1" x14ac:dyDescent="0.15">
      <c r="A26" s="243" t="s">
        <v>616</v>
      </c>
      <c r="B26" s="155"/>
      <c r="C26" s="35">
        <f t="shared" si="2"/>
        <v>839</v>
      </c>
      <c r="D26" s="249">
        <v>839</v>
      </c>
      <c r="E26" s="250">
        <v>0</v>
      </c>
      <c r="F26" s="250">
        <v>0</v>
      </c>
      <c r="G26" s="250">
        <v>512</v>
      </c>
      <c r="H26" s="249">
        <v>20</v>
      </c>
      <c r="I26" s="251">
        <f t="shared" si="1"/>
        <v>41.95</v>
      </c>
      <c r="J26" s="252">
        <v>332</v>
      </c>
    </row>
    <row r="27" spans="1:10" ht="15.75" customHeight="1" x14ac:dyDescent="0.15">
      <c r="A27" s="243" t="s">
        <v>634</v>
      </c>
      <c r="B27" s="155"/>
      <c r="C27" s="35">
        <f t="shared" si="2"/>
        <v>101</v>
      </c>
      <c r="D27" s="249">
        <v>101</v>
      </c>
      <c r="E27" s="250">
        <v>0</v>
      </c>
      <c r="F27" s="250">
        <v>0</v>
      </c>
      <c r="G27" s="250">
        <v>171</v>
      </c>
      <c r="H27" s="249">
        <v>20</v>
      </c>
      <c r="I27" s="251">
        <f t="shared" si="1"/>
        <v>5.05</v>
      </c>
      <c r="J27" s="252">
        <v>33</v>
      </c>
    </row>
    <row r="28" spans="1:10" ht="15.75" customHeight="1" x14ac:dyDescent="0.15">
      <c r="A28" s="243" t="s">
        <v>635</v>
      </c>
      <c r="B28" s="155"/>
      <c r="C28" s="35">
        <f t="shared" si="2"/>
        <v>725</v>
      </c>
      <c r="D28" s="249">
        <v>724</v>
      </c>
      <c r="E28" s="250">
        <v>1</v>
      </c>
      <c r="F28" s="250">
        <v>0</v>
      </c>
      <c r="G28" s="250">
        <v>919</v>
      </c>
      <c r="H28" s="249">
        <v>22</v>
      </c>
      <c r="I28" s="251">
        <f t="shared" si="1"/>
        <v>32.954545454545453</v>
      </c>
      <c r="J28" s="252">
        <v>188</v>
      </c>
    </row>
    <row r="29" spans="1:10" ht="15.75" customHeight="1" x14ac:dyDescent="0.15">
      <c r="A29" s="243" t="s">
        <v>636</v>
      </c>
      <c r="B29" s="155"/>
      <c r="C29" s="35">
        <f t="shared" si="2"/>
        <v>294</v>
      </c>
      <c r="D29" s="249">
        <v>293</v>
      </c>
      <c r="E29" s="250">
        <v>1</v>
      </c>
      <c r="F29" s="250">
        <v>0</v>
      </c>
      <c r="G29" s="250">
        <v>307</v>
      </c>
      <c r="H29" s="249">
        <v>22</v>
      </c>
      <c r="I29" s="251">
        <f t="shared" si="1"/>
        <v>13.363636363636363</v>
      </c>
      <c r="J29" s="252">
        <v>112</v>
      </c>
    </row>
    <row r="30" spans="1:10" ht="15.75" customHeight="1" x14ac:dyDescent="0.15">
      <c r="A30" s="243" t="s">
        <v>637</v>
      </c>
      <c r="B30" s="155"/>
      <c r="C30" s="35">
        <f t="shared" si="2"/>
        <v>949</v>
      </c>
      <c r="D30" s="249">
        <v>949</v>
      </c>
      <c r="E30" s="250">
        <v>0</v>
      </c>
      <c r="F30" s="250">
        <v>0</v>
      </c>
      <c r="G30" s="250">
        <v>992</v>
      </c>
      <c r="H30" s="249">
        <v>22</v>
      </c>
      <c r="I30" s="251">
        <f t="shared" si="1"/>
        <v>43.136363636363633</v>
      </c>
      <c r="J30" s="252">
        <v>202</v>
      </c>
    </row>
    <row r="31" spans="1:10" ht="15.75" customHeight="1" x14ac:dyDescent="0.15">
      <c r="A31" s="243" t="s">
        <v>617</v>
      </c>
      <c r="B31" s="155"/>
      <c r="C31" s="35">
        <f t="shared" si="2"/>
        <v>286</v>
      </c>
      <c r="D31" s="249">
        <v>286</v>
      </c>
      <c r="E31" s="250">
        <v>0</v>
      </c>
      <c r="F31" s="250">
        <v>0</v>
      </c>
      <c r="G31" s="250">
        <v>252</v>
      </c>
      <c r="H31" s="249">
        <v>22</v>
      </c>
      <c r="I31" s="251">
        <f t="shared" si="1"/>
        <v>13</v>
      </c>
      <c r="J31" s="252">
        <v>147</v>
      </c>
    </row>
    <row r="32" spans="1:10" ht="15.75" customHeight="1" x14ac:dyDescent="0.15">
      <c r="A32" s="243" t="s">
        <v>184</v>
      </c>
      <c r="B32" s="155"/>
      <c r="C32" s="35">
        <f t="shared" si="2"/>
        <v>384</v>
      </c>
      <c r="D32" s="249">
        <v>383</v>
      </c>
      <c r="E32" s="250">
        <v>1</v>
      </c>
      <c r="F32" s="250">
        <v>0</v>
      </c>
      <c r="G32" s="250">
        <v>428</v>
      </c>
      <c r="H32" s="249">
        <v>22</v>
      </c>
      <c r="I32" s="251">
        <f t="shared" si="1"/>
        <v>17.454545454545453</v>
      </c>
      <c r="J32" s="252">
        <v>114</v>
      </c>
    </row>
    <row r="33" spans="1:10" ht="15.75" customHeight="1" x14ac:dyDescent="0.15">
      <c r="A33" s="243" t="s">
        <v>638</v>
      </c>
      <c r="B33" s="155"/>
      <c r="C33" s="35">
        <f t="shared" si="2"/>
        <v>1219</v>
      </c>
      <c r="D33" s="249">
        <v>1219</v>
      </c>
      <c r="E33" s="250">
        <v>0</v>
      </c>
      <c r="F33" s="250">
        <v>0</v>
      </c>
      <c r="G33" s="250">
        <v>853</v>
      </c>
      <c r="H33" s="249">
        <v>22</v>
      </c>
      <c r="I33" s="251">
        <f t="shared" si="1"/>
        <v>55.409090909090907</v>
      </c>
      <c r="J33" s="252">
        <v>481</v>
      </c>
    </row>
    <row r="34" spans="1:10" ht="15.75" customHeight="1" x14ac:dyDescent="0.15">
      <c r="A34" s="243" t="s">
        <v>639</v>
      </c>
      <c r="B34" s="155"/>
      <c r="C34" s="35">
        <f t="shared" si="2"/>
        <v>693</v>
      </c>
      <c r="D34" s="249">
        <v>693</v>
      </c>
      <c r="E34" s="250">
        <v>0</v>
      </c>
      <c r="F34" s="250">
        <v>0</v>
      </c>
      <c r="G34" s="250">
        <v>535</v>
      </c>
      <c r="H34" s="249">
        <v>22</v>
      </c>
      <c r="I34" s="251">
        <f t="shared" si="1"/>
        <v>31.5</v>
      </c>
      <c r="J34" s="252">
        <v>240</v>
      </c>
    </row>
    <row r="35" spans="1:10" ht="15.75" customHeight="1" x14ac:dyDescent="0.15">
      <c r="A35" s="243" t="s">
        <v>618</v>
      </c>
      <c r="B35" s="155"/>
      <c r="C35" s="35">
        <f t="shared" si="2"/>
        <v>359</v>
      </c>
      <c r="D35" s="249">
        <v>352</v>
      </c>
      <c r="E35" s="250">
        <v>2</v>
      </c>
      <c r="F35" s="250">
        <v>5</v>
      </c>
      <c r="G35" s="250">
        <v>313</v>
      </c>
      <c r="H35" s="249">
        <v>22</v>
      </c>
      <c r="I35" s="251">
        <f t="shared" si="1"/>
        <v>16.318181818181817</v>
      </c>
      <c r="J35" s="252">
        <v>89</v>
      </c>
    </row>
    <row r="36" spans="1:10" ht="15.75" customHeight="1" x14ac:dyDescent="0.15">
      <c r="A36" s="243" t="s">
        <v>619</v>
      </c>
      <c r="B36" s="155"/>
      <c r="C36" s="35">
        <f t="shared" si="2"/>
        <v>277</v>
      </c>
      <c r="D36" s="249">
        <v>277</v>
      </c>
      <c r="E36" s="250">
        <v>0</v>
      </c>
      <c r="F36" s="250">
        <v>0</v>
      </c>
      <c r="G36" s="250">
        <v>239</v>
      </c>
      <c r="H36" s="249">
        <v>22</v>
      </c>
      <c r="I36" s="251">
        <f t="shared" si="1"/>
        <v>12.590909090909092</v>
      </c>
      <c r="J36" s="252">
        <v>136</v>
      </c>
    </row>
    <row r="37" spans="1:10" ht="15.75" customHeight="1" x14ac:dyDescent="0.15">
      <c r="A37" s="243" t="s">
        <v>620</v>
      </c>
      <c r="B37" s="155"/>
      <c r="C37" s="35">
        <f t="shared" si="2"/>
        <v>143</v>
      </c>
      <c r="D37" s="249">
        <v>125</v>
      </c>
      <c r="E37" s="250">
        <v>18</v>
      </c>
      <c r="F37" s="250">
        <v>0</v>
      </c>
      <c r="G37" s="250">
        <v>103</v>
      </c>
      <c r="H37" s="249">
        <v>22</v>
      </c>
      <c r="I37" s="251">
        <f t="shared" si="1"/>
        <v>6.5</v>
      </c>
      <c r="J37" s="252">
        <v>34</v>
      </c>
    </row>
    <row r="38" spans="1:10" ht="15.75" customHeight="1" x14ac:dyDescent="0.15">
      <c r="A38" s="243" t="s">
        <v>185</v>
      </c>
      <c r="B38" s="155"/>
      <c r="C38" s="35">
        <f t="shared" si="2"/>
        <v>749</v>
      </c>
      <c r="D38" s="249">
        <v>746</v>
      </c>
      <c r="E38" s="250">
        <v>3</v>
      </c>
      <c r="F38" s="250">
        <v>0</v>
      </c>
      <c r="G38" s="250">
        <v>634</v>
      </c>
      <c r="H38" s="249">
        <v>22</v>
      </c>
      <c r="I38" s="251">
        <f t="shared" si="1"/>
        <v>34.045454545454547</v>
      </c>
      <c r="J38" s="252">
        <v>361</v>
      </c>
    </row>
    <row r="39" spans="1:10" ht="15.75" customHeight="1" x14ac:dyDescent="0.15">
      <c r="A39" s="243" t="s">
        <v>621</v>
      </c>
      <c r="B39" s="155"/>
      <c r="C39" s="35">
        <f t="shared" si="2"/>
        <v>594</v>
      </c>
      <c r="D39" s="255">
        <v>591</v>
      </c>
      <c r="E39" s="250">
        <v>1</v>
      </c>
      <c r="F39" s="250">
        <v>2</v>
      </c>
      <c r="G39" s="250">
        <v>595</v>
      </c>
      <c r="H39" s="249">
        <v>22</v>
      </c>
      <c r="I39" s="251">
        <f t="shared" si="1"/>
        <v>27</v>
      </c>
      <c r="J39" s="252">
        <v>133</v>
      </c>
    </row>
    <row r="40" spans="1:10" ht="15.75" customHeight="1" thickBot="1" x14ac:dyDescent="0.2">
      <c r="A40" s="256" t="s">
        <v>640</v>
      </c>
      <c r="B40" s="161"/>
      <c r="C40" s="330">
        <f t="shared" si="2"/>
        <v>446</v>
      </c>
      <c r="D40" s="257">
        <v>436</v>
      </c>
      <c r="E40" s="258">
        <v>10</v>
      </c>
      <c r="F40" s="258">
        <v>0</v>
      </c>
      <c r="G40" s="258">
        <v>439</v>
      </c>
      <c r="H40" s="336">
        <v>22</v>
      </c>
      <c r="I40" s="259">
        <f t="shared" si="1"/>
        <v>20.272727272727273</v>
      </c>
      <c r="J40" s="260">
        <v>117</v>
      </c>
    </row>
    <row r="41" spans="1:10" x14ac:dyDescent="0.15">
      <c r="A41" s="261" t="s">
        <v>482</v>
      </c>
      <c r="B41" s="261"/>
      <c r="C41" s="261"/>
      <c r="D41" s="261"/>
      <c r="E41" s="261"/>
      <c r="F41" s="268"/>
      <c r="G41" s="262"/>
      <c r="H41" s="268"/>
      <c r="I41" s="268"/>
      <c r="J41" s="268"/>
    </row>
  </sheetData>
  <mergeCells count="7">
    <mergeCell ref="I3:J3"/>
    <mergeCell ref="A4:A5"/>
    <mergeCell ref="C4:F4"/>
    <mergeCell ref="G4:G5"/>
    <mergeCell ref="H4:H5"/>
    <mergeCell ref="I4:I5"/>
    <mergeCell ref="J4:J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C7:H40" formulaRange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2"/>
  <sheetViews>
    <sheetView showGridLines="0" workbookViewId="0">
      <selection activeCell="A3" sqref="A3:L20"/>
    </sheetView>
  </sheetViews>
  <sheetFormatPr defaultRowHeight="13.5" x14ac:dyDescent="0.15"/>
  <cols>
    <col min="1" max="1" width="9.75" style="238" customWidth="1"/>
    <col min="2" max="2" width="0.625" style="238" customWidth="1"/>
    <col min="3" max="3" width="2.625" style="238" customWidth="1"/>
    <col min="4" max="4" width="12.75" style="238" customWidth="1"/>
    <col min="5" max="5" width="2.625" style="238" customWidth="1"/>
    <col min="6" max="6" width="12.75" style="238" customWidth="1"/>
    <col min="7" max="7" width="2.625" style="238" customWidth="1"/>
    <col min="8" max="8" width="10.875" style="238" customWidth="1"/>
    <col min="9" max="9" width="2.625" style="238" customWidth="1"/>
    <col min="10" max="10" width="12.75" style="238" customWidth="1"/>
    <col min="11" max="11" width="2.625" style="238" customWidth="1"/>
    <col min="12" max="12" width="12.75" style="238" customWidth="1"/>
    <col min="13" max="16384" width="9" style="238"/>
  </cols>
  <sheetData>
    <row r="1" spans="1:17" x14ac:dyDescent="0.15">
      <c r="A1" s="425" t="s">
        <v>554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</row>
    <row r="2" spans="1:17" x14ac:dyDescent="0.15">
      <c r="A2" s="425"/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</row>
    <row r="3" spans="1:17" ht="14.25" thickBot="1" x14ac:dyDescent="0.2"/>
    <row r="4" spans="1:17" x14ac:dyDescent="0.15">
      <c r="A4" s="144" t="s">
        <v>97</v>
      </c>
      <c r="B4" s="145"/>
      <c r="C4" s="669" t="s">
        <v>186</v>
      </c>
      <c r="D4" s="670"/>
      <c r="E4" s="670"/>
      <c r="F4" s="670"/>
      <c r="G4" s="474" t="s">
        <v>187</v>
      </c>
      <c r="H4" s="423"/>
      <c r="I4" s="423"/>
      <c r="J4" s="423"/>
      <c r="K4" s="423"/>
      <c r="L4" s="423"/>
    </row>
    <row r="5" spans="1:17" x14ac:dyDescent="0.15">
      <c r="A5" s="300" t="s">
        <v>188</v>
      </c>
      <c r="B5" s="146"/>
      <c r="C5" s="671" t="s">
        <v>189</v>
      </c>
      <c r="D5" s="679"/>
      <c r="E5" s="671" t="s">
        <v>190</v>
      </c>
      <c r="F5" s="435"/>
      <c r="G5" s="671" t="s">
        <v>191</v>
      </c>
      <c r="H5" s="435"/>
      <c r="I5" s="671" t="s">
        <v>192</v>
      </c>
      <c r="J5" s="435"/>
      <c r="K5" s="671" t="s">
        <v>193</v>
      </c>
      <c r="L5" s="434"/>
    </row>
    <row r="6" spans="1:17" x14ac:dyDescent="0.15">
      <c r="A6" s="641" t="s">
        <v>641</v>
      </c>
      <c r="B6" s="677"/>
      <c r="C6" s="147"/>
      <c r="D6" s="148">
        <v>49765</v>
      </c>
      <c r="E6" s="149"/>
      <c r="F6" s="150">
        <v>617831</v>
      </c>
      <c r="G6" s="148"/>
      <c r="H6" s="148">
        <v>417</v>
      </c>
      <c r="I6" s="149"/>
      <c r="J6" s="150">
        <v>1545</v>
      </c>
      <c r="K6" s="148"/>
      <c r="L6" s="151">
        <v>140270</v>
      </c>
    </row>
    <row r="7" spans="1:17" x14ac:dyDescent="0.15">
      <c r="A7" s="597" t="s">
        <v>642</v>
      </c>
      <c r="B7" s="678"/>
      <c r="C7" s="152"/>
      <c r="D7" s="148">
        <v>46685</v>
      </c>
      <c r="E7" s="153"/>
      <c r="F7" s="154">
        <v>564778</v>
      </c>
      <c r="G7" s="148"/>
      <c r="H7" s="148">
        <v>415</v>
      </c>
      <c r="I7" s="153"/>
      <c r="J7" s="154">
        <v>1640</v>
      </c>
      <c r="K7" s="148"/>
      <c r="L7" s="148">
        <v>142984</v>
      </c>
    </row>
    <row r="8" spans="1:17" x14ac:dyDescent="0.15">
      <c r="A8" s="597" t="s">
        <v>643</v>
      </c>
      <c r="B8" s="678"/>
      <c r="C8" s="147"/>
      <c r="D8" s="148">
        <f>SUM(D9:D19)</f>
        <v>51359</v>
      </c>
      <c r="E8" s="153"/>
      <c r="F8" s="154">
        <f>SUM(F9:F19)</f>
        <v>605586</v>
      </c>
      <c r="G8" s="148"/>
      <c r="H8" s="148">
        <f>SUM(H9:H19)</f>
        <v>415</v>
      </c>
      <c r="I8" s="153"/>
      <c r="J8" s="154">
        <f>SUM(J9:J19)</f>
        <v>2110</v>
      </c>
      <c r="K8" s="148"/>
      <c r="L8" s="148">
        <f>SUM(L9:L19)</f>
        <v>143197</v>
      </c>
      <c r="M8" s="162"/>
      <c r="N8" s="162"/>
      <c r="O8" s="162"/>
      <c r="P8" s="162"/>
      <c r="Q8" s="162"/>
    </row>
    <row r="9" spans="1:17" x14ac:dyDescent="0.15">
      <c r="A9" s="283" t="s">
        <v>194</v>
      </c>
      <c r="B9" s="155"/>
      <c r="C9" s="156"/>
      <c r="D9" s="148">
        <v>12529</v>
      </c>
      <c r="E9" s="153"/>
      <c r="F9" s="154">
        <v>166780</v>
      </c>
      <c r="G9" s="148"/>
      <c r="H9" s="148">
        <v>34</v>
      </c>
      <c r="I9" s="153"/>
      <c r="J9" s="154">
        <v>402</v>
      </c>
      <c r="K9" s="148"/>
      <c r="L9" s="148">
        <v>18915</v>
      </c>
    </row>
    <row r="10" spans="1:17" x14ac:dyDescent="0.15">
      <c r="A10" s="283" t="s">
        <v>195</v>
      </c>
      <c r="B10" s="155"/>
      <c r="C10" s="156"/>
      <c r="D10" s="148">
        <v>6443</v>
      </c>
      <c r="E10" s="153"/>
      <c r="F10" s="154">
        <v>71128</v>
      </c>
      <c r="G10" s="148"/>
      <c r="H10" s="148">
        <v>38</v>
      </c>
      <c r="I10" s="153"/>
      <c r="J10" s="154">
        <v>174</v>
      </c>
      <c r="K10" s="148"/>
      <c r="L10" s="148">
        <v>13508</v>
      </c>
    </row>
    <row r="11" spans="1:17" x14ac:dyDescent="0.15">
      <c r="A11" s="283" t="s">
        <v>196</v>
      </c>
      <c r="B11" s="155"/>
      <c r="C11" s="156"/>
      <c r="D11" s="148">
        <v>4519</v>
      </c>
      <c r="E11" s="153"/>
      <c r="F11" s="154">
        <v>58069</v>
      </c>
      <c r="G11" s="148"/>
      <c r="H11" s="148">
        <v>30</v>
      </c>
      <c r="I11" s="153"/>
      <c r="J11" s="154">
        <v>78</v>
      </c>
      <c r="K11" s="148"/>
      <c r="L11" s="148">
        <v>14660</v>
      </c>
    </row>
    <row r="12" spans="1:17" x14ac:dyDescent="0.15">
      <c r="A12" s="283" t="s">
        <v>197</v>
      </c>
      <c r="B12" s="155"/>
      <c r="C12" s="156"/>
      <c r="D12" s="148">
        <v>4414</v>
      </c>
      <c r="E12" s="153"/>
      <c r="F12" s="154">
        <v>55490</v>
      </c>
      <c r="G12" s="148"/>
      <c r="H12" s="148">
        <v>43</v>
      </c>
      <c r="I12" s="153"/>
      <c r="J12" s="154">
        <v>238</v>
      </c>
      <c r="K12" s="148"/>
      <c r="L12" s="148">
        <v>19231</v>
      </c>
    </row>
    <row r="13" spans="1:17" x14ac:dyDescent="0.15">
      <c r="A13" s="283" t="s">
        <v>198</v>
      </c>
      <c r="B13" s="155"/>
      <c r="C13" s="156"/>
      <c r="D13" s="148">
        <v>2314</v>
      </c>
      <c r="E13" s="153"/>
      <c r="F13" s="154">
        <v>22276</v>
      </c>
      <c r="G13" s="148"/>
      <c r="H13" s="148">
        <v>45</v>
      </c>
      <c r="I13" s="153"/>
      <c r="J13" s="154">
        <v>69</v>
      </c>
      <c r="K13" s="148"/>
      <c r="L13" s="148">
        <v>10465</v>
      </c>
    </row>
    <row r="14" spans="1:17" x14ac:dyDescent="0.15">
      <c r="A14" s="283" t="s">
        <v>24</v>
      </c>
      <c r="B14" s="155"/>
      <c r="C14" s="156"/>
      <c r="D14" s="148">
        <v>5618</v>
      </c>
      <c r="E14" s="153"/>
      <c r="F14" s="154">
        <v>62347</v>
      </c>
      <c r="G14" s="148"/>
      <c r="H14" s="148">
        <v>39</v>
      </c>
      <c r="I14" s="153"/>
      <c r="J14" s="154">
        <v>552</v>
      </c>
      <c r="K14" s="148"/>
      <c r="L14" s="148">
        <v>15525</v>
      </c>
    </row>
    <row r="15" spans="1:17" x14ac:dyDescent="0.15">
      <c r="A15" s="283" t="s">
        <v>25</v>
      </c>
      <c r="B15" s="155"/>
      <c r="C15" s="156"/>
      <c r="D15" s="148">
        <v>3777</v>
      </c>
      <c r="E15" s="153"/>
      <c r="F15" s="154">
        <v>46170</v>
      </c>
      <c r="G15" s="148"/>
      <c r="H15" s="148">
        <v>36</v>
      </c>
      <c r="I15" s="153"/>
      <c r="J15" s="154">
        <v>153</v>
      </c>
      <c r="K15" s="148"/>
      <c r="L15" s="148">
        <v>10281</v>
      </c>
    </row>
    <row r="16" spans="1:17" x14ac:dyDescent="0.15">
      <c r="A16" s="283" t="s">
        <v>199</v>
      </c>
      <c r="B16" s="155"/>
      <c r="C16" s="156"/>
      <c r="D16" s="148">
        <v>2214</v>
      </c>
      <c r="E16" s="153"/>
      <c r="F16" s="154">
        <v>20423</v>
      </c>
      <c r="G16" s="148"/>
      <c r="H16" s="148">
        <v>36</v>
      </c>
      <c r="I16" s="153"/>
      <c r="J16" s="154">
        <v>86</v>
      </c>
      <c r="K16" s="148"/>
      <c r="L16" s="148">
        <v>14159</v>
      </c>
    </row>
    <row r="17" spans="1:12" x14ac:dyDescent="0.15">
      <c r="A17" s="283" t="s">
        <v>200</v>
      </c>
      <c r="B17" s="155"/>
      <c r="C17" s="156"/>
      <c r="D17" s="148">
        <v>2538</v>
      </c>
      <c r="E17" s="153"/>
      <c r="F17" s="154">
        <v>30116</v>
      </c>
      <c r="G17" s="148"/>
      <c r="H17" s="148">
        <v>40</v>
      </c>
      <c r="I17" s="153"/>
      <c r="J17" s="154">
        <v>116</v>
      </c>
      <c r="K17" s="148"/>
      <c r="L17" s="148">
        <v>6423</v>
      </c>
    </row>
    <row r="18" spans="1:12" x14ac:dyDescent="0.15">
      <c r="A18" s="283" t="s">
        <v>201</v>
      </c>
      <c r="B18" s="155"/>
      <c r="C18" s="156"/>
      <c r="D18" s="148">
        <v>4815</v>
      </c>
      <c r="E18" s="153"/>
      <c r="F18" s="154">
        <v>48075</v>
      </c>
      <c r="G18" s="148"/>
      <c r="H18" s="148">
        <v>35</v>
      </c>
      <c r="I18" s="153"/>
      <c r="J18" s="154">
        <v>162</v>
      </c>
      <c r="K18" s="148"/>
      <c r="L18" s="148">
        <v>9458</v>
      </c>
    </row>
    <row r="19" spans="1:12" ht="14.25" thickBot="1" x14ac:dyDescent="0.2">
      <c r="A19" s="164" t="s">
        <v>26</v>
      </c>
      <c r="B19" s="160"/>
      <c r="C19" s="161"/>
      <c r="D19" s="157">
        <v>2178</v>
      </c>
      <c r="E19" s="158"/>
      <c r="F19" s="159">
        <v>24712</v>
      </c>
      <c r="G19" s="157"/>
      <c r="H19" s="157">
        <v>39</v>
      </c>
      <c r="I19" s="158"/>
      <c r="J19" s="159">
        <v>80</v>
      </c>
      <c r="K19" s="157"/>
      <c r="L19" s="157">
        <v>10572</v>
      </c>
    </row>
    <row r="20" spans="1:12" x14ac:dyDescent="0.15">
      <c r="A20" s="467" t="s">
        <v>485</v>
      </c>
      <c r="B20" s="467"/>
      <c r="C20" s="467"/>
      <c r="D20" s="467"/>
    </row>
    <row r="21" spans="1:12" x14ac:dyDescent="0.15">
      <c r="F21" s="162"/>
      <c r="H21" s="162"/>
      <c r="J21" s="162"/>
      <c r="L21" s="162"/>
    </row>
    <row r="22" spans="1:12" x14ac:dyDescent="0.15">
      <c r="D22" s="163" t="s">
        <v>644</v>
      </c>
      <c r="E22" s="163" t="s">
        <v>644</v>
      </c>
      <c r="F22" s="163" t="s">
        <v>644</v>
      </c>
      <c r="G22" s="163" t="s">
        <v>644</v>
      </c>
      <c r="H22" s="163" t="s">
        <v>644</v>
      </c>
      <c r="I22" s="163" t="s">
        <v>644</v>
      </c>
      <c r="J22" s="163" t="s">
        <v>644</v>
      </c>
      <c r="K22" s="163" t="s">
        <v>644</v>
      </c>
      <c r="L22" s="163" t="s">
        <v>644</v>
      </c>
    </row>
  </sheetData>
  <mergeCells count="12">
    <mergeCell ref="A20:D20"/>
    <mergeCell ref="A6:B6"/>
    <mergeCell ref="A7:B7"/>
    <mergeCell ref="A8:B8"/>
    <mergeCell ref="A1:L2"/>
    <mergeCell ref="C4:F4"/>
    <mergeCell ref="G4:L4"/>
    <mergeCell ref="C5:D5"/>
    <mergeCell ref="E5:F5"/>
    <mergeCell ref="G5:H5"/>
    <mergeCell ref="I5:J5"/>
    <mergeCell ref="K5:L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B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6"/>
  <sheetViews>
    <sheetView showGridLines="0" workbookViewId="0">
      <selection activeCell="A3" sqref="A3:Q16"/>
    </sheetView>
  </sheetViews>
  <sheetFormatPr defaultRowHeight="13.5" x14ac:dyDescent="0.15"/>
  <cols>
    <col min="1" max="1" width="7.125" style="338" customWidth="1"/>
    <col min="2" max="2" width="0.875" style="338" customWidth="1"/>
    <col min="3" max="3" width="4.625" style="338" customWidth="1"/>
    <col min="4" max="4" width="1.5" style="338" customWidth="1"/>
    <col min="5" max="5" width="6.125" style="338" customWidth="1"/>
    <col min="6" max="7" width="5.625" style="338" customWidth="1"/>
    <col min="8" max="11" width="6.125" style="338" customWidth="1"/>
    <col min="12" max="12" width="4.5" style="338" customWidth="1"/>
    <col min="13" max="13" width="1.5" style="338" customWidth="1"/>
    <col min="14" max="14" width="6.125" style="338" customWidth="1"/>
    <col min="15" max="15" width="5.625" style="338" customWidth="1"/>
    <col min="16" max="16" width="6.125" style="338" customWidth="1"/>
    <col min="17" max="17" width="5.375" style="338" customWidth="1"/>
    <col min="18" max="16384" width="9" style="338"/>
  </cols>
  <sheetData>
    <row r="1" spans="1:18" x14ac:dyDescent="0.15">
      <c r="A1" s="696" t="s">
        <v>555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 s="696"/>
      <c r="Q1" s="696"/>
    </row>
    <row r="2" spans="1:18" x14ac:dyDescent="0.15">
      <c r="A2" s="696"/>
      <c r="B2" s="696"/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6"/>
      <c r="N2" s="696"/>
      <c r="O2" s="696"/>
      <c r="P2" s="696"/>
      <c r="Q2" s="696"/>
    </row>
    <row r="3" spans="1:18" ht="14.25" thickBot="1" x14ac:dyDescent="0.2">
      <c r="O3" s="697" t="s">
        <v>202</v>
      </c>
      <c r="P3" s="697"/>
      <c r="Q3" s="697"/>
    </row>
    <row r="4" spans="1:18" x14ac:dyDescent="0.15">
      <c r="A4" s="698" t="s">
        <v>203</v>
      </c>
      <c r="B4" s="339"/>
      <c r="C4" s="701" t="s">
        <v>204</v>
      </c>
      <c r="D4" s="702"/>
      <c r="E4" s="706" t="s">
        <v>205</v>
      </c>
      <c r="F4" s="706"/>
      <c r="G4" s="706"/>
      <c r="H4" s="706"/>
      <c r="I4" s="706"/>
      <c r="J4" s="706"/>
      <c r="K4" s="707" t="s">
        <v>206</v>
      </c>
      <c r="L4" s="710" t="s">
        <v>207</v>
      </c>
      <c r="M4" s="711"/>
      <c r="N4" s="707" t="s">
        <v>208</v>
      </c>
      <c r="O4" s="706" t="s">
        <v>209</v>
      </c>
      <c r="P4" s="706"/>
      <c r="Q4" s="706"/>
    </row>
    <row r="5" spans="1:18" x14ac:dyDescent="0.15">
      <c r="A5" s="699"/>
      <c r="B5" s="340"/>
      <c r="C5" s="703"/>
      <c r="D5" s="704"/>
      <c r="E5" s="692" t="s">
        <v>210</v>
      </c>
      <c r="F5" s="690" t="s">
        <v>211</v>
      </c>
      <c r="G5" s="692" t="s">
        <v>212</v>
      </c>
      <c r="H5" s="690" t="s">
        <v>213</v>
      </c>
      <c r="I5" s="692" t="s">
        <v>214</v>
      </c>
      <c r="J5" s="694" t="s">
        <v>215</v>
      </c>
      <c r="K5" s="708"/>
      <c r="L5" s="712"/>
      <c r="M5" s="713"/>
      <c r="N5" s="708"/>
      <c r="O5" s="692" t="s">
        <v>216</v>
      </c>
      <c r="P5" s="716" t="s">
        <v>217</v>
      </c>
      <c r="Q5" s="692" t="s">
        <v>218</v>
      </c>
    </row>
    <row r="6" spans="1:18" x14ac:dyDescent="0.15">
      <c r="A6" s="700"/>
      <c r="B6" s="341"/>
      <c r="C6" s="695"/>
      <c r="D6" s="705"/>
      <c r="E6" s="693"/>
      <c r="F6" s="691"/>
      <c r="G6" s="693"/>
      <c r="H6" s="691"/>
      <c r="I6" s="693"/>
      <c r="J6" s="695"/>
      <c r="K6" s="709"/>
      <c r="L6" s="714"/>
      <c r="M6" s="715"/>
      <c r="N6" s="709"/>
      <c r="O6" s="693"/>
      <c r="P6" s="709"/>
      <c r="Q6" s="693"/>
    </row>
    <row r="7" spans="1:18" ht="13.5" customHeight="1" x14ac:dyDescent="0.15">
      <c r="A7" s="342" t="s">
        <v>645</v>
      </c>
      <c r="B7" s="343"/>
      <c r="C7" s="688">
        <v>49</v>
      </c>
      <c r="D7" s="689"/>
      <c r="E7" s="344">
        <v>4</v>
      </c>
      <c r="F7" s="344">
        <v>8</v>
      </c>
      <c r="G7" s="344">
        <v>7</v>
      </c>
      <c r="H7" s="344">
        <v>6</v>
      </c>
      <c r="I7" s="344">
        <v>1</v>
      </c>
      <c r="J7" s="344">
        <v>2</v>
      </c>
      <c r="K7" s="344">
        <v>1</v>
      </c>
      <c r="L7" s="689">
        <v>7</v>
      </c>
      <c r="M7" s="689"/>
      <c r="N7" s="344">
        <v>2</v>
      </c>
      <c r="O7" s="344">
        <v>8</v>
      </c>
      <c r="P7" s="344">
        <v>2</v>
      </c>
      <c r="Q7" s="344">
        <v>1</v>
      </c>
    </row>
    <row r="8" spans="1:18" ht="13.5" customHeight="1" x14ac:dyDescent="0.15">
      <c r="A8" s="345">
        <v>17</v>
      </c>
      <c r="B8" s="343"/>
      <c r="C8" s="683">
        <v>52</v>
      </c>
      <c r="D8" s="685"/>
      <c r="E8" s="344">
        <v>4</v>
      </c>
      <c r="F8" s="344">
        <v>8</v>
      </c>
      <c r="G8" s="344">
        <v>7</v>
      </c>
      <c r="H8" s="344">
        <v>6</v>
      </c>
      <c r="I8" s="344">
        <v>1</v>
      </c>
      <c r="J8" s="344">
        <v>2</v>
      </c>
      <c r="K8" s="344">
        <v>1</v>
      </c>
      <c r="L8" s="685">
        <v>9</v>
      </c>
      <c r="M8" s="685"/>
      <c r="N8" s="344">
        <v>2</v>
      </c>
      <c r="O8" s="344">
        <v>8</v>
      </c>
      <c r="P8" s="344">
        <v>3</v>
      </c>
      <c r="Q8" s="344">
        <v>1</v>
      </c>
    </row>
    <row r="9" spans="1:18" ht="13.5" customHeight="1" x14ac:dyDescent="0.15">
      <c r="A9" s="342" t="s">
        <v>646</v>
      </c>
      <c r="B9" s="343"/>
      <c r="C9" s="683">
        <v>53</v>
      </c>
      <c r="D9" s="685"/>
      <c r="E9" s="344">
        <v>4</v>
      </c>
      <c r="F9" s="344">
        <v>8</v>
      </c>
      <c r="G9" s="344">
        <v>7</v>
      </c>
      <c r="H9" s="344">
        <v>5</v>
      </c>
      <c r="I9" s="344">
        <v>1</v>
      </c>
      <c r="J9" s="344">
        <v>2</v>
      </c>
      <c r="K9" s="344">
        <v>1</v>
      </c>
      <c r="L9" s="685">
        <v>10</v>
      </c>
      <c r="M9" s="685"/>
      <c r="N9" s="344">
        <v>2</v>
      </c>
      <c r="O9" s="344">
        <v>9</v>
      </c>
      <c r="P9" s="344">
        <v>3</v>
      </c>
      <c r="Q9" s="344">
        <v>1</v>
      </c>
    </row>
    <row r="10" spans="1:18" ht="13.5" customHeight="1" x14ac:dyDescent="0.15">
      <c r="A10" s="345">
        <v>29</v>
      </c>
      <c r="B10" s="343"/>
      <c r="C10" s="683">
        <v>57</v>
      </c>
      <c r="D10" s="684"/>
      <c r="E10" s="344">
        <v>4</v>
      </c>
      <c r="F10" s="344">
        <v>8</v>
      </c>
      <c r="G10" s="344">
        <v>8</v>
      </c>
      <c r="H10" s="344">
        <v>6</v>
      </c>
      <c r="I10" s="344">
        <v>1</v>
      </c>
      <c r="J10" s="344">
        <v>2</v>
      </c>
      <c r="K10" s="344">
        <v>1</v>
      </c>
      <c r="L10" s="685">
        <v>10</v>
      </c>
      <c r="M10" s="684"/>
      <c r="N10" s="344">
        <v>3</v>
      </c>
      <c r="O10" s="344">
        <v>10</v>
      </c>
      <c r="P10" s="344">
        <v>3</v>
      </c>
      <c r="Q10" s="344">
        <v>1</v>
      </c>
    </row>
    <row r="11" spans="1:18" ht="13.5" customHeight="1" x14ac:dyDescent="0.15">
      <c r="A11" s="345">
        <v>30</v>
      </c>
      <c r="B11" s="343"/>
      <c r="C11" s="683">
        <v>57</v>
      </c>
      <c r="D11" s="684"/>
      <c r="E11" s="344">
        <v>4</v>
      </c>
      <c r="F11" s="344">
        <v>8</v>
      </c>
      <c r="G11" s="344">
        <v>8</v>
      </c>
      <c r="H11" s="344">
        <v>6</v>
      </c>
      <c r="I11" s="344">
        <v>1</v>
      </c>
      <c r="J11" s="344">
        <v>2</v>
      </c>
      <c r="K11" s="344">
        <v>1</v>
      </c>
      <c r="L11" s="685">
        <v>10</v>
      </c>
      <c r="M11" s="684"/>
      <c r="N11" s="344">
        <v>3</v>
      </c>
      <c r="O11" s="344">
        <v>10</v>
      </c>
      <c r="P11" s="344">
        <v>3</v>
      </c>
      <c r="Q11" s="344">
        <v>1</v>
      </c>
    </row>
    <row r="12" spans="1:18" x14ac:dyDescent="0.15">
      <c r="A12" s="346"/>
      <c r="B12" s="343"/>
      <c r="C12" s="681"/>
      <c r="D12" s="682"/>
      <c r="E12" s="344"/>
      <c r="F12" s="344"/>
      <c r="G12" s="344"/>
      <c r="H12" s="344"/>
      <c r="I12" s="344"/>
      <c r="J12" s="344"/>
      <c r="K12" s="344"/>
      <c r="L12" s="682"/>
      <c r="M12" s="682"/>
      <c r="N12" s="344"/>
      <c r="O12" s="344"/>
      <c r="P12" s="344"/>
      <c r="Q12" s="344"/>
    </row>
    <row r="13" spans="1:18" ht="22.5" x14ac:dyDescent="0.15">
      <c r="A13" s="347" t="s">
        <v>219</v>
      </c>
      <c r="B13" s="348"/>
      <c r="C13" s="683">
        <v>8</v>
      </c>
      <c r="D13" s="684"/>
      <c r="E13" s="349"/>
      <c r="F13" s="349"/>
      <c r="G13" s="349"/>
      <c r="H13" s="344">
        <v>1</v>
      </c>
      <c r="I13" s="349"/>
      <c r="J13" s="344">
        <v>1</v>
      </c>
      <c r="K13" s="349"/>
      <c r="L13" s="685">
        <v>2</v>
      </c>
      <c r="M13" s="684"/>
      <c r="N13" s="349"/>
      <c r="O13" s="344">
        <v>1</v>
      </c>
      <c r="P13" s="344">
        <v>2</v>
      </c>
      <c r="Q13" s="344">
        <v>1</v>
      </c>
    </row>
    <row r="14" spans="1:18" x14ac:dyDescent="0.15">
      <c r="A14" s="350"/>
      <c r="B14" s="348"/>
      <c r="C14" s="681"/>
      <c r="D14" s="682"/>
      <c r="E14" s="344"/>
      <c r="F14" s="344"/>
      <c r="G14" s="344"/>
      <c r="H14" s="344"/>
      <c r="I14" s="344"/>
      <c r="J14" s="344"/>
      <c r="K14" s="344"/>
      <c r="L14" s="682"/>
      <c r="M14" s="682"/>
      <c r="N14" s="344"/>
      <c r="O14" s="344"/>
      <c r="P14" s="344"/>
      <c r="Q14" s="344"/>
    </row>
    <row r="15" spans="1:18" ht="23.25" thickBot="1" x14ac:dyDescent="0.2">
      <c r="A15" s="351" t="s">
        <v>220</v>
      </c>
      <c r="B15" s="352"/>
      <c r="C15" s="686">
        <v>49</v>
      </c>
      <c r="D15" s="687"/>
      <c r="E15" s="353">
        <v>4</v>
      </c>
      <c r="F15" s="353">
        <v>8</v>
      </c>
      <c r="G15" s="353">
        <v>8</v>
      </c>
      <c r="H15" s="353">
        <v>5</v>
      </c>
      <c r="I15" s="353">
        <v>1</v>
      </c>
      <c r="J15" s="353">
        <v>1</v>
      </c>
      <c r="K15" s="353">
        <v>1</v>
      </c>
      <c r="L15" s="687">
        <v>8</v>
      </c>
      <c r="M15" s="687"/>
      <c r="N15" s="353">
        <v>3</v>
      </c>
      <c r="O15" s="353">
        <v>9</v>
      </c>
      <c r="P15" s="353">
        <v>1</v>
      </c>
      <c r="Q15" s="354"/>
      <c r="R15" s="338" t="s">
        <v>183</v>
      </c>
    </row>
    <row r="16" spans="1:18" x14ac:dyDescent="0.15">
      <c r="A16" s="680" t="s">
        <v>484</v>
      </c>
      <c r="B16" s="680"/>
      <c r="C16" s="680"/>
      <c r="D16" s="680"/>
      <c r="E16" s="680"/>
      <c r="Q16" s="355"/>
    </row>
  </sheetData>
  <mergeCells count="37">
    <mergeCell ref="A1:Q2"/>
    <mergeCell ref="O3:Q3"/>
    <mergeCell ref="A4:A6"/>
    <mergeCell ref="C4:D6"/>
    <mergeCell ref="E4:J4"/>
    <mergeCell ref="K4:K6"/>
    <mergeCell ref="L4:M6"/>
    <mergeCell ref="N4:N6"/>
    <mergeCell ref="O4:Q4"/>
    <mergeCell ref="E5:E6"/>
    <mergeCell ref="P5:P6"/>
    <mergeCell ref="Q5:Q6"/>
    <mergeCell ref="O5:O6"/>
    <mergeCell ref="C7:D7"/>
    <mergeCell ref="L7:M7"/>
    <mergeCell ref="C8:D8"/>
    <mergeCell ref="L8:M8"/>
    <mergeCell ref="F5:F6"/>
    <mergeCell ref="G5:G6"/>
    <mergeCell ref="H5:H6"/>
    <mergeCell ref="I5:I6"/>
    <mergeCell ref="J5:J6"/>
    <mergeCell ref="C9:D9"/>
    <mergeCell ref="L9:M9"/>
    <mergeCell ref="C10:D10"/>
    <mergeCell ref="L10:M10"/>
    <mergeCell ref="C11:D11"/>
    <mergeCell ref="L11:M11"/>
    <mergeCell ref="A16:E16"/>
    <mergeCell ref="C12:D12"/>
    <mergeCell ref="L12:M12"/>
    <mergeCell ref="C14:D14"/>
    <mergeCell ref="L14:M14"/>
    <mergeCell ref="C13:D13"/>
    <mergeCell ref="L13:M13"/>
    <mergeCell ref="C15:D15"/>
    <mergeCell ref="L15:M1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9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70"/>
  <sheetViews>
    <sheetView showGridLines="0" topLeftCell="A8" zoomScaleNormal="100" workbookViewId="0">
      <selection activeCell="A18" sqref="A18:K70"/>
    </sheetView>
  </sheetViews>
  <sheetFormatPr defaultRowHeight="13.5" x14ac:dyDescent="0.15"/>
  <cols>
    <col min="1" max="1" width="0.75" style="357" customWidth="1"/>
    <col min="2" max="2" width="13.25" style="357" customWidth="1"/>
    <col min="3" max="3" width="0.75" style="357" customWidth="1"/>
    <col min="4" max="4" width="0.875" style="357" customWidth="1"/>
    <col min="5" max="5" width="31.125" style="357" bestFit="1" customWidth="1"/>
    <col min="6" max="6" width="0.875" style="357" customWidth="1"/>
    <col min="7" max="7" width="18.125" style="357" customWidth="1"/>
    <col min="8" max="8" width="0.875" style="357" customWidth="1"/>
    <col min="9" max="9" width="12.625" style="357" customWidth="1"/>
    <col min="10" max="10" width="1" style="357" customWidth="1"/>
    <col min="11" max="11" width="9.875" style="373" customWidth="1"/>
    <col min="12" max="16384" width="9" style="357"/>
  </cols>
  <sheetData>
    <row r="1" spans="1:13" ht="24" x14ac:dyDescent="0.15">
      <c r="A1" s="356" t="s">
        <v>556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3" ht="15" customHeight="1" thickBot="1" x14ac:dyDescent="0.2">
      <c r="B2" s="357" t="s">
        <v>472</v>
      </c>
      <c r="I2" s="717" t="s">
        <v>562</v>
      </c>
      <c r="J2" s="717"/>
      <c r="K2" s="717"/>
    </row>
    <row r="3" spans="1:13" ht="19.5" customHeight="1" x14ac:dyDescent="0.15">
      <c r="A3" s="358"/>
      <c r="B3" s="358" t="s">
        <v>221</v>
      </c>
      <c r="C3" s="359"/>
      <c r="D3" s="358"/>
      <c r="E3" s="359" t="s">
        <v>222</v>
      </c>
      <c r="F3" s="358"/>
      <c r="G3" s="359" t="s">
        <v>223</v>
      </c>
      <c r="H3" s="358"/>
      <c r="I3" s="358" t="s">
        <v>224</v>
      </c>
      <c r="J3" s="359"/>
      <c r="K3" s="358" t="s">
        <v>225</v>
      </c>
    </row>
    <row r="4" spans="1:13" ht="4.5" customHeight="1" x14ac:dyDescent="0.15">
      <c r="A4" s="360"/>
      <c r="B4" s="360"/>
      <c r="C4" s="360"/>
      <c r="D4" s="361"/>
      <c r="E4" s="360"/>
      <c r="F4" s="361"/>
      <c r="G4" s="360"/>
      <c r="H4" s="361"/>
      <c r="I4" s="360"/>
      <c r="J4" s="361"/>
      <c r="K4" s="362"/>
    </row>
    <row r="5" spans="1:13" ht="15" customHeight="1" x14ac:dyDescent="0.15">
      <c r="A5" s="363"/>
      <c r="B5" s="364" t="s">
        <v>226</v>
      </c>
      <c r="C5" s="363"/>
      <c r="D5" s="363"/>
      <c r="E5" s="364" t="s">
        <v>647</v>
      </c>
      <c r="F5" s="363"/>
      <c r="G5" s="363" t="s">
        <v>227</v>
      </c>
      <c r="H5" s="363"/>
      <c r="I5" s="364" t="s">
        <v>228</v>
      </c>
      <c r="J5" s="363"/>
      <c r="K5" s="365" t="s">
        <v>229</v>
      </c>
    </row>
    <row r="6" spans="1:13" ht="15" customHeight="1" x14ac:dyDescent="0.15">
      <c r="A6" s="363"/>
      <c r="B6" s="364" t="s">
        <v>230</v>
      </c>
      <c r="C6" s="363"/>
      <c r="D6" s="363"/>
      <c r="E6" s="364" t="s">
        <v>231</v>
      </c>
      <c r="F6" s="363"/>
      <c r="G6" s="363" t="s">
        <v>232</v>
      </c>
      <c r="H6" s="363"/>
      <c r="I6" s="364" t="s">
        <v>233</v>
      </c>
      <c r="J6" s="363"/>
      <c r="K6" s="365" t="s">
        <v>234</v>
      </c>
    </row>
    <row r="7" spans="1:13" ht="15" customHeight="1" x14ac:dyDescent="0.15">
      <c r="A7" s="363"/>
      <c r="B7" s="366" t="s">
        <v>235</v>
      </c>
      <c r="C7" s="363"/>
      <c r="D7" s="363"/>
      <c r="E7" s="364" t="s">
        <v>236</v>
      </c>
      <c r="F7" s="363"/>
      <c r="G7" s="367" t="s">
        <v>237</v>
      </c>
      <c r="H7" s="363"/>
      <c r="I7" s="364" t="s">
        <v>238</v>
      </c>
      <c r="J7" s="363"/>
      <c r="K7" s="365" t="s">
        <v>239</v>
      </c>
    </row>
    <row r="8" spans="1:13" ht="15" customHeight="1" x14ac:dyDescent="0.15">
      <c r="A8" s="363"/>
      <c r="B8" s="366" t="s">
        <v>235</v>
      </c>
      <c r="C8" s="363"/>
      <c r="D8" s="363"/>
      <c r="E8" s="364" t="s">
        <v>240</v>
      </c>
      <c r="F8" s="363"/>
      <c r="G8" s="367" t="s">
        <v>241</v>
      </c>
      <c r="H8" s="363"/>
      <c r="I8" s="364" t="s">
        <v>238</v>
      </c>
      <c r="J8" s="363"/>
      <c r="K8" s="365" t="s">
        <v>242</v>
      </c>
    </row>
    <row r="9" spans="1:13" ht="15" customHeight="1" x14ac:dyDescent="0.15">
      <c r="A9" s="363"/>
      <c r="B9" s="364" t="s">
        <v>243</v>
      </c>
      <c r="C9" s="363"/>
      <c r="D9" s="363"/>
      <c r="E9" s="364" t="s">
        <v>244</v>
      </c>
      <c r="F9" s="363"/>
      <c r="G9" s="363" t="s">
        <v>245</v>
      </c>
      <c r="H9" s="363"/>
      <c r="I9" s="364" t="s">
        <v>246</v>
      </c>
      <c r="J9" s="363"/>
      <c r="K9" s="365" t="s">
        <v>247</v>
      </c>
    </row>
    <row r="10" spans="1:13" ht="15" customHeight="1" x14ac:dyDescent="0.15">
      <c r="A10" s="363"/>
      <c r="B10" s="364" t="s">
        <v>248</v>
      </c>
      <c r="C10" s="363"/>
      <c r="D10" s="363"/>
      <c r="E10" s="364" t="s">
        <v>249</v>
      </c>
      <c r="F10" s="363"/>
      <c r="G10" s="363" t="s">
        <v>250</v>
      </c>
      <c r="H10" s="363"/>
      <c r="I10" s="364" t="s">
        <v>251</v>
      </c>
      <c r="J10" s="363"/>
      <c r="K10" s="365" t="s">
        <v>252</v>
      </c>
    </row>
    <row r="11" spans="1:13" ht="15" customHeight="1" x14ac:dyDescent="0.15">
      <c r="A11" s="363"/>
      <c r="B11" s="364" t="s">
        <v>253</v>
      </c>
      <c r="C11" s="363"/>
      <c r="D11" s="363"/>
      <c r="E11" s="364" t="s">
        <v>254</v>
      </c>
      <c r="F11" s="363"/>
      <c r="G11" s="363" t="s">
        <v>255</v>
      </c>
      <c r="H11" s="363"/>
      <c r="I11" s="364" t="s">
        <v>256</v>
      </c>
      <c r="J11" s="363"/>
      <c r="K11" s="365" t="s">
        <v>257</v>
      </c>
      <c r="M11" s="368"/>
    </row>
    <row r="12" spans="1:13" ht="15" customHeight="1" thickBot="1" x14ac:dyDescent="0.2">
      <c r="A12" s="369"/>
      <c r="B12" s="370" t="s">
        <v>253</v>
      </c>
      <c r="C12" s="369"/>
      <c r="D12" s="369"/>
      <c r="E12" s="370" t="s">
        <v>258</v>
      </c>
      <c r="F12" s="369"/>
      <c r="G12" s="369" t="s">
        <v>259</v>
      </c>
      <c r="H12" s="369"/>
      <c r="I12" s="370" t="s">
        <v>260</v>
      </c>
      <c r="J12" s="369"/>
      <c r="K12" s="371" t="s">
        <v>261</v>
      </c>
    </row>
    <row r="13" spans="1:13" ht="15" customHeight="1" x14ac:dyDescent="0.15">
      <c r="A13" s="372" t="s">
        <v>262</v>
      </c>
      <c r="B13" s="372"/>
      <c r="C13" s="372"/>
      <c r="D13" s="372"/>
    </row>
    <row r="14" spans="1:13" ht="15" customHeight="1" x14ac:dyDescent="0.15">
      <c r="A14" s="372"/>
      <c r="B14" s="372"/>
      <c r="C14" s="372"/>
      <c r="D14" s="372"/>
    </row>
    <row r="15" spans="1:13" ht="15" customHeight="1" x14ac:dyDescent="0.15">
      <c r="A15" s="372"/>
      <c r="B15" s="372"/>
      <c r="C15" s="372"/>
      <c r="D15" s="372"/>
    </row>
    <row r="16" spans="1:13" ht="15" customHeight="1" x14ac:dyDescent="0.15">
      <c r="A16" s="374"/>
      <c r="B16" s="374"/>
    </row>
    <row r="17" spans="1:13" ht="24" x14ac:dyDescent="0.15">
      <c r="A17" s="375" t="s">
        <v>557</v>
      </c>
      <c r="B17" s="375"/>
      <c r="C17" s="356"/>
      <c r="D17" s="356"/>
      <c r="E17" s="356"/>
      <c r="F17" s="356"/>
      <c r="G17" s="356"/>
      <c r="H17" s="356"/>
      <c r="I17" s="356"/>
      <c r="J17" s="356"/>
      <c r="K17" s="356"/>
    </row>
    <row r="18" spans="1:13" ht="15" customHeight="1" thickBot="1" x14ac:dyDescent="0.2">
      <c r="A18" s="374"/>
      <c r="B18" s="374" t="s">
        <v>473</v>
      </c>
      <c r="I18" s="717" t="s">
        <v>562</v>
      </c>
      <c r="J18" s="717"/>
      <c r="K18" s="717"/>
    </row>
    <row r="19" spans="1:13" x14ac:dyDescent="0.15">
      <c r="A19" s="358"/>
      <c r="B19" s="358" t="s">
        <v>221</v>
      </c>
      <c r="C19" s="359"/>
      <c r="D19" s="358"/>
      <c r="E19" s="359" t="s">
        <v>222</v>
      </c>
      <c r="F19" s="358"/>
      <c r="G19" s="359" t="s">
        <v>223</v>
      </c>
      <c r="H19" s="358"/>
      <c r="I19" s="358" t="s">
        <v>224</v>
      </c>
      <c r="J19" s="359"/>
      <c r="K19" s="358" t="s">
        <v>225</v>
      </c>
    </row>
    <row r="20" spans="1:13" ht="4.5" customHeight="1" x14ac:dyDescent="0.15">
      <c r="A20" s="376"/>
      <c r="B20" s="377"/>
      <c r="C20" s="377"/>
      <c r="D20" s="377"/>
      <c r="E20" s="377"/>
      <c r="F20" s="377"/>
      <c r="G20" s="377"/>
      <c r="H20" s="377"/>
      <c r="I20" s="377"/>
      <c r="J20" s="377"/>
      <c r="K20" s="362"/>
    </row>
    <row r="21" spans="1:13" ht="15" customHeight="1" x14ac:dyDescent="0.15">
      <c r="A21" s="364"/>
      <c r="B21" s="364" t="s">
        <v>263</v>
      </c>
      <c r="C21" s="364"/>
      <c r="D21" s="364"/>
      <c r="E21" s="364" t="s">
        <v>264</v>
      </c>
      <c r="F21" s="363"/>
      <c r="G21" s="363" t="s">
        <v>265</v>
      </c>
      <c r="H21" s="363"/>
      <c r="I21" s="364" t="s">
        <v>266</v>
      </c>
      <c r="J21" s="363"/>
      <c r="K21" s="365" t="s">
        <v>267</v>
      </c>
    </row>
    <row r="22" spans="1:13" ht="15" customHeight="1" x14ac:dyDescent="0.15">
      <c r="A22" s="364"/>
      <c r="B22" s="364" t="s">
        <v>263</v>
      </c>
      <c r="C22" s="364"/>
      <c r="D22" s="364"/>
      <c r="E22" s="364" t="s">
        <v>268</v>
      </c>
      <c r="F22" s="363"/>
      <c r="G22" s="363" t="s">
        <v>269</v>
      </c>
      <c r="H22" s="363"/>
      <c r="I22" s="364" t="s">
        <v>270</v>
      </c>
      <c r="J22" s="363"/>
      <c r="K22" s="365" t="s">
        <v>267</v>
      </c>
    </row>
    <row r="23" spans="1:13" ht="15" customHeight="1" x14ac:dyDescent="0.15">
      <c r="A23" s="364"/>
      <c r="B23" s="364" t="s">
        <v>271</v>
      </c>
      <c r="C23" s="364"/>
      <c r="D23" s="364"/>
      <c r="E23" s="364" t="s">
        <v>272</v>
      </c>
      <c r="F23" s="363"/>
      <c r="G23" s="363" t="s">
        <v>227</v>
      </c>
      <c r="H23" s="363"/>
      <c r="I23" s="364" t="s">
        <v>228</v>
      </c>
      <c r="J23" s="363"/>
      <c r="K23" s="365" t="s">
        <v>267</v>
      </c>
    </row>
    <row r="24" spans="1:13" ht="15" customHeight="1" x14ac:dyDescent="0.15">
      <c r="A24" s="364"/>
      <c r="B24" s="364" t="s">
        <v>263</v>
      </c>
      <c r="C24" s="364"/>
      <c r="D24" s="364"/>
      <c r="E24" s="364" t="s">
        <v>273</v>
      </c>
      <c r="F24" s="363"/>
      <c r="G24" s="363" t="s">
        <v>250</v>
      </c>
      <c r="H24" s="363"/>
      <c r="I24" s="364" t="s">
        <v>251</v>
      </c>
      <c r="J24" s="363"/>
      <c r="K24" s="365" t="s">
        <v>274</v>
      </c>
    </row>
    <row r="25" spans="1:13" ht="15" customHeight="1" x14ac:dyDescent="0.15">
      <c r="A25" s="364"/>
      <c r="B25" s="364" t="s">
        <v>486</v>
      </c>
      <c r="C25" s="364"/>
      <c r="D25" s="364"/>
      <c r="E25" s="364" t="s">
        <v>275</v>
      </c>
      <c r="F25" s="363"/>
      <c r="G25" s="363" t="s">
        <v>276</v>
      </c>
      <c r="H25" s="363"/>
      <c r="I25" s="364" t="s">
        <v>277</v>
      </c>
      <c r="J25" s="363"/>
      <c r="K25" s="365" t="s">
        <v>278</v>
      </c>
    </row>
    <row r="26" spans="1:13" ht="15" customHeight="1" x14ac:dyDescent="0.15">
      <c r="A26" s="364"/>
      <c r="B26" s="364" t="s">
        <v>486</v>
      </c>
      <c r="C26" s="364"/>
      <c r="D26" s="364"/>
      <c r="E26" s="364" t="s">
        <v>279</v>
      </c>
      <c r="F26" s="363"/>
      <c r="G26" s="363" t="s">
        <v>280</v>
      </c>
      <c r="H26" s="363"/>
      <c r="I26" s="364" t="s">
        <v>281</v>
      </c>
      <c r="J26" s="363"/>
      <c r="K26" s="365" t="s">
        <v>282</v>
      </c>
    </row>
    <row r="27" spans="1:13" ht="15" customHeight="1" x14ac:dyDescent="0.15">
      <c r="A27" s="364"/>
      <c r="B27" s="364" t="s">
        <v>486</v>
      </c>
      <c r="C27" s="364"/>
      <c r="D27" s="364"/>
      <c r="E27" s="364" t="s">
        <v>283</v>
      </c>
      <c r="F27" s="363"/>
      <c r="G27" s="363" t="s">
        <v>284</v>
      </c>
      <c r="H27" s="363"/>
      <c r="I27" s="364" t="s">
        <v>285</v>
      </c>
      <c r="J27" s="363"/>
      <c r="K27" s="365" t="s">
        <v>286</v>
      </c>
    </row>
    <row r="28" spans="1:13" ht="15" customHeight="1" x14ac:dyDescent="0.15">
      <c r="A28" s="364"/>
      <c r="B28" s="364" t="s">
        <v>486</v>
      </c>
      <c r="C28" s="364"/>
      <c r="D28" s="364"/>
      <c r="E28" s="364" t="s">
        <v>287</v>
      </c>
      <c r="F28" s="363"/>
      <c r="G28" s="363" t="s">
        <v>288</v>
      </c>
      <c r="H28" s="363"/>
      <c r="I28" s="364" t="s">
        <v>289</v>
      </c>
      <c r="J28" s="363"/>
      <c r="K28" s="365" t="s">
        <v>290</v>
      </c>
      <c r="M28" s="378"/>
    </row>
    <row r="29" spans="1:13" ht="15" customHeight="1" x14ac:dyDescent="0.15">
      <c r="A29" s="364"/>
      <c r="B29" s="364" t="s">
        <v>486</v>
      </c>
      <c r="C29" s="364"/>
      <c r="D29" s="364"/>
      <c r="E29" s="364" t="s">
        <v>291</v>
      </c>
      <c r="F29" s="363"/>
      <c r="G29" s="363" t="s">
        <v>292</v>
      </c>
      <c r="H29" s="363"/>
      <c r="I29" s="364" t="s">
        <v>293</v>
      </c>
      <c r="J29" s="363"/>
      <c r="K29" s="365" t="s">
        <v>274</v>
      </c>
      <c r="M29" s="378"/>
    </row>
    <row r="30" spans="1:13" ht="15" customHeight="1" x14ac:dyDescent="0.15">
      <c r="A30" s="364"/>
      <c r="B30" s="364" t="s">
        <v>486</v>
      </c>
      <c r="C30" s="364"/>
      <c r="D30" s="364"/>
      <c r="E30" s="364" t="s">
        <v>294</v>
      </c>
      <c r="F30" s="363"/>
      <c r="G30" s="363" t="s">
        <v>292</v>
      </c>
      <c r="H30" s="363"/>
      <c r="I30" s="364" t="s">
        <v>293</v>
      </c>
      <c r="J30" s="363"/>
      <c r="K30" s="365" t="s">
        <v>274</v>
      </c>
      <c r="M30" s="378"/>
    </row>
    <row r="31" spans="1:13" ht="15" customHeight="1" x14ac:dyDescent="0.15">
      <c r="A31" s="364"/>
      <c r="B31" s="364" t="s">
        <v>486</v>
      </c>
      <c r="C31" s="364"/>
      <c r="D31" s="364"/>
      <c r="E31" s="364" t="s">
        <v>295</v>
      </c>
      <c r="F31" s="363"/>
      <c r="G31" s="363" t="s">
        <v>296</v>
      </c>
      <c r="H31" s="363"/>
      <c r="I31" s="364" t="s">
        <v>297</v>
      </c>
      <c r="J31" s="363"/>
      <c r="K31" s="365" t="s">
        <v>274</v>
      </c>
    </row>
    <row r="32" spans="1:13" ht="15" customHeight="1" x14ac:dyDescent="0.15">
      <c r="A32" s="364"/>
      <c r="B32" s="364" t="s">
        <v>486</v>
      </c>
      <c r="C32" s="364"/>
      <c r="D32" s="364"/>
      <c r="E32" s="364" t="s">
        <v>298</v>
      </c>
      <c r="F32" s="363"/>
      <c r="G32" s="363" t="s">
        <v>299</v>
      </c>
      <c r="H32" s="363"/>
      <c r="I32" s="364" t="s">
        <v>300</v>
      </c>
      <c r="J32" s="363"/>
      <c r="K32" s="365" t="s">
        <v>274</v>
      </c>
      <c r="M32" s="378"/>
    </row>
    <row r="33" spans="1:13" ht="15" customHeight="1" x14ac:dyDescent="0.15">
      <c r="A33" s="364"/>
      <c r="B33" s="364" t="s">
        <v>487</v>
      </c>
      <c r="C33" s="364"/>
      <c r="D33" s="364"/>
      <c r="E33" s="364" t="s">
        <v>301</v>
      </c>
      <c r="F33" s="363"/>
      <c r="G33" s="363" t="s">
        <v>302</v>
      </c>
      <c r="H33" s="363"/>
      <c r="I33" s="364" t="s">
        <v>303</v>
      </c>
      <c r="J33" s="363"/>
      <c r="K33" s="365" t="s">
        <v>304</v>
      </c>
      <c r="M33" s="378"/>
    </row>
    <row r="34" spans="1:13" ht="15" customHeight="1" x14ac:dyDescent="0.15">
      <c r="A34" s="364"/>
      <c r="B34" s="364" t="s">
        <v>487</v>
      </c>
      <c r="C34" s="364"/>
      <c r="D34" s="364"/>
      <c r="E34" s="364" t="s">
        <v>305</v>
      </c>
      <c r="F34" s="363"/>
      <c r="G34" s="363" t="s">
        <v>245</v>
      </c>
      <c r="H34" s="363"/>
      <c r="I34" s="364" t="s">
        <v>246</v>
      </c>
      <c r="J34" s="363"/>
      <c r="K34" s="365" t="s">
        <v>274</v>
      </c>
    </row>
    <row r="35" spans="1:13" ht="15" customHeight="1" x14ac:dyDescent="0.15">
      <c r="A35" s="364"/>
      <c r="B35" s="364" t="s">
        <v>487</v>
      </c>
      <c r="C35" s="364"/>
      <c r="D35" s="364"/>
      <c r="E35" s="364" t="s">
        <v>306</v>
      </c>
      <c r="F35" s="363"/>
      <c r="G35" s="363" t="s">
        <v>307</v>
      </c>
      <c r="H35" s="363"/>
      <c r="I35" s="364" t="s">
        <v>308</v>
      </c>
      <c r="J35" s="363"/>
      <c r="K35" s="365" t="s">
        <v>274</v>
      </c>
    </row>
    <row r="36" spans="1:13" ht="15" customHeight="1" x14ac:dyDescent="0.15">
      <c r="A36" s="364"/>
      <c r="B36" s="364" t="s">
        <v>487</v>
      </c>
      <c r="C36" s="364"/>
      <c r="D36" s="364"/>
      <c r="E36" s="364" t="s">
        <v>309</v>
      </c>
      <c r="F36" s="363"/>
      <c r="G36" s="363" t="s">
        <v>310</v>
      </c>
      <c r="H36" s="363"/>
      <c r="I36" s="364" t="s">
        <v>311</v>
      </c>
      <c r="J36" s="363"/>
      <c r="K36" s="365" t="s">
        <v>274</v>
      </c>
    </row>
    <row r="37" spans="1:13" ht="15" customHeight="1" x14ac:dyDescent="0.15">
      <c r="A37" s="364"/>
      <c r="B37" s="364" t="s">
        <v>487</v>
      </c>
      <c r="C37" s="364"/>
      <c r="D37" s="364"/>
      <c r="E37" s="364" t="s">
        <v>312</v>
      </c>
      <c r="F37" s="363"/>
      <c r="G37" s="363" t="s">
        <v>313</v>
      </c>
      <c r="H37" s="363"/>
      <c r="I37" s="364" t="s">
        <v>314</v>
      </c>
      <c r="J37" s="363"/>
      <c r="K37" s="365" t="s">
        <v>274</v>
      </c>
    </row>
    <row r="38" spans="1:13" ht="15" customHeight="1" x14ac:dyDescent="0.15">
      <c r="A38" s="364"/>
      <c r="B38" s="364" t="s">
        <v>487</v>
      </c>
      <c r="C38" s="364"/>
      <c r="D38" s="364"/>
      <c r="E38" s="364" t="s">
        <v>315</v>
      </c>
      <c r="F38" s="363"/>
      <c r="G38" s="363" t="s">
        <v>316</v>
      </c>
      <c r="H38" s="363"/>
      <c r="I38" s="364" t="s">
        <v>317</v>
      </c>
      <c r="J38" s="363"/>
      <c r="K38" s="365" t="s">
        <v>274</v>
      </c>
    </row>
    <row r="39" spans="1:13" ht="15" customHeight="1" x14ac:dyDescent="0.15">
      <c r="A39" s="364"/>
      <c r="B39" s="364" t="s">
        <v>487</v>
      </c>
      <c r="C39" s="364"/>
      <c r="D39" s="364"/>
      <c r="E39" s="364" t="s">
        <v>318</v>
      </c>
      <c r="F39" s="363"/>
      <c r="G39" s="363" t="s">
        <v>319</v>
      </c>
      <c r="H39" s="363"/>
      <c r="I39" s="364" t="s">
        <v>320</v>
      </c>
      <c r="J39" s="363"/>
      <c r="K39" s="365" t="s">
        <v>274</v>
      </c>
    </row>
    <row r="40" spans="1:13" ht="15" customHeight="1" x14ac:dyDescent="0.15">
      <c r="A40" s="364"/>
      <c r="B40" s="364" t="s">
        <v>487</v>
      </c>
      <c r="C40" s="364"/>
      <c r="D40" s="364"/>
      <c r="E40" s="364" t="s">
        <v>648</v>
      </c>
      <c r="F40" s="363"/>
      <c r="G40" s="363" t="s">
        <v>650</v>
      </c>
      <c r="H40" s="363"/>
      <c r="I40" s="364" t="s">
        <v>651</v>
      </c>
      <c r="J40" s="363"/>
      <c r="K40" s="365" t="s">
        <v>649</v>
      </c>
    </row>
    <row r="41" spans="1:13" ht="14.25" customHeight="1" x14ac:dyDescent="0.15">
      <c r="A41" s="364"/>
      <c r="B41" s="364" t="s">
        <v>226</v>
      </c>
      <c r="C41" s="364"/>
      <c r="D41" s="364"/>
      <c r="E41" s="364" t="s">
        <v>321</v>
      </c>
      <c r="F41" s="363"/>
      <c r="G41" s="363" t="s">
        <v>288</v>
      </c>
      <c r="H41" s="363"/>
      <c r="I41" s="364" t="s">
        <v>289</v>
      </c>
      <c r="J41" s="363"/>
      <c r="K41" s="365" t="s">
        <v>282</v>
      </c>
    </row>
    <row r="42" spans="1:13" ht="15" customHeight="1" x14ac:dyDescent="0.15">
      <c r="A42" s="364"/>
      <c r="B42" s="364" t="s">
        <v>226</v>
      </c>
      <c r="C42" s="364"/>
      <c r="D42" s="364"/>
      <c r="E42" s="364" t="s">
        <v>322</v>
      </c>
      <c r="F42" s="363"/>
      <c r="G42" s="363" t="s">
        <v>276</v>
      </c>
      <c r="H42" s="363"/>
      <c r="I42" s="364" t="s">
        <v>277</v>
      </c>
      <c r="J42" s="363"/>
      <c r="K42" s="365" t="s">
        <v>274</v>
      </c>
    </row>
    <row r="43" spans="1:13" ht="15" customHeight="1" x14ac:dyDescent="0.15">
      <c r="A43" s="364"/>
      <c r="B43" s="364" t="s">
        <v>226</v>
      </c>
      <c r="C43" s="364"/>
      <c r="D43" s="364"/>
      <c r="E43" s="364" t="s">
        <v>323</v>
      </c>
      <c r="F43" s="363"/>
      <c r="G43" s="363" t="s">
        <v>280</v>
      </c>
      <c r="H43" s="363"/>
      <c r="I43" s="364" t="s">
        <v>324</v>
      </c>
      <c r="J43" s="363"/>
      <c r="K43" s="365" t="s">
        <v>274</v>
      </c>
    </row>
    <row r="44" spans="1:13" ht="15" customHeight="1" x14ac:dyDescent="0.15">
      <c r="A44" s="364"/>
      <c r="B44" s="364" t="s">
        <v>226</v>
      </c>
      <c r="C44" s="364"/>
      <c r="D44" s="364"/>
      <c r="E44" s="364" t="s">
        <v>325</v>
      </c>
      <c r="F44" s="363"/>
      <c r="G44" s="363" t="s">
        <v>326</v>
      </c>
      <c r="H44" s="363"/>
      <c r="I44" s="364" t="s">
        <v>256</v>
      </c>
      <c r="J44" s="363"/>
      <c r="K44" s="365" t="s">
        <v>274</v>
      </c>
    </row>
    <row r="45" spans="1:13" ht="15" customHeight="1" x14ac:dyDescent="0.15">
      <c r="A45" s="364"/>
      <c r="B45" s="364" t="s">
        <v>226</v>
      </c>
      <c r="C45" s="364"/>
      <c r="D45" s="364"/>
      <c r="E45" s="364" t="s">
        <v>652</v>
      </c>
      <c r="F45" s="363"/>
      <c r="G45" s="363" t="s">
        <v>250</v>
      </c>
      <c r="H45" s="363"/>
      <c r="I45" s="364" t="s">
        <v>251</v>
      </c>
      <c r="J45" s="363"/>
      <c r="K45" s="365" t="s">
        <v>649</v>
      </c>
    </row>
    <row r="46" spans="1:13" ht="15" customHeight="1" x14ac:dyDescent="0.15">
      <c r="A46" s="364"/>
      <c r="B46" s="364" t="s">
        <v>327</v>
      </c>
      <c r="C46" s="364"/>
      <c r="D46" s="364"/>
      <c r="E46" s="364" t="s">
        <v>328</v>
      </c>
      <c r="F46" s="363"/>
      <c r="G46" s="363" t="s">
        <v>288</v>
      </c>
      <c r="H46" s="363"/>
      <c r="I46" s="364" t="s">
        <v>289</v>
      </c>
      <c r="J46" s="363"/>
      <c r="K46" s="365" t="s">
        <v>329</v>
      </c>
      <c r="M46" s="378"/>
    </row>
    <row r="47" spans="1:13" s="379" customFormat="1" ht="15" customHeight="1" x14ac:dyDescent="0.15">
      <c r="A47" s="364"/>
      <c r="B47" s="364" t="s">
        <v>230</v>
      </c>
      <c r="C47" s="364"/>
      <c r="D47" s="364"/>
      <c r="E47" s="364" t="s">
        <v>330</v>
      </c>
      <c r="F47" s="363"/>
      <c r="G47" s="363" t="s">
        <v>331</v>
      </c>
      <c r="H47" s="363"/>
      <c r="I47" s="364" t="s">
        <v>332</v>
      </c>
      <c r="J47" s="363"/>
      <c r="K47" s="365" t="s">
        <v>282</v>
      </c>
    </row>
    <row r="48" spans="1:13" ht="15" customHeight="1" x14ac:dyDescent="0.15">
      <c r="A48" s="364"/>
      <c r="B48" s="364" t="s">
        <v>333</v>
      </c>
      <c r="C48" s="364"/>
      <c r="D48" s="364"/>
      <c r="E48" s="364" t="s">
        <v>334</v>
      </c>
      <c r="F48" s="363"/>
      <c r="G48" s="363" t="s">
        <v>335</v>
      </c>
      <c r="H48" s="363"/>
      <c r="I48" s="364" t="s">
        <v>238</v>
      </c>
      <c r="J48" s="363"/>
      <c r="K48" s="365" t="s">
        <v>329</v>
      </c>
    </row>
    <row r="49" spans="1:13" ht="15" customHeight="1" x14ac:dyDescent="0.15">
      <c r="A49" s="364"/>
      <c r="B49" s="364" t="s">
        <v>235</v>
      </c>
      <c r="C49" s="364"/>
      <c r="D49" s="364"/>
      <c r="E49" s="364" t="s">
        <v>336</v>
      </c>
      <c r="F49" s="363"/>
      <c r="G49" s="363" t="s">
        <v>337</v>
      </c>
      <c r="H49" s="363"/>
      <c r="I49" s="364" t="s">
        <v>238</v>
      </c>
      <c r="J49" s="363"/>
      <c r="K49" s="365" t="s">
        <v>338</v>
      </c>
    </row>
    <row r="50" spans="1:13" ht="15" customHeight="1" x14ac:dyDescent="0.15">
      <c r="A50" s="364"/>
      <c r="B50" s="364" t="s">
        <v>235</v>
      </c>
      <c r="C50" s="364"/>
      <c r="D50" s="364"/>
      <c r="E50" s="364" t="s">
        <v>339</v>
      </c>
      <c r="F50" s="363"/>
      <c r="G50" s="363" t="s">
        <v>340</v>
      </c>
      <c r="H50" s="363"/>
      <c r="I50" s="364" t="s">
        <v>341</v>
      </c>
      <c r="J50" s="363"/>
      <c r="K50" s="365" t="s">
        <v>329</v>
      </c>
    </row>
    <row r="51" spans="1:13" s="379" customFormat="1" ht="15" customHeight="1" x14ac:dyDescent="0.15">
      <c r="A51" s="364"/>
      <c r="B51" s="364" t="s">
        <v>235</v>
      </c>
      <c r="C51" s="364"/>
      <c r="D51" s="364"/>
      <c r="E51" s="364" t="s">
        <v>342</v>
      </c>
      <c r="F51" s="363"/>
      <c r="G51" s="380" t="s">
        <v>343</v>
      </c>
      <c r="H51" s="363"/>
      <c r="I51" s="364" t="s">
        <v>238</v>
      </c>
      <c r="J51" s="363"/>
      <c r="K51" s="365" t="s">
        <v>329</v>
      </c>
    </row>
    <row r="52" spans="1:13" ht="15" customHeight="1" x14ac:dyDescent="0.15">
      <c r="A52" s="364"/>
      <c r="B52" s="364" t="s">
        <v>235</v>
      </c>
      <c r="C52" s="364"/>
      <c r="D52" s="364"/>
      <c r="E52" s="364" t="s">
        <v>344</v>
      </c>
      <c r="F52" s="363"/>
      <c r="G52" s="381" t="s">
        <v>345</v>
      </c>
      <c r="H52" s="363"/>
      <c r="I52" s="364" t="s">
        <v>346</v>
      </c>
      <c r="J52" s="363"/>
      <c r="K52" s="365" t="s">
        <v>347</v>
      </c>
      <c r="M52" s="378"/>
    </row>
    <row r="53" spans="1:13" ht="15" customHeight="1" x14ac:dyDescent="0.15">
      <c r="A53" s="364"/>
      <c r="B53" s="364" t="s">
        <v>235</v>
      </c>
      <c r="C53" s="364"/>
      <c r="D53" s="364"/>
      <c r="E53" s="364" t="s">
        <v>348</v>
      </c>
      <c r="F53" s="363"/>
      <c r="G53" s="380" t="s">
        <v>349</v>
      </c>
      <c r="H53" s="363"/>
      <c r="I53" s="364" t="s">
        <v>350</v>
      </c>
      <c r="J53" s="363"/>
      <c r="K53" s="365" t="s">
        <v>347</v>
      </c>
    </row>
    <row r="54" spans="1:13" ht="15" customHeight="1" x14ac:dyDescent="0.15">
      <c r="A54" s="364"/>
      <c r="B54" s="364" t="s">
        <v>351</v>
      </c>
      <c r="C54" s="364"/>
      <c r="D54" s="364"/>
      <c r="E54" s="364" t="s">
        <v>352</v>
      </c>
      <c r="F54" s="363"/>
      <c r="G54" s="363" t="s">
        <v>353</v>
      </c>
      <c r="H54" s="363"/>
      <c r="I54" s="364" t="s">
        <v>238</v>
      </c>
      <c r="J54" s="363"/>
      <c r="K54" s="365" t="s">
        <v>354</v>
      </c>
      <c r="M54" s="378"/>
    </row>
    <row r="55" spans="1:13" ht="15" customHeight="1" x14ac:dyDescent="0.15">
      <c r="A55" s="364"/>
      <c r="B55" s="364" t="s">
        <v>351</v>
      </c>
      <c r="C55" s="364"/>
      <c r="D55" s="364"/>
      <c r="E55" s="364" t="s">
        <v>355</v>
      </c>
      <c r="F55" s="363"/>
      <c r="G55" s="363" t="s">
        <v>356</v>
      </c>
      <c r="H55" s="363"/>
      <c r="I55" s="364" t="s">
        <v>357</v>
      </c>
      <c r="J55" s="363"/>
      <c r="K55" s="365" t="s">
        <v>354</v>
      </c>
    </row>
    <row r="56" spans="1:13" ht="15" customHeight="1" x14ac:dyDescent="0.15">
      <c r="A56" s="364"/>
      <c r="B56" s="364" t="s">
        <v>351</v>
      </c>
      <c r="C56" s="364"/>
      <c r="D56" s="364"/>
      <c r="E56" s="364" t="s">
        <v>358</v>
      </c>
      <c r="F56" s="363"/>
      <c r="G56" s="363" t="s">
        <v>359</v>
      </c>
      <c r="H56" s="363"/>
      <c r="I56" s="364" t="s">
        <v>238</v>
      </c>
      <c r="J56" s="363"/>
      <c r="K56" s="365" t="s">
        <v>360</v>
      </c>
    </row>
    <row r="57" spans="1:13" ht="15" customHeight="1" x14ac:dyDescent="0.15">
      <c r="A57" s="364"/>
      <c r="B57" s="364" t="s">
        <v>361</v>
      </c>
      <c r="C57" s="364"/>
      <c r="D57" s="364"/>
      <c r="E57" s="364" t="s">
        <v>362</v>
      </c>
      <c r="F57" s="363"/>
      <c r="G57" s="363" t="s">
        <v>265</v>
      </c>
      <c r="H57" s="363"/>
      <c r="I57" s="364" t="s">
        <v>363</v>
      </c>
      <c r="J57" s="363"/>
      <c r="K57" s="365" t="s">
        <v>267</v>
      </c>
    </row>
    <row r="58" spans="1:13" ht="15" customHeight="1" x14ac:dyDescent="0.15">
      <c r="A58" s="364"/>
      <c r="B58" s="364" t="s">
        <v>361</v>
      </c>
      <c r="C58" s="364"/>
      <c r="D58" s="364"/>
      <c r="E58" s="364" t="s">
        <v>364</v>
      </c>
      <c r="F58" s="363"/>
      <c r="G58" s="363" t="s">
        <v>276</v>
      </c>
      <c r="H58" s="363"/>
      <c r="I58" s="364" t="s">
        <v>277</v>
      </c>
      <c r="J58" s="363"/>
      <c r="K58" s="365" t="s">
        <v>274</v>
      </c>
    </row>
    <row r="59" spans="1:13" ht="15" customHeight="1" x14ac:dyDescent="0.15">
      <c r="A59" s="364"/>
      <c r="B59" s="364" t="s">
        <v>361</v>
      </c>
      <c r="C59" s="364"/>
      <c r="D59" s="364"/>
      <c r="E59" s="364" t="s">
        <v>365</v>
      </c>
      <c r="F59" s="363"/>
      <c r="G59" s="363" t="s">
        <v>276</v>
      </c>
      <c r="H59" s="363"/>
      <c r="I59" s="364" t="s">
        <v>277</v>
      </c>
      <c r="J59" s="363"/>
      <c r="K59" s="365" t="s">
        <v>366</v>
      </c>
    </row>
    <row r="60" spans="1:13" ht="15" customHeight="1" x14ac:dyDescent="0.15">
      <c r="A60" s="364"/>
      <c r="B60" s="364" t="s">
        <v>367</v>
      </c>
      <c r="C60" s="364"/>
      <c r="D60" s="364"/>
      <c r="E60" s="364" t="s">
        <v>368</v>
      </c>
      <c r="F60" s="363"/>
      <c r="G60" s="363" t="s">
        <v>369</v>
      </c>
      <c r="H60" s="363"/>
      <c r="I60" s="364" t="s">
        <v>363</v>
      </c>
      <c r="J60" s="363"/>
      <c r="K60" s="365" t="s">
        <v>267</v>
      </c>
    </row>
    <row r="61" spans="1:13" ht="15" customHeight="1" x14ac:dyDescent="0.15">
      <c r="A61" s="364"/>
      <c r="B61" s="364" t="s">
        <v>370</v>
      </c>
      <c r="C61" s="364"/>
      <c r="D61" s="364"/>
      <c r="E61" s="364" t="s">
        <v>371</v>
      </c>
      <c r="F61" s="363"/>
      <c r="G61" s="363" t="s">
        <v>372</v>
      </c>
      <c r="H61" s="363"/>
      <c r="I61" s="364" t="s">
        <v>228</v>
      </c>
      <c r="J61" s="363"/>
      <c r="K61" s="365" t="s">
        <v>329</v>
      </c>
    </row>
    <row r="62" spans="1:13" ht="15" customHeight="1" x14ac:dyDescent="0.15">
      <c r="A62" s="364"/>
      <c r="B62" s="364" t="s">
        <v>370</v>
      </c>
      <c r="C62" s="364"/>
      <c r="D62" s="364"/>
      <c r="E62" s="364" t="s">
        <v>373</v>
      </c>
      <c r="F62" s="363"/>
      <c r="G62" s="363" t="s">
        <v>374</v>
      </c>
      <c r="H62" s="363"/>
      <c r="I62" s="364" t="s">
        <v>260</v>
      </c>
      <c r="J62" s="363"/>
      <c r="K62" s="365" t="s">
        <v>286</v>
      </c>
    </row>
    <row r="63" spans="1:13" ht="15" customHeight="1" x14ac:dyDescent="0.15">
      <c r="A63" s="364"/>
      <c r="B63" s="364" t="s">
        <v>370</v>
      </c>
      <c r="C63" s="364"/>
      <c r="D63" s="364"/>
      <c r="E63" s="364" t="s">
        <v>375</v>
      </c>
      <c r="F63" s="363"/>
      <c r="G63" s="363" t="s">
        <v>376</v>
      </c>
      <c r="H63" s="363"/>
      <c r="I63" s="364" t="s">
        <v>377</v>
      </c>
      <c r="J63" s="363"/>
      <c r="K63" s="365" t="s">
        <v>267</v>
      </c>
    </row>
    <row r="64" spans="1:13" ht="15" customHeight="1" x14ac:dyDescent="0.15">
      <c r="A64" s="364"/>
      <c r="B64" s="364" t="s">
        <v>370</v>
      </c>
      <c r="C64" s="364"/>
      <c r="D64" s="364"/>
      <c r="E64" s="364" t="s">
        <v>378</v>
      </c>
      <c r="F64" s="363"/>
      <c r="G64" s="363" t="s">
        <v>379</v>
      </c>
      <c r="H64" s="363"/>
      <c r="I64" s="364" t="s">
        <v>260</v>
      </c>
      <c r="J64" s="363"/>
      <c r="K64" s="365" t="s">
        <v>282</v>
      </c>
    </row>
    <row r="65" spans="1:11" ht="15" customHeight="1" x14ac:dyDescent="0.15">
      <c r="A65" s="364"/>
      <c r="B65" s="364" t="s">
        <v>370</v>
      </c>
      <c r="C65" s="364"/>
      <c r="D65" s="364"/>
      <c r="E65" s="364" t="s">
        <v>380</v>
      </c>
      <c r="F65" s="363"/>
      <c r="G65" s="363" t="s">
        <v>381</v>
      </c>
      <c r="H65" s="363"/>
      <c r="I65" s="364" t="s">
        <v>260</v>
      </c>
      <c r="J65" s="363"/>
      <c r="K65" s="365" t="s">
        <v>290</v>
      </c>
    </row>
    <row r="66" spans="1:11" ht="15" customHeight="1" x14ac:dyDescent="0.15">
      <c r="A66" s="364"/>
      <c r="B66" s="364" t="s">
        <v>370</v>
      </c>
      <c r="C66" s="364"/>
      <c r="D66" s="364"/>
      <c r="E66" s="364" t="s">
        <v>382</v>
      </c>
      <c r="F66" s="363"/>
      <c r="G66" s="363" t="s">
        <v>383</v>
      </c>
      <c r="H66" s="363"/>
      <c r="I66" s="364" t="s">
        <v>384</v>
      </c>
      <c r="J66" s="363"/>
      <c r="K66" s="365" t="s">
        <v>385</v>
      </c>
    </row>
    <row r="67" spans="1:11" ht="15" customHeight="1" x14ac:dyDescent="0.15">
      <c r="A67" s="364"/>
      <c r="B67" s="364" t="s">
        <v>370</v>
      </c>
      <c r="C67" s="364"/>
      <c r="D67" s="364"/>
      <c r="E67" s="364" t="s">
        <v>386</v>
      </c>
      <c r="F67" s="363"/>
      <c r="G67" s="363" t="s">
        <v>387</v>
      </c>
      <c r="H67" s="363"/>
      <c r="I67" s="364" t="s">
        <v>363</v>
      </c>
      <c r="J67" s="363"/>
      <c r="K67" s="365" t="s">
        <v>388</v>
      </c>
    </row>
    <row r="68" spans="1:11" ht="15" customHeight="1" x14ac:dyDescent="0.15">
      <c r="A68" s="364"/>
      <c r="B68" s="364" t="s">
        <v>370</v>
      </c>
      <c r="C68" s="364"/>
      <c r="D68" s="364"/>
      <c r="E68" s="364" t="s">
        <v>389</v>
      </c>
      <c r="F68" s="363"/>
      <c r="G68" s="363" t="s">
        <v>390</v>
      </c>
      <c r="H68" s="363"/>
      <c r="I68" s="364" t="s">
        <v>260</v>
      </c>
      <c r="J68" s="363"/>
      <c r="K68" s="365" t="s">
        <v>366</v>
      </c>
    </row>
    <row r="69" spans="1:11" ht="15" customHeight="1" thickBot="1" x14ac:dyDescent="0.2">
      <c r="A69" s="370"/>
      <c r="B69" s="370" t="s">
        <v>253</v>
      </c>
      <c r="C69" s="370"/>
      <c r="D69" s="370"/>
      <c r="E69" s="370" t="s">
        <v>391</v>
      </c>
      <c r="F69" s="369"/>
      <c r="G69" s="369" t="s">
        <v>392</v>
      </c>
      <c r="H69" s="369"/>
      <c r="I69" s="370" t="s">
        <v>393</v>
      </c>
      <c r="J69" s="369"/>
      <c r="K69" s="371" t="s">
        <v>267</v>
      </c>
    </row>
    <row r="70" spans="1:11" x14ac:dyDescent="0.15">
      <c r="A70" s="372" t="s">
        <v>484</v>
      </c>
      <c r="B70" s="372"/>
    </row>
  </sheetData>
  <mergeCells count="2">
    <mergeCell ref="I2:K2"/>
    <mergeCell ref="I18:K18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8"/>
  <sheetViews>
    <sheetView showGridLines="0" zoomScaleNormal="100" workbookViewId="0">
      <selection activeCell="A3" sqref="A3:R18"/>
    </sheetView>
  </sheetViews>
  <sheetFormatPr defaultRowHeight="13.5" x14ac:dyDescent="0.15"/>
  <cols>
    <col min="1" max="1" width="9.5" style="338" customWidth="1"/>
    <col min="2" max="2" width="1.25" style="338" customWidth="1"/>
    <col min="3" max="3" width="0.625" style="338" customWidth="1"/>
    <col min="4" max="4" width="8.875" style="338" customWidth="1"/>
    <col min="5" max="5" width="0.75" style="338" customWidth="1"/>
    <col min="6" max="6" width="8.875" style="338" customWidth="1"/>
    <col min="7" max="7" width="0.75" style="338" customWidth="1"/>
    <col min="8" max="8" width="8.875" style="338" customWidth="1"/>
    <col min="9" max="9" width="0.75" style="338" customWidth="1"/>
    <col min="10" max="10" width="8.875" style="338" customWidth="1"/>
    <col min="11" max="11" width="0.625" style="338" customWidth="1"/>
    <col min="12" max="12" width="8.875" style="338" customWidth="1"/>
    <col min="13" max="13" width="0.75" style="338" customWidth="1"/>
    <col min="14" max="14" width="8.875" style="338" customWidth="1"/>
    <col min="15" max="15" width="0.75" style="338" customWidth="1"/>
    <col min="16" max="16" width="8.875" style="338" customWidth="1"/>
    <col min="17" max="17" width="0.625" style="338" customWidth="1"/>
    <col min="18" max="18" width="8.875" style="338" customWidth="1"/>
    <col min="19" max="16384" width="9" style="338"/>
  </cols>
  <sheetData>
    <row r="1" spans="1:20" ht="13.5" customHeight="1" x14ac:dyDescent="0.15">
      <c r="A1" s="696" t="s">
        <v>653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 s="696"/>
      <c r="Q1" s="696"/>
      <c r="R1" s="696"/>
    </row>
    <row r="2" spans="1:20" ht="13.5" customHeight="1" x14ac:dyDescent="0.15">
      <c r="A2" s="696"/>
      <c r="B2" s="696"/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6"/>
      <c r="N2" s="696"/>
      <c r="O2" s="696"/>
      <c r="P2" s="696"/>
      <c r="Q2" s="696"/>
      <c r="R2" s="696"/>
    </row>
    <row r="3" spans="1:20" ht="14.25" thickBot="1" x14ac:dyDescent="0.2">
      <c r="A3" s="733" t="s">
        <v>394</v>
      </c>
      <c r="B3" s="733"/>
      <c r="C3" s="733"/>
      <c r="D3" s="733"/>
      <c r="E3" s="733"/>
      <c r="F3" s="733"/>
    </row>
    <row r="4" spans="1:20" x14ac:dyDescent="0.15">
      <c r="A4" s="724" t="s">
        <v>97</v>
      </c>
      <c r="B4" s="382"/>
      <c r="C4" s="734" t="s">
        <v>395</v>
      </c>
      <c r="D4" s="735"/>
      <c r="E4" s="726" t="s">
        <v>396</v>
      </c>
      <c r="F4" s="727"/>
      <c r="G4" s="727"/>
      <c r="H4" s="727"/>
      <c r="I4" s="727"/>
      <c r="J4" s="727"/>
      <c r="K4" s="726" t="s">
        <v>397</v>
      </c>
      <c r="L4" s="727"/>
      <c r="M4" s="727"/>
      <c r="N4" s="727"/>
      <c r="O4" s="727"/>
      <c r="P4" s="727"/>
      <c r="Q4" s="727"/>
      <c r="R4" s="727"/>
      <c r="S4" s="355"/>
    </row>
    <row r="5" spans="1:20" x14ac:dyDescent="0.15">
      <c r="A5" s="725"/>
      <c r="B5" s="383"/>
      <c r="C5" s="736"/>
      <c r="D5" s="737"/>
      <c r="E5" s="738" t="s">
        <v>398</v>
      </c>
      <c r="F5" s="739"/>
      <c r="G5" s="738" t="s">
        <v>399</v>
      </c>
      <c r="H5" s="740"/>
      <c r="I5" s="741" t="s">
        <v>400</v>
      </c>
      <c r="J5" s="742"/>
      <c r="K5" s="741" t="s">
        <v>398</v>
      </c>
      <c r="L5" s="742"/>
      <c r="M5" s="738" t="s">
        <v>399</v>
      </c>
      <c r="N5" s="740"/>
      <c r="O5" s="741" t="s">
        <v>400</v>
      </c>
      <c r="P5" s="742"/>
      <c r="Q5" s="741" t="s">
        <v>401</v>
      </c>
      <c r="R5" s="743"/>
      <c r="S5" s="355"/>
    </row>
    <row r="6" spans="1:20" x14ac:dyDescent="0.15">
      <c r="A6" s="718" t="s">
        <v>641</v>
      </c>
      <c r="B6" s="719"/>
      <c r="C6" s="384"/>
      <c r="D6" s="385">
        <v>27099</v>
      </c>
      <c r="E6" s="385"/>
      <c r="F6" s="386">
        <v>13030</v>
      </c>
      <c r="G6" s="385"/>
      <c r="H6" s="386">
        <v>273</v>
      </c>
      <c r="I6" s="386"/>
      <c r="J6" s="386">
        <v>0</v>
      </c>
      <c r="K6" s="386"/>
      <c r="L6" s="386">
        <v>3771</v>
      </c>
      <c r="M6" s="386"/>
      <c r="N6" s="386">
        <v>42</v>
      </c>
      <c r="O6" s="386"/>
      <c r="P6" s="386">
        <v>5120</v>
      </c>
      <c r="Q6" s="386"/>
      <c r="R6" s="386">
        <v>4863</v>
      </c>
      <c r="S6" s="355"/>
    </row>
    <row r="7" spans="1:20" x14ac:dyDescent="0.15">
      <c r="A7" s="720" t="s">
        <v>642</v>
      </c>
      <c r="B7" s="721"/>
      <c r="C7" s="387"/>
      <c r="D7" s="388">
        <v>37708</v>
      </c>
      <c r="E7" s="388"/>
      <c r="F7" s="389">
        <v>17838</v>
      </c>
      <c r="G7" s="388"/>
      <c r="H7" s="389">
        <v>429</v>
      </c>
      <c r="I7" s="389"/>
      <c r="J7" s="389">
        <v>0</v>
      </c>
      <c r="K7" s="389"/>
      <c r="L7" s="389">
        <v>3283</v>
      </c>
      <c r="M7" s="389"/>
      <c r="N7" s="389">
        <v>124</v>
      </c>
      <c r="O7" s="389"/>
      <c r="P7" s="389">
        <v>8712</v>
      </c>
      <c r="Q7" s="389"/>
      <c r="R7" s="389">
        <v>7322</v>
      </c>
      <c r="S7" s="390"/>
      <c r="T7" s="391"/>
    </row>
    <row r="8" spans="1:20" ht="14.25" thickBot="1" x14ac:dyDescent="0.2">
      <c r="A8" s="722" t="s">
        <v>643</v>
      </c>
      <c r="B8" s="723"/>
      <c r="C8" s="392"/>
      <c r="D8" s="393">
        <v>35292</v>
      </c>
      <c r="E8" s="393"/>
      <c r="F8" s="394">
        <v>17026</v>
      </c>
      <c r="G8" s="393"/>
      <c r="H8" s="394">
        <v>353</v>
      </c>
      <c r="I8" s="394"/>
      <c r="J8" s="394">
        <v>0</v>
      </c>
      <c r="K8" s="394"/>
      <c r="L8" s="394">
        <v>4259</v>
      </c>
      <c r="M8" s="394"/>
      <c r="N8" s="394">
        <v>103</v>
      </c>
      <c r="O8" s="394"/>
      <c r="P8" s="394">
        <v>8512</v>
      </c>
      <c r="Q8" s="394"/>
      <c r="R8" s="394">
        <v>5039</v>
      </c>
      <c r="S8" s="390"/>
      <c r="T8" s="391"/>
    </row>
    <row r="9" spans="1:20" x14ac:dyDescent="0.15">
      <c r="A9" s="680"/>
      <c r="B9" s="680"/>
      <c r="C9" s="680"/>
      <c r="D9" s="680"/>
      <c r="E9" s="680"/>
      <c r="F9" s="680"/>
    </row>
    <row r="11" spans="1:20" ht="14.25" thickBot="1" x14ac:dyDescent="0.2">
      <c r="A11" s="680" t="s">
        <v>402</v>
      </c>
      <c r="B11" s="680"/>
      <c r="C11" s="680"/>
      <c r="D11" s="680"/>
      <c r="E11" s="680"/>
      <c r="F11" s="680"/>
    </row>
    <row r="12" spans="1:20" x14ac:dyDescent="0.15">
      <c r="A12" s="724" t="s">
        <v>97</v>
      </c>
      <c r="B12" s="382"/>
      <c r="C12" s="726" t="s">
        <v>403</v>
      </c>
      <c r="D12" s="727"/>
      <c r="E12" s="727"/>
      <c r="F12" s="727"/>
      <c r="G12" s="727"/>
      <c r="H12" s="727"/>
      <c r="I12" s="726" t="s">
        <v>187</v>
      </c>
      <c r="J12" s="727"/>
      <c r="K12" s="727"/>
      <c r="L12" s="727"/>
      <c r="M12" s="727"/>
      <c r="N12" s="727"/>
      <c r="O12" s="395"/>
    </row>
    <row r="13" spans="1:20" x14ac:dyDescent="0.15">
      <c r="A13" s="725"/>
      <c r="B13" s="383"/>
      <c r="C13" s="728" t="s">
        <v>192</v>
      </c>
      <c r="D13" s="729"/>
      <c r="E13" s="730" t="s">
        <v>404</v>
      </c>
      <c r="F13" s="731"/>
      <c r="G13" s="730" t="s">
        <v>655</v>
      </c>
      <c r="H13" s="731"/>
      <c r="I13" s="728" t="s">
        <v>192</v>
      </c>
      <c r="J13" s="729"/>
      <c r="K13" s="730" t="s">
        <v>404</v>
      </c>
      <c r="L13" s="731"/>
      <c r="M13" s="730" t="s">
        <v>193</v>
      </c>
      <c r="N13" s="732"/>
      <c r="O13" s="355"/>
    </row>
    <row r="14" spans="1:20" x14ac:dyDescent="0.15">
      <c r="A14" s="718" t="s">
        <v>641</v>
      </c>
      <c r="B14" s="719"/>
      <c r="C14" s="396"/>
      <c r="D14" s="397">
        <v>6</v>
      </c>
      <c r="E14" s="397"/>
      <c r="F14" s="397">
        <v>243</v>
      </c>
      <c r="G14" s="397"/>
      <c r="H14" s="397">
        <v>25000</v>
      </c>
      <c r="I14" s="397"/>
      <c r="J14" s="397">
        <v>33</v>
      </c>
      <c r="K14" s="397"/>
      <c r="L14" s="397">
        <v>176</v>
      </c>
      <c r="M14" s="397"/>
      <c r="N14" s="397">
        <v>5852</v>
      </c>
      <c r="O14" s="355"/>
    </row>
    <row r="15" spans="1:20" x14ac:dyDescent="0.15">
      <c r="A15" s="720" t="s">
        <v>642</v>
      </c>
      <c r="B15" s="721"/>
      <c r="C15" s="398"/>
      <c r="D15" s="399">
        <v>6</v>
      </c>
      <c r="E15" s="399"/>
      <c r="F15" s="399">
        <v>246</v>
      </c>
      <c r="G15" s="399"/>
      <c r="H15" s="399">
        <v>36161</v>
      </c>
      <c r="I15" s="399"/>
      <c r="J15" s="399">
        <v>40</v>
      </c>
      <c r="K15" s="399"/>
      <c r="L15" s="399">
        <v>237</v>
      </c>
      <c r="M15" s="399"/>
      <c r="N15" s="399">
        <v>10148</v>
      </c>
      <c r="O15" s="355"/>
    </row>
    <row r="16" spans="1:20" ht="14.25" thickBot="1" x14ac:dyDescent="0.2">
      <c r="A16" s="722" t="s">
        <v>643</v>
      </c>
      <c r="B16" s="723"/>
      <c r="C16" s="400"/>
      <c r="D16" s="401">
        <v>10</v>
      </c>
      <c r="E16" s="401"/>
      <c r="F16" s="401">
        <v>343</v>
      </c>
      <c r="G16" s="401"/>
      <c r="H16" s="401">
        <v>46644</v>
      </c>
      <c r="I16" s="401"/>
      <c r="J16" s="401">
        <v>24</v>
      </c>
      <c r="K16" s="401"/>
      <c r="L16" s="401">
        <v>212</v>
      </c>
      <c r="M16" s="401"/>
      <c r="N16" s="401">
        <v>6607</v>
      </c>
      <c r="O16" s="355"/>
    </row>
    <row r="17" spans="1:18" x14ac:dyDescent="0.15">
      <c r="A17" s="680" t="s">
        <v>516</v>
      </c>
      <c r="B17" s="680"/>
      <c r="C17" s="680"/>
      <c r="D17" s="680"/>
      <c r="E17" s="680"/>
      <c r="F17" s="680"/>
      <c r="K17" s="402"/>
      <c r="L17" s="402"/>
      <c r="M17" s="402"/>
      <c r="N17" s="402"/>
      <c r="O17" s="402"/>
      <c r="P17" s="402"/>
      <c r="Q17" s="402"/>
      <c r="R17" s="402"/>
    </row>
    <row r="18" spans="1:18" x14ac:dyDescent="0.15">
      <c r="A18" s="338" t="s">
        <v>654</v>
      </c>
    </row>
  </sheetData>
  <mergeCells count="31">
    <mergeCell ref="A8:B8"/>
    <mergeCell ref="A1:R2"/>
    <mergeCell ref="A3:F3"/>
    <mergeCell ref="A4:A5"/>
    <mergeCell ref="C4:D5"/>
    <mergeCell ref="E4:J4"/>
    <mergeCell ref="K4:R4"/>
    <mergeCell ref="E5:F5"/>
    <mergeCell ref="G5:H5"/>
    <mergeCell ref="I5:J5"/>
    <mergeCell ref="K5:L5"/>
    <mergeCell ref="M5:N5"/>
    <mergeCell ref="O5:P5"/>
    <mergeCell ref="Q5:R5"/>
    <mergeCell ref="A6:B6"/>
    <mergeCell ref="A7:B7"/>
    <mergeCell ref="I12:N12"/>
    <mergeCell ref="C13:D13"/>
    <mergeCell ref="E13:F13"/>
    <mergeCell ref="G13:H13"/>
    <mergeCell ref="I13:J13"/>
    <mergeCell ref="K13:L13"/>
    <mergeCell ref="M13:N13"/>
    <mergeCell ref="A14:B14"/>
    <mergeCell ref="A15:B15"/>
    <mergeCell ref="A16:B16"/>
    <mergeCell ref="A17:F17"/>
    <mergeCell ref="A9:F9"/>
    <mergeCell ref="A11:F11"/>
    <mergeCell ref="A12:A13"/>
    <mergeCell ref="C12:H12"/>
  </mergeCells>
  <phoneticPr fontId="2"/>
  <pageMargins left="0.47" right="0.42" top="1" bottom="1" header="0.51200000000000001" footer="0.51200000000000001"/>
  <pageSetup paperSize="9" scale="99" orientation="portrait" horizontalDpi="300" verticalDpi="300" r:id="rId1"/>
  <headerFooter alignWithMargins="0"/>
  <ignoredErrors>
    <ignoredError sqref="A7:B8 A15:B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GridLines="0" workbookViewId="0">
      <selection activeCell="F19" sqref="F19"/>
    </sheetView>
  </sheetViews>
  <sheetFormatPr defaultRowHeight="13.5" x14ac:dyDescent="0.15"/>
  <cols>
    <col min="1" max="1" width="9" style="238"/>
    <col min="2" max="2" width="0.75" style="238" customWidth="1"/>
    <col min="3" max="3" width="5.625" style="238" customWidth="1"/>
    <col min="4" max="4" width="5.125" style="238" customWidth="1"/>
    <col min="5" max="5" width="5.25" style="238" customWidth="1"/>
    <col min="6" max="14" width="6.625" style="238" customWidth="1"/>
    <col min="15" max="16384" width="9" style="238"/>
  </cols>
  <sheetData>
    <row r="1" spans="1:14" x14ac:dyDescent="0.15">
      <c r="A1" s="425" t="s">
        <v>10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</row>
    <row r="2" spans="1:14" x14ac:dyDescent="0.15">
      <c r="A2" s="425"/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</row>
    <row r="3" spans="1:14" ht="14.25" thickBot="1" x14ac:dyDescent="0.2">
      <c r="L3" s="422" t="s">
        <v>11</v>
      </c>
      <c r="M3" s="422"/>
      <c r="N3" s="422"/>
    </row>
    <row r="4" spans="1:14" ht="20.100000000000001" customHeight="1" x14ac:dyDescent="0.15">
      <c r="A4" s="296" t="s">
        <v>2</v>
      </c>
      <c r="B4" s="414"/>
      <c r="C4" s="426" t="s">
        <v>499</v>
      </c>
      <c r="D4" s="429" t="s">
        <v>12</v>
      </c>
      <c r="E4" s="429" t="s">
        <v>13</v>
      </c>
      <c r="F4" s="432" t="s">
        <v>14</v>
      </c>
      <c r="G4" s="432"/>
      <c r="H4" s="432"/>
      <c r="I4" s="432"/>
      <c r="J4" s="432"/>
      <c r="K4" s="432"/>
      <c r="L4" s="432"/>
      <c r="M4" s="432"/>
      <c r="N4" s="432"/>
    </row>
    <row r="5" spans="1:14" ht="20.100000000000001" customHeight="1" x14ac:dyDescent="0.15">
      <c r="A5" s="283"/>
      <c r="B5" s="415"/>
      <c r="C5" s="427"/>
      <c r="D5" s="430"/>
      <c r="E5" s="430"/>
      <c r="F5" s="433" t="s">
        <v>15</v>
      </c>
      <c r="G5" s="434"/>
      <c r="H5" s="435"/>
      <c r="I5" s="433" t="s">
        <v>16</v>
      </c>
      <c r="J5" s="434"/>
      <c r="K5" s="435"/>
      <c r="L5" s="434" t="s">
        <v>17</v>
      </c>
      <c r="M5" s="434"/>
      <c r="N5" s="434"/>
    </row>
    <row r="6" spans="1:14" ht="20.100000000000001" customHeight="1" x14ac:dyDescent="0.15">
      <c r="A6" s="416" t="s">
        <v>18</v>
      </c>
      <c r="B6" s="417"/>
      <c r="C6" s="428"/>
      <c r="D6" s="431"/>
      <c r="E6" s="431"/>
      <c r="F6" s="282" t="s">
        <v>19</v>
      </c>
      <c r="G6" s="57" t="s">
        <v>20</v>
      </c>
      <c r="H6" s="277" t="s">
        <v>21</v>
      </c>
      <c r="I6" s="282" t="s">
        <v>22</v>
      </c>
      <c r="J6" s="57" t="s">
        <v>20</v>
      </c>
      <c r="K6" s="277" t="s">
        <v>21</v>
      </c>
      <c r="L6" s="274" t="s">
        <v>22</v>
      </c>
      <c r="M6" s="57" t="s">
        <v>20</v>
      </c>
      <c r="N6" s="274" t="s">
        <v>21</v>
      </c>
    </row>
    <row r="7" spans="1:14" ht="15" customHeight="1" x14ac:dyDescent="0.15">
      <c r="A7" s="236" t="s">
        <v>658</v>
      </c>
      <c r="B7" s="403"/>
      <c r="C7" s="299">
        <v>2</v>
      </c>
      <c r="D7" s="295">
        <v>7</v>
      </c>
      <c r="E7" s="295">
        <v>18</v>
      </c>
      <c r="F7" s="295">
        <v>183</v>
      </c>
      <c r="G7" s="295">
        <v>105</v>
      </c>
      <c r="H7" s="295">
        <v>78</v>
      </c>
      <c r="I7" s="295">
        <v>82</v>
      </c>
      <c r="J7" s="295">
        <v>47</v>
      </c>
      <c r="K7" s="295">
        <v>35</v>
      </c>
      <c r="L7" s="295">
        <v>101</v>
      </c>
      <c r="M7" s="295">
        <v>58</v>
      </c>
      <c r="N7" s="295">
        <v>43</v>
      </c>
    </row>
    <row r="8" spans="1:14" ht="15" customHeight="1" x14ac:dyDescent="0.15">
      <c r="A8" s="197" t="s">
        <v>659</v>
      </c>
      <c r="B8" s="152"/>
      <c r="C8" s="299">
        <v>2</v>
      </c>
      <c r="D8" s="295">
        <v>8</v>
      </c>
      <c r="E8" s="295">
        <v>18</v>
      </c>
      <c r="F8" s="295">
        <v>178</v>
      </c>
      <c r="G8" s="295">
        <v>96</v>
      </c>
      <c r="H8" s="295">
        <v>82</v>
      </c>
      <c r="I8" s="295">
        <v>98</v>
      </c>
      <c r="J8" s="295">
        <v>52</v>
      </c>
      <c r="K8" s="295">
        <v>46</v>
      </c>
      <c r="L8" s="295">
        <v>80</v>
      </c>
      <c r="M8" s="295">
        <v>44</v>
      </c>
      <c r="N8" s="295">
        <v>36</v>
      </c>
    </row>
    <row r="9" spans="1:14" ht="15" customHeight="1" x14ac:dyDescent="0.15">
      <c r="A9" s="197" t="s">
        <v>660</v>
      </c>
      <c r="B9" s="147"/>
      <c r="C9" s="299">
        <v>2</v>
      </c>
      <c r="D9" s="295">
        <v>8</v>
      </c>
      <c r="E9" s="295">
        <v>18</v>
      </c>
      <c r="F9" s="295">
        <v>187</v>
      </c>
      <c r="G9" s="295">
        <v>93</v>
      </c>
      <c r="H9" s="295">
        <v>94</v>
      </c>
      <c r="I9" s="295">
        <v>86</v>
      </c>
      <c r="J9" s="295">
        <v>40</v>
      </c>
      <c r="K9" s="295">
        <v>46</v>
      </c>
      <c r="L9" s="295">
        <v>101</v>
      </c>
      <c r="M9" s="295">
        <v>53</v>
      </c>
      <c r="N9" s="295">
        <v>48</v>
      </c>
    </row>
    <row r="10" spans="1:14" ht="15" customHeight="1" x14ac:dyDescent="0.15">
      <c r="A10" s="156"/>
      <c r="B10" s="15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</row>
    <row r="11" spans="1:14" ht="15" customHeight="1" x14ac:dyDescent="0.15">
      <c r="A11" s="233" t="s">
        <v>23</v>
      </c>
      <c r="B11" s="155"/>
      <c r="C11" s="295">
        <v>1</v>
      </c>
      <c r="D11" s="295">
        <v>4</v>
      </c>
      <c r="E11" s="295">
        <v>9</v>
      </c>
      <c r="F11" s="295">
        <v>106</v>
      </c>
      <c r="G11" s="295">
        <v>51</v>
      </c>
      <c r="H11" s="295">
        <v>55</v>
      </c>
      <c r="I11" s="295">
        <v>47</v>
      </c>
      <c r="J11" s="295">
        <v>24</v>
      </c>
      <c r="K11" s="295">
        <v>23</v>
      </c>
      <c r="L11" s="295">
        <v>59</v>
      </c>
      <c r="M11" s="295">
        <v>27</v>
      </c>
      <c r="N11" s="295">
        <v>32</v>
      </c>
    </row>
    <row r="12" spans="1:14" ht="15" customHeight="1" thickBot="1" x14ac:dyDescent="0.2">
      <c r="A12" s="229" t="s">
        <v>26</v>
      </c>
      <c r="B12" s="160"/>
      <c r="C12" s="288">
        <v>1</v>
      </c>
      <c r="D12" s="288">
        <v>4</v>
      </c>
      <c r="E12" s="288">
        <v>9</v>
      </c>
      <c r="F12" s="288">
        <v>81</v>
      </c>
      <c r="G12" s="288">
        <v>42</v>
      </c>
      <c r="H12" s="288">
        <v>39</v>
      </c>
      <c r="I12" s="288">
        <v>39</v>
      </c>
      <c r="J12" s="288">
        <v>16</v>
      </c>
      <c r="K12" s="288">
        <v>23</v>
      </c>
      <c r="L12" s="288">
        <v>42</v>
      </c>
      <c r="M12" s="288">
        <v>26</v>
      </c>
      <c r="N12" s="288">
        <v>16</v>
      </c>
    </row>
    <row r="13" spans="1:14" x14ac:dyDescent="0.15">
      <c r="A13" s="268" t="s">
        <v>683</v>
      </c>
      <c r="B13" s="268"/>
      <c r="C13" s="268"/>
      <c r="D13" s="268"/>
      <c r="E13" s="268"/>
      <c r="F13" s="268"/>
      <c r="G13" s="268"/>
      <c r="H13" s="268"/>
      <c r="I13" s="268"/>
      <c r="J13" s="268"/>
    </row>
    <row r="14" spans="1:14" x14ac:dyDescent="0.15">
      <c r="A14" s="238" t="s">
        <v>490</v>
      </c>
    </row>
  </sheetData>
  <mergeCells count="9">
    <mergeCell ref="A1:N2"/>
    <mergeCell ref="L3:N3"/>
    <mergeCell ref="C4:C6"/>
    <mergeCell ref="D4:D6"/>
    <mergeCell ref="E4:E6"/>
    <mergeCell ref="F4:N4"/>
    <mergeCell ref="F5:H5"/>
    <mergeCell ref="I5:K5"/>
    <mergeCell ref="L5:N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:A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1"/>
  <sheetViews>
    <sheetView showGridLines="0" workbookViewId="0">
      <selection activeCell="A3" sqref="A3:Q11"/>
    </sheetView>
  </sheetViews>
  <sheetFormatPr defaultRowHeight="13.5" x14ac:dyDescent="0.15"/>
  <cols>
    <col min="1" max="1" width="7.5" style="4" customWidth="1"/>
    <col min="2" max="2" width="1" style="4" customWidth="1"/>
    <col min="3" max="3" width="4.375" style="4" customWidth="1"/>
    <col min="4" max="4" width="4.625" style="4" customWidth="1"/>
    <col min="5" max="5" width="5.75" style="4" bestFit="1" customWidth="1"/>
    <col min="6" max="6" width="6.75" style="4" customWidth="1"/>
    <col min="7" max="17" width="5.125" style="4" customWidth="1"/>
    <col min="18" max="16384" width="9" style="4"/>
  </cols>
  <sheetData>
    <row r="1" spans="1:17" x14ac:dyDescent="0.15">
      <c r="A1" s="443" t="s">
        <v>27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</row>
    <row r="2" spans="1:17" x14ac:dyDescent="0.15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</row>
    <row r="3" spans="1:17" ht="14.25" thickBot="1" x14ac:dyDescent="0.2">
      <c r="O3" s="444" t="s">
        <v>11</v>
      </c>
      <c r="P3" s="444"/>
      <c r="Q3" s="444"/>
    </row>
    <row r="4" spans="1:17" ht="20.100000000000001" customHeight="1" x14ac:dyDescent="0.15">
      <c r="A4" s="445" t="s">
        <v>2</v>
      </c>
      <c r="B4" s="446"/>
      <c r="C4" s="451" t="s">
        <v>499</v>
      </c>
      <c r="D4" s="454" t="s">
        <v>12</v>
      </c>
      <c r="E4" s="429" t="s">
        <v>13</v>
      </c>
      <c r="F4" s="457" t="s">
        <v>14</v>
      </c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</row>
    <row r="5" spans="1:17" ht="20.100000000000001" customHeight="1" x14ac:dyDescent="0.15">
      <c r="A5" s="447"/>
      <c r="B5" s="448"/>
      <c r="C5" s="452"/>
      <c r="D5" s="455"/>
      <c r="E5" s="430"/>
      <c r="F5" s="458" t="s">
        <v>15</v>
      </c>
      <c r="G5" s="436"/>
      <c r="H5" s="459"/>
      <c r="I5" s="458" t="s">
        <v>28</v>
      </c>
      <c r="J5" s="436"/>
      <c r="K5" s="459"/>
      <c r="L5" s="458" t="s">
        <v>16</v>
      </c>
      <c r="M5" s="436"/>
      <c r="N5" s="459"/>
      <c r="O5" s="436" t="s">
        <v>17</v>
      </c>
      <c r="P5" s="436"/>
      <c r="Q5" s="436"/>
    </row>
    <row r="6" spans="1:17" ht="20.100000000000001" customHeight="1" x14ac:dyDescent="0.15">
      <c r="A6" s="449"/>
      <c r="B6" s="450"/>
      <c r="C6" s="453"/>
      <c r="D6" s="456"/>
      <c r="E6" s="431"/>
      <c r="F6" s="18" t="s">
        <v>19</v>
      </c>
      <c r="G6" s="19" t="s">
        <v>20</v>
      </c>
      <c r="H6" s="21" t="s">
        <v>21</v>
      </c>
      <c r="I6" s="18" t="s">
        <v>22</v>
      </c>
      <c r="J6" s="19" t="s">
        <v>20</v>
      </c>
      <c r="K6" s="21" t="s">
        <v>21</v>
      </c>
      <c r="L6" s="18" t="s">
        <v>22</v>
      </c>
      <c r="M6" s="19" t="s">
        <v>20</v>
      </c>
      <c r="N6" s="21" t="s">
        <v>21</v>
      </c>
      <c r="O6" s="20" t="s">
        <v>22</v>
      </c>
      <c r="P6" s="19" t="s">
        <v>20</v>
      </c>
      <c r="Q6" s="20" t="s">
        <v>21</v>
      </c>
    </row>
    <row r="7" spans="1:17" ht="18" customHeight="1" x14ac:dyDescent="0.15">
      <c r="A7" s="437" t="s">
        <v>658</v>
      </c>
      <c r="B7" s="438"/>
      <c r="C7" s="50">
        <v>8</v>
      </c>
      <c r="D7" s="51">
        <v>59</v>
      </c>
      <c r="E7" s="52">
        <v>104</v>
      </c>
      <c r="F7" s="27">
        <v>1330</v>
      </c>
      <c r="G7" s="51">
        <v>645</v>
      </c>
      <c r="H7" s="51">
        <v>685</v>
      </c>
      <c r="I7" s="51">
        <v>381</v>
      </c>
      <c r="J7" s="51">
        <v>196</v>
      </c>
      <c r="K7" s="51">
        <v>185</v>
      </c>
      <c r="L7" s="51">
        <v>433</v>
      </c>
      <c r="M7" s="51">
        <v>195</v>
      </c>
      <c r="N7" s="51">
        <v>238</v>
      </c>
      <c r="O7" s="51">
        <v>516</v>
      </c>
      <c r="P7" s="51">
        <v>254</v>
      </c>
      <c r="Q7" s="51">
        <v>262</v>
      </c>
    </row>
    <row r="8" spans="1:17" ht="18" customHeight="1" x14ac:dyDescent="0.15">
      <c r="A8" s="439" t="s">
        <v>679</v>
      </c>
      <c r="B8" s="440"/>
      <c r="C8" s="53">
        <v>7</v>
      </c>
      <c r="D8" s="30">
        <v>47</v>
      </c>
      <c r="E8" s="30">
        <v>78</v>
      </c>
      <c r="F8" s="29">
        <v>980</v>
      </c>
      <c r="G8" s="30">
        <v>485</v>
      </c>
      <c r="H8" s="30">
        <v>495</v>
      </c>
      <c r="I8" s="30">
        <v>265</v>
      </c>
      <c r="J8" s="30">
        <v>126</v>
      </c>
      <c r="K8" s="30">
        <v>139</v>
      </c>
      <c r="L8" s="30">
        <v>359</v>
      </c>
      <c r="M8" s="30">
        <v>197</v>
      </c>
      <c r="N8" s="30">
        <v>162</v>
      </c>
      <c r="O8" s="30">
        <v>356</v>
      </c>
      <c r="P8" s="30">
        <v>162</v>
      </c>
      <c r="Q8" s="30">
        <v>194</v>
      </c>
    </row>
    <row r="9" spans="1:17" ht="18" customHeight="1" thickBot="1" x14ac:dyDescent="0.2">
      <c r="A9" s="441" t="s">
        <v>569</v>
      </c>
      <c r="B9" s="442"/>
      <c r="C9" s="54">
        <v>7</v>
      </c>
      <c r="D9" s="24">
        <v>43</v>
      </c>
      <c r="E9" s="24">
        <v>69</v>
      </c>
      <c r="F9" s="55">
        <v>965</v>
      </c>
      <c r="G9" s="24">
        <v>498</v>
      </c>
      <c r="H9" s="24">
        <v>467</v>
      </c>
      <c r="I9" s="24">
        <v>309</v>
      </c>
      <c r="J9" s="24">
        <v>155</v>
      </c>
      <c r="K9" s="24">
        <v>154</v>
      </c>
      <c r="L9" s="24">
        <v>290</v>
      </c>
      <c r="M9" s="24">
        <v>142</v>
      </c>
      <c r="N9" s="24">
        <v>148</v>
      </c>
      <c r="O9" s="24">
        <v>366</v>
      </c>
      <c r="P9" s="24">
        <v>201</v>
      </c>
      <c r="Q9" s="24">
        <v>165</v>
      </c>
    </row>
    <row r="10" spans="1:17" x14ac:dyDescent="0.15">
      <c r="A10" s="41" t="s">
        <v>493</v>
      </c>
      <c r="B10" s="16"/>
      <c r="C10" s="16"/>
      <c r="D10" s="16"/>
      <c r="E10" s="16"/>
      <c r="F10" s="16"/>
      <c r="G10" s="16"/>
      <c r="H10" s="16"/>
      <c r="J10" s="16"/>
      <c r="K10" s="16"/>
      <c r="L10" s="16"/>
      <c r="M10" s="16"/>
    </row>
    <row r="11" spans="1:17" x14ac:dyDescent="0.15">
      <c r="A11" s="4" t="s">
        <v>491</v>
      </c>
    </row>
  </sheetData>
  <mergeCells count="14">
    <mergeCell ref="O5:Q5"/>
    <mergeCell ref="A7:B7"/>
    <mergeCell ref="A8:B8"/>
    <mergeCell ref="A9:B9"/>
    <mergeCell ref="A1:Q2"/>
    <mergeCell ref="O3:Q3"/>
    <mergeCell ref="A4:B6"/>
    <mergeCell ref="C4:C6"/>
    <mergeCell ref="D4:D6"/>
    <mergeCell ref="E4:E6"/>
    <mergeCell ref="F4:Q4"/>
    <mergeCell ref="F5:H5"/>
    <mergeCell ref="I5:K5"/>
    <mergeCell ref="L5:N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10 B9 B8 A9 A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1"/>
  <sheetViews>
    <sheetView showGridLines="0" workbookViewId="0">
      <selection activeCell="A3" sqref="A3:N11"/>
    </sheetView>
  </sheetViews>
  <sheetFormatPr defaultRowHeight="13.5" x14ac:dyDescent="0.15"/>
  <cols>
    <col min="1" max="1" width="7.5" style="68" customWidth="1"/>
    <col min="2" max="2" width="1" style="68" customWidth="1"/>
    <col min="3" max="4" width="7.125" style="68" customWidth="1"/>
    <col min="5" max="5" width="9.375" style="68" customWidth="1"/>
    <col min="6" max="14" width="6.125" style="68" customWidth="1"/>
    <col min="15" max="16384" width="9" style="68"/>
  </cols>
  <sheetData>
    <row r="1" spans="1:14" x14ac:dyDescent="0.15">
      <c r="A1" s="443" t="s">
        <v>498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x14ac:dyDescent="0.15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4" ht="14.25" thickBot="1" x14ac:dyDescent="0.2">
      <c r="J3" s="72"/>
      <c r="K3" s="72"/>
      <c r="L3" s="460" t="s">
        <v>11</v>
      </c>
      <c r="M3" s="461"/>
      <c r="N3" s="461"/>
    </row>
    <row r="4" spans="1:14" ht="20.100000000000001" customHeight="1" x14ac:dyDescent="0.15">
      <c r="A4" s="445" t="s">
        <v>2</v>
      </c>
      <c r="B4" s="446"/>
      <c r="C4" s="457" t="s">
        <v>499</v>
      </c>
      <c r="D4" s="463" t="s">
        <v>12</v>
      </c>
      <c r="E4" s="465" t="s">
        <v>506</v>
      </c>
      <c r="F4" s="457" t="s">
        <v>14</v>
      </c>
      <c r="G4" s="457"/>
      <c r="H4" s="457"/>
      <c r="I4" s="457"/>
      <c r="J4" s="457"/>
      <c r="K4" s="457"/>
      <c r="L4" s="457"/>
      <c r="M4" s="457"/>
      <c r="N4" s="457"/>
    </row>
    <row r="5" spans="1:14" ht="18" customHeight="1" x14ac:dyDescent="0.15">
      <c r="A5" s="449"/>
      <c r="B5" s="450"/>
      <c r="C5" s="462"/>
      <c r="D5" s="464"/>
      <c r="E5" s="466"/>
      <c r="F5" s="19" t="s">
        <v>22</v>
      </c>
      <c r="G5" s="19" t="s">
        <v>20</v>
      </c>
      <c r="H5" s="19" t="s">
        <v>21</v>
      </c>
      <c r="I5" s="19" t="s">
        <v>500</v>
      </c>
      <c r="J5" s="19" t="s">
        <v>501</v>
      </c>
      <c r="K5" s="19" t="s">
        <v>502</v>
      </c>
      <c r="L5" s="19" t="s">
        <v>503</v>
      </c>
      <c r="M5" s="19" t="s">
        <v>504</v>
      </c>
      <c r="N5" s="73" t="s">
        <v>505</v>
      </c>
    </row>
    <row r="6" spans="1:14" ht="18" customHeight="1" x14ac:dyDescent="0.15">
      <c r="A6" s="437" t="s">
        <v>658</v>
      </c>
      <c r="B6" s="438"/>
      <c r="C6" s="50">
        <v>1</v>
      </c>
      <c r="D6" s="51">
        <v>6</v>
      </c>
      <c r="E6" s="51">
        <v>19</v>
      </c>
      <c r="F6" s="51">
        <v>198</v>
      </c>
      <c r="G6" s="51">
        <v>97</v>
      </c>
      <c r="H6" s="51">
        <v>82</v>
      </c>
      <c r="I6" s="51">
        <v>1</v>
      </c>
      <c r="J6" s="51">
        <v>8</v>
      </c>
      <c r="K6" s="51">
        <v>10</v>
      </c>
      <c r="L6" s="51">
        <v>59</v>
      </c>
      <c r="M6" s="51">
        <v>60</v>
      </c>
      <c r="N6" s="51">
        <v>60</v>
      </c>
    </row>
    <row r="7" spans="1:14" ht="18" customHeight="1" x14ac:dyDescent="0.15">
      <c r="A7" s="439" t="s">
        <v>571</v>
      </c>
      <c r="B7" s="440"/>
      <c r="C7" s="53">
        <v>2</v>
      </c>
      <c r="D7" s="30">
        <v>17</v>
      </c>
      <c r="E7" s="30">
        <v>35</v>
      </c>
      <c r="F7" s="29">
        <v>439</v>
      </c>
      <c r="G7" s="30">
        <v>228</v>
      </c>
      <c r="H7" s="30">
        <v>211</v>
      </c>
      <c r="I7" s="30">
        <v>8</v>
      </c>
      <c r="J7" s="30">
        <v>20</v>
      </c>
      <c r="K7" s="30">
        <v>22</v>
      </c>
      <c r="L7" s="30">
        <v>130</v>
      </c>
      <c r="M7" s="30">
        <v>123</v>
      </c>
      <c r="N7" s="30">
        <v>136</v>
      </c>
    </row>
    <row r="8" spans="1:14" ht="18" customHeight="1" thickBot="1" x14ac:dyDescent="0.2">
      <c r="A8" s="441" t="s">
        <v>569</v>
      </c>
      <c r="B8" s="442"/>
      <c r="C8" s="54">
        <v>3</v>
      </c>
      <c r="D8" s="24">
        <v>20</v>
      </c>
      <c r="E8" s="24">
        <v>58</v>
      </c>
      <c r="F8" s="55">
        <v>543</v>
      </c>
      <c r="G8" s="24">
        <v>271</v>
      </c>
      <c r="H8" s="24">
        <v>272</v>
      </c>
      <c r="I8" s="24">
        <v>16</v>
      </c>
      <c r="J8" s="24">
        <v>32</v>
      </c>
      <c r="K8" s="24">
        <v>31</v>
      </c>
      <c r="L8" s="24">
        <v>150</v>
      </c>
      <c r="M8" s="24">
        <v>162</v>
      </c>
      <c r="N8" s="24">
        <v>152</v>
      </c>
    </row>
    <row r="9" spans="1:14" x14ac:dyDescent="0.15">
      <c r="A9" s="74" t="s">
        <v>493</v>
      </c>
      <c r="B9" s="75"/>
      <c r="C9" s="75"/>
      <c r="D9" s="75"/>
      <c r="E9" s="75"/>
      <c r="F9" s="75"/>
      <c r="G9" s="75"/>
      <c r="H9" s="75"/>
      <c r="J9" s="75"/>
      <c r="K9" s="75"/>
      <c r="L9" s="75"/>
      <c r="M9" s="75"/>
    </row>
    <row r="10" spans="1:14" x14ac:dyDescent="0.15">
      <c r="A10" s="68" t="s">
        <v>512</v>
      </c>
    </row>
    <row r="11" spans="1:14" x14ac:dyDescent="0.15">
      <c r="A11" s="68" t="s">
        <v>517</v>
      </c>
    </row>
  </sheetData>
  <mergeCells count="10">
    <mergeCell ref="A6:B6"/>
    <mergeCell ref="A7:B7"/>
    <mergeCell ref="A8:B8"/>
    <mergeCell ref="L3:N3"/>
    <mergeCell ref="A1:N2"/>
    <mergeCell ref="A4:B5"/>
    <mergeCell ref="C4:C5"/>
    <mergeCell ref="D4:D5"/>
    <mergeCell ref="E4:E5"/>
    <mergeCell ref="F4:N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B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showGridLines="0" workbookViewId="0">
      <selection activeCell="C3" sqref="A3:J10"/>
    </sheetView>
  </sheetViews>
  <sheetFormatPr defaultRowHeight="13.5" x14ac:dyDescent="0.15"/>
  <cols>
    <col min="1" max="1" width="8.875" style="4" customWidth="1"/>
    <col min="2" max="2" width="1.125" style="4" customWidth="1"/>
    <col min="3" max="10" width="9.375" style="4" customWidth="1"/>
    <col min="11" max="16384" width="9" style="4"/>
  </cols>
  <sheetData>
    <row r="1" spans="1:11" x14ac:dyDescent="0.15">
      <c r="A1" s="443" t="s">
        <v>507</v>
      </c>
      <c r="B1" s="443"/>
      <c r="C1" s="443"/>
      <c r="D1" s="443"/>
      <c r="E1" s="443"/>
      <c r="F1" s="443"/>
      <c r="G1" s="443"/>
      <c r="H1" s="443"/>
      <c r="I1" s="443"/>
      <c r="J1" s="443"/>
    </row>
    <row r="2" spans="1:11" x14ac:dyDescent="0.15">
      <c r="A2" s="443"/>
      <c r="B2" s="443"/>
      <c r="C2" s="443"/>
      <c r="D2" s="443"/>
      <c r="E2" s="443"/>
      <c r="F2" s="443"/>
      <c r="G2" s="443"/>
      <c r="H2" s="443"/>
      <c r="I2" s="443"/>
      <c r="J2" s="443"/>
    </row>
    <row r="3" spans="1:11" ht="14.25" thickBot="1" x14ac:dyDescent="0.2">
      <c r="I3" s="444" t="s">
        <v>29</v>
      </c>
      <c r="J3" s="468"/>
    </row>
    <row r="4" spans="1:11" ht="18" customHeight="1" x14ac:dyDescent="0.15">
      <c r="A4" s="457" t="s">
        <v>2</v>
      </c>
      <c r="B4" s="470"/>
      <c r="C4" s="472" t="s">
        <v>30</v>
      </c>
      <c r="D4" s="463" t="s">
        <v>12</v>
      </c>
      <c r="E4" s="474" t="s">
        <v>31</v>
      </c>
      <c r="F4" s="423"/>
      <c r="G4" s="424"/>
      <c r="H4" s="475" t="s">
        <v>32</v>
      </c>
      <c r="I4" s="476"/>
      <c r="J4" s="476"/>
      <c r="K4" s="26"/>
    </row>
    <row r="5" spans="1:11" ht="18" customHeight="1" x14ac:dyDescent="0.15">
      <c r="A5" s="462"/>
      <c r="B5" s="471"/>
      <c r="C5" s="473"/>
      <c r="D5" s="464"/>
      <c r="E5" s="56" t="s">
        <v>22</v>
      </c>
      <c r="F5" s="57" t="s">
        <v>20</v>
      </c>
      <c r="G5" s="56" t="s">
        <v>21</v>
      </c>
      <c r="H5" s="19" t="s">
        <v>22</v>
      </c>
      <c r="I5" s="20" t="s">
        <v>20</v>
      </c>
      <c r="J5" s="43" t="s">
        <v>21</v>
      </c>
      <c r="K5" s="26"/>
    </row>
    <row r="6" spans="1:11" ht="18" customHeight="1" x14ac:dyDescent="0.15">
      <c r="A6" s="236" t="s">
        <v>658</v>
      </c>
      <c r="B6" s="403"/>
      <c r="C6" s="404">
        <v>16</v>
      </c>
      <c r="D6" s="405">
        <v>256</v>
      </c>
      <c r="E6" s="405">
        <v>395</v>
      </c>
      <c r="F6" s="405">
        <v>163</v>
      </c>
      <c r="G6" s="405">
        <v>232</v>
      </c>
      <c r="H6" s="405">
        <v>7315</v>
      </c>
      <c r="I6" s="405">
        <v>3801</v>
      </c>
      <c r="J6" s="405">
        <v>3514</v>
      </c>
    </row>
    <row r="7" spans="1:11" ht="18" customHeight="1" x14ac:dyDescent="0.15">
      <c r="A7" s="197" t="s">
        <v>571</v>
      </c>
      <c r="B7" s="152"/>
      <c r="C7" s="199">
        <v>16</v>
      </c>
      <c r="D7" s="200">
        <v>256</v>
      </c>
      <c r="E7" s="200">
        <v>388</v>
      </c>
      <c r="F7" s="200">
        <v>156</v>
      </c>
      <c r="G7" s="200">
        <v>232</v>
      </c>
      <c r="H7" s="200">
        <v>7263</v>
      </c>
      <c r="I7" s="200">
        <v>3774</v>
      </c>
      <c r="J7" s="200">
        <v>3489</v>
      </c>
    </row>
    <row r="8" spans="1:11" ht="18" customHeight="1" thickBot="1" x14ac:dyDescent="0.2">
      <c r="A8" s="203" t="s">
        <v>569</v>
      </c>
      <c r="B8" s="204"/>
      <c r="C8" s="205">
        <v>16</v>
      </c>
      <c r="D8" s="206">
        <v>256</v>
      </c>
      <c r="E8" s="206">
        <v>398</v>
      </c>
      <c r="F8" s="206">
        <v>165</v>
      </c>
      <c r="G8" s="206">
        <v>233</v>
      </c>
      <c r="H8" s="206">
        <v>7135</v>
      </c>
      <c r="I8" s="206">
        <v>3709</v>
      </c>
      <c r="J8" s="206">
        <v>3426</v>
      </c>
      <c r="K8" s="26"/>
    </row>
    <row r="9" spans="1:11" x14ac:dyDescent="0.15">
      <c r="A9" s="467" t="s">
        <v>494</v>
      </c>
      <c r="B9" s="468"/>
      <c r="C9" s="468"/>
      <c r="D9" s="468"/>
      <c r="E9" s="468"/>
      <c r="F9" s="16"/>
      <c r="G9" s="16"/>
      <c r="H9" s="16"/>
      <c r="I9" s="16"/>
      <c r="J9" s="16"/>
      <c r="K9" s="16"/>
    </row>
    <row r="10" spans="1:11" x14ac:dyDescent="0.15">
      <c r="A10" s="469" t="s">
        <v>474</v>
      </c>
      <c r="B10" s="469"/>
      <c r="C10" s="469"/>
      <c r="D10" s="469"/>
      <c r="E10" s="469"/>
      <c r="F10" s="469"/>
      <c r="G10" s="469"/>
      <c r="H10" s="25"/>
    </row>
    <row r="18" spans="11:11" x14ac:dyDescent="0.15">
      <c r="K18" s="26"/>
    </row>
  </sheetData>
  <mergeCells count="9">
    <mergeCell ref="A9:E9"/>
    <mergeCell ref="A10:G10"/>
    <mergeCell ref="A1:J2"/>
    <mergeCell ref="I3:J3"/>
    <mergeCell ref="A4:B5"/>
    <mergeCell ref="C4:C5"/>
    <mergeCell ref="D4:D5"/>
    <mergeCell ref="E4:G4"/>
    <mergeCell ref="H4:J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4"/>
  <sheetViews>
    <sheetView showGridLines="0" topLeftCell="A22" zoomScaleNormal="100" zoomScaleSheetLayoutView="95" workbookViewId="0">
      <selection activeCell="A3" sqref="A3:K25"/>
    </sheetView>
  </sheetViews>
  <sheetFormatPr defaultRowHeight="13.5" x14ac:dyDescent="0.15"/>
  <cols>
    <col min="1" max="1" width="15.75" style="238" customWidth="1"/>
    <col min="2" max="2" width="0.75" style="238" customWidth="1"/>
    <col min="3" max="3" width="8.375" style="238" customWidth="1"/>
    <col min="4" max="9" width="8" style="238" customWidth="1"/>
    <col min="10" max="11" width="7.125" style="238" customWidth="1"/>
    <col min="12" max="16384" width="9" style="238"/>
  </cols>
  <sheetData>
    <row r="1" spans="1:13" ht="13.5" customHeight="1" x14ac:dyDescent="0.15">
      <c r="A1" s="425" t="s">
        <v>508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</row>
    <row r="2" spans="1:13" ht="13.5" customHeight="1" x14ac:dyDescent="0.15">
      <c r="A2" s="425"/>
      <c r="B2" s="425"/>
      <c r="C2" s="425"/>
      <c r="D2" s="425"/>
      <c r="E2" s="425"/>
      <c r="F2" s="425"/>
      <c r="G2" s="425"/>
      <c r="H2" s="425"/>
      <c r="I2" s="425"/>
      <c r="J2" s="425"/>
      <c r="K2" s="425"/>
    </row>
    <row r="3" spans="1:13" ht="14.25" thickBot="1" x14ac:dyDescent="0.2">
      <c r="I3" s="422" t="s">
        <v>562</v>
      </c>
      <c r="J3" s="422"/>
      <c r="K3" s="422"/>
    </row>
    <row r="4" spans="1:13" ht="16.5" customHeight="1" x14ac:dyDescent="0.15">
      <c r="A4" s="432" t="s">
        <v>33</v>
      </c>
      <c r="B4" s="244"/>
      <c r="C4" s="474" t="s">
        <v>34</v>
      </c>
      <c r="D4" s="423"/>
      <c r="E4" s="423"/>
      <c r="F4" s="423"/>
      <c r="G4" s="423"/>
      <c r="H4" s="423"/>
      <c r="I4" s="424"/>
      <c r="J4" s="479" t="s">
        <v>12</v>
      </c>
      <c r="K4" s="432" t="s">
        <v>13</v>
      </c>
    </row>
    <row r="5" spans="1:13" ht="16.5" customHeight="1" x14ac:dyDescent="0.15">
      <c r="A5" s="478"/>
      <c r="B5" s="245"/>
      <c r="C5" s="282" t="s">
        <v>19</v>
      </c>
      <c r="D5" s="57" t="s">
        <v>35</v>
      </c>
      <c r="E5" s="274" t="s">
        <v>36</v>
      </c>
      <c r="F5" s="57" t="s">
        <v>37</v>
      </c>
      <c r="G5" s="274" t="s">
        <v>38</v>
      </c>
      <c r="H5" s="57" t="s">
        <v>39</v>
      </c>
      <c r="I5" s="277" t="s">
        <v>40</v>
      </c>
      <c r="J5" s="480"/>
      <c r="K5" s="478"/>
    </row>
    <row r="6" spans="1:13" ht="18" customHeight="1" x14ac:dyDescent="0.15">
      <c r="A6" s="406" t="s">
        <v>41</v>
      </c>
      <c r="B6" s="407"/>
      <c r="C6" s="58">
        <f>SUM(C8:C23)</f>
        <v>7135</v>
      </c>
      <c r="D6" s="22">
        <f t="shared" ref="D6:I6" si="0">SUM(D8:D23)</f>
        <v>1118</v>
      </c>
      <c r="E6" s="22">
        <f t="shared" si="0"/>
        <v>1203</v>
      </c>
      <c r="F6" s="22">
        <f t="shared" si="0"/>
        <v>1153</v>
      </c>
      <c r="G6" s="22">
        <f t="shared" si="0"/>
        <v>1196</v>
      </c>
      <c r="H6" s="22">
        <f t="shared" si="0"/>
        <v>1209</v>
      </c>
      <c r="I6" s="22">
        <f t="shared" si="0"/>
        <v>1256</v>
      </c>
      <c r="J6" s="22">
        <f>SUM(J8:J23)</f>
        <v>256</v>
      </c>
      <c r="K6" s="22">
        <f>SUM(K8:K23)</f>
        <v>398</v>
      </c>
      <c r="L6" s="333"/>
      <c r="M6" s="238" t="s">
        <v>42</v>
      </c>
    </row>
    <row r="7" spans="1:13" ht="9" customHeight="1" x14ac:dyDescent="0.15">
      <c r="A7" s="216"/>
      <c r="B7" s="156"/>
      <c r="C7" s="408"/>
      <c r="D7" s="23"/>
      <c r="E7" s="23"/>
      <c r="F7" s="23"/>
      <c r="G7" s="23"/>
      <c r="H7" s="23"/>
      <c r="I7" s="23"/>
      <c r="J7" s="23"/>
      <c r="K7" s="23"/>
    </row>
    <row r="8" spans="1:13" ht="18" customHeight="1" x14ac:dyDescent="0.15">
      <c r="A8" s="283" t="s">
        <v>43</v>
      </c>
      <c r="B8" s="156"/>
      <c r="C8" s="290">
        <v>527</v>
      </c>
      <c r="D8" s="291">
        <v>80</v>
      </c>
      <c r="E8" s="291">
        <v>109</v>
      </c>
      <c r="F8" s="291">
        <v>86</v>
      </c>
      <c r="G8" s="291">
        <v>78</v>
      </c>
      <c r="H8" s="291">
        <v>86</v>
      </c>
      <c r="I8" s="291">
        <v>88</v>
      </c>
      <c r="J8" s="291">
        <v>19</v>
      </c>
      <c r="K8" s="291">
        <v>27</v>
      </c>
    </row>
    <row r="9" spans="1:13" ht="18" customHeight="1" x14ac:dyDescent="0.15">
      <c r="A9" s="283" t="s">
        <v>44</v>
      </c>
      <c r="B9" s="156"/>
      <c r="C9" s="53">
        <v>607</v>
      </c>
      <c r="D9" s="297">
        <v>106</v>
      </c>
      <c r="E9" s="297">
        <v>95</v>
      </c>
      <c r="F9" s="297">
        <v>100</v>
      </c>
      <c r="G9" s="297">
        <v>93</v>
      </c>
      <c r="H9" s="297">
        <v>113</v>
      </c>
      <c r="I9" s="297">
        <v>100</v>
      </c>
      <c r="J9" s="297">
        <v>20</v>
      </c>
      <c r="K9" s="297">
        <v>32</v>
      </c>
    </row>
    <row r="10" spans="1:13" ht="18" customHeight="1" x14ac:dyDescent="0.15">
      <c r="A10" s="283" t="s">
        <v>45</v>
      </c>
      <c r="B10" s="156"/>
      <c r="C10" s="53">
        <v>673</v>
      </c>
      <c r="D10" s="297">
        <v>100</v>
      </c>
      <c r="E10" s="297">
        <v>109</v>
      </c>
      <c r="F10" s="297">
        <v>101</v>
      </c>
      <c r="G10" s="297">
        <v>144</v>
      </c>
      <c r="H10" s="297">
        <v>110</v>
      </c>
      <c r="I10" s="297">
        <v>109</v>
      </c>
      <c r="J10" s="297">
        <v>22</v>
      </c>
      <c r="K10" s="297">
        <v>32</v>
      </c>
    </row>
    <row r="11" spans="1:13" ht="18" customHeight="1" x14ac:dyDescent="0.15">
      <c r="A11" s="216" t="s">
        <v>46</v>
      </c>
      <c r="B11" s="156"/>
      <c r="C11" s="53">
        <v>581</v>
      </c>
      <c r="D11" s="297">
        <v>78</v>
      </c>
      <c r="E11" s="297">
        <v>105</v>
      </c>
      <c r="F11" s="297">
        <v>84</v>
      </c>
      <c r="G11" s="297">
        <v>101</v>
      </c>
      <c r="H11" s="297">
        <v>107</v>
      </c>
      <c r="I11" s="297">
        <v>106</v>
      </c>
      <c r="J11" s="297">
        <v>20</v>
      </c>
      <c r="K11" s="297">
        <v>26</v>
      </c>
    </row>
    <row r="12" spans="1:13" ht="18" customHeight="1" x14ac:dyDescent="0.15">
      <c r="A12" s="283" t="s">
        <v>47</v>
      </c>
      <c r="B12" s="156"/>
      <c r="C12" s="53">
        <v>439</v>
      </c>
      <c r="D12" s="297">
        <v>66</v>
      </c>
      <c r="E12" s="297">
        <v>86</v>
      </c>
      <c r="F12" s="297">
        <v>65</v>
      </c>
      <c r="G12" s="297">
        <v>73</v>
      </c>
      <c r="H12" s="297">
        <v>81</v>
      </c>
      <c r="I12" s="297">
        <v>68</v>
      </c>
      <c r="J12" s="297">
        <v>16</v>
      </c>
      <c r="K12" s="297">
        <v>26</v>
      </c>
    </row>
    <row r="13" spans="1:13" ht="18" customHeight="1" x14ac:dyDescent="0.15">
      <c r="A13" s="283" t="s">
        <v>48</v>
      </c>
      <c r="B13" s="156"/>
      <c r="C13" s="53">
        <v>456</v>
      </c>
      <c r="D13" s="297">
        <v>79</v>
      </c>
      <c r="E13" s="297">
        <v>82</v>
      </c>
      <c r="F13" s="297">
        <v>63</v>
      </c>
      <c r="G13" s="297">
        <v>75</v>
      </c>
      <c r="H13" s="297">
        <v>58</v>
      </c>
      <c r="I13" s="297">
        <v>99</v>
      </c>
      <c r="J13" s="297">
        <v>15</v>
      </c>
      <c r="K13" s="297">
        <v>22</v>
      </c>
    </row>
    <row r="14" spans="1:13" ht="18" customHeight="1" x14ac:dyDescent="0.15">
      <c r="A14" s="283" t="s">
        <v>49</v>
      </c>
      <c r="B14" s="156"/>
      <c r="C14" s="53">
        <v>244</v>
      </c>
      <c r="D14" s="297">
        <v>44</v>
      </c>
      <c r="E14" s="297">
        <v>29</v>
      </c>
      <c r="F14" s="297">
        <v>45</v>
      </c>
      <c r="G14" s="297">
        <v>40</v>
      </c>
      <c r="H14" s="297">
        <v>38</v>
      </c>
      <c r="I14" s="297">
        <v>48</v>
      </c>
      <c r="J14" s="297">
        <v>10</v>
      </c>
      <c r="K14" s="297">
        <v>18</v>
      </c>
    </row>
    <row r="15" spans="1:13" ht="18" customHeight="1" x14ac:dyDescent="0.15">
      <c r="A15" s="283" t="s">
        <v>50</v>
      </c>
      <c r="B15" s="156"/>
      <c r="C15" s="53">
        <v>275</v>
      </c>
      <c r="D15" s="297">
        <v>42</v>
      </c>
      <c r="E15" s="297">
        <v>43</v>
      </c>
      <c r="F15" s="297">
        <v>51</v>
      </c>
      <c r="G15" s="297">
        <v>43</v>
      </c>
      <c r="H15" s="297">
        <v>45</v>
      </c>
      <c r="I15" s="297">
        <v>51</v>
      </c>
      <c r="J15" s="297">
        <v>12</v>
      </c>
      <c r="K15" s="297">
        <v>20</v>
      </c>
    </row>
    <row r="16" spans="1:13" ht="18" customHeight="1" x14ac:dyDescent="0.15">
      <c r="A16" s="283" t="s">
        <v>51</v>
      </c>
      <c r="B16" s="156"/>
      <c r="C16" s="53">
        <v>483</v>
      </c>
      <c r="D16" s="297">
        <v>78</v>
      </c>
      <c r="E16" s="297">
        <v>81</v>
      </c>
      <c r="F16" s="297">
        <v>71</v>
      </c>
      <c r="G16" s="297">
        <v>90</v>
      </c>
      <c r="H16" s="297">
        <v>78</v>
      </c>
      <c r="I16" s="297">
        <v>85</v>
      </c>
      <c r="J16" s="297">
        <v>18</v>
      </c>
      <c r="K16" s="297">
        <v>28</v>
      </c>
    </row>
    <row r="17" spans="1:11" ht="18" customHeight="1" x14ac:dyDescent="0.15">
      <c r="A17" s="283" t="s">
        <v>52</v>
      </c>
      <c r="B17" s="156"/>
      <c r="C17" s="53">
        <v>509</v>
      </c>
      <c r="D17" s="297">
        <v>78</v>
      </c>
      <c r="E17" s="297">
        <v>81</v>
      </c>
      <c r="F17" s="297">
        <v>89</v>
      </c>
      <c r="G17" s="297">
        <v>86</v>
      </c>
      <c r="H17" s="297">
        <v>98</v>
      </c>
      <c r="I17" s="297">
        <v>77</v>
      </c>
      <c r="J17" s="297">
        <v>19</v>
      </c>
      <c r="K17" s="297">
        <v>28</v>
      </c>
    </row>
    <row r="18" spans="1:11" ht="18" customHeight="1" x14ac:dyDescent="0.15">
      <c r="A18" s="283" t="s">
        <v>53</v>
      </c>
      <c r="B18" s="156"/>
      <c r="C18" s="53">
        <v>319</v>
      </c>
      <c r="D18" s="297">
        <v>47</v>
      </c>
      <c r="E18" s="297">
        <v>56</v>
      </c>
      <c r="F18" s="297">
        <v>63</v>
      </c>
      <c r="G18" s="297">
        <v>54</v>
      </c>
      <c r="H18" s="297">
        <v>38</v>
      </c>
      <c r="I18" s="297">
        <v>61</v>
      </c>
      <c r="J18" s="297">
        <v>11</v>
      </c>
      <c r="K18" s="297">
        <v>17</v>
      </c>
    </row>
    <row r="19" spans="1:11" ht="18" customHeight="1" x14ac:dyDescent="0.15">
      <c r="A19" s="283" t="s">
        <v>54</v>
      </c>
      <c r="B19" s="156"/>
      <c r="C19" s="53">
        <v>534</v>
      </c>
      <c r="D19" s="297">
        <v>80</v>
      </c>
      <c r="E19" s="297">
        <v>86</v>
      </c>
      <c r="F19" s="297">
        <v>94</v>
      </c>
      <c r="G19" s="297">
        <v>91</v>
      </c>
      <c r="H19" s="297">
        <v>85</v>
      </c>
      <c r="I19" s="297">
        <v>98</v>
      </c>
      <c r="J19" s="297">
        <v>20</v>
      </c>
      <c r="K19" s="297">
        <v>28</v>
      </c>
    </row>
    <row r="20" spans="1:11" ht="18" customHeight="1" x14ac:dyDescent="0.15">
      <c r="A20" s="283" t="s">
        <v>55</v>
      </c>
      <c r="B20" s="156"/>
      <c r="C20" s="53">
        <v>380</v>
      </c>
      <c r="D20" s="297">
        <v>60</v>
      </c>
      <c r="E20" s="297">
        <v>56</v>
      </c>
      <c r="F20" s="297">
        <v>55</v>
      </c>
      <c r="G20" s="297">
        <v>62</v>
      </c>
      <c r="H20" s="297">
        <v>75</v>
      </c>
      <c r="I20" s="297">
        <v>72</v>
      </c>
      <c r="J20" s="297">
        <v>13</v>
      </c>
      <c r="K20" s="297">
        <v>21</v>
      </c>
    </row>
    <row r="21" spans="1:11" ht="18" customHeight="1" x14ac:dyDescent="0.15">
      <c r="A21" s="283" t="s">
        <v>56</v>
      </c>
      <c r="B21" s="156"/>
      <c r="C21" s="53">
        <v>472</v>
      </c>
      <c r="D21" s="297">
        <v>78</v>
      </c>
      <c r="E21" s="297">
        <v>88</v>
      </c>
      <c r="F21" s="297">
        <v>89</v>
      </c>
      <c r="G21" s="297">
        <v>69</v>
      </c>
      <c r="H21" s="297">
        <v>75</v>
      </c>
      <c r="I21" s="297">
        <v>73</v>
      </c>
      <c r="J21" s="297">
        <v>17</v>
      </c>
      <c r="K21" s="297">
        <v>28</v>
      </c>
    </row>
    <row r="22" spans="1:11" ht="18" customHeight="1" x14ac:dyDescent="0.15">
      <c r="A22" s="283" t="s">
        <v>57</v>
      </c>
      <c r="B22" s="156"/>
      <c r="C22" s="53">
        <v>285</v>
      </c>
      <c r="D22" s="297">
        <v>40</v>
      </c>
      <c r="E22" s="297">
        <v>51</v>
      </c>
      <c r="F22" s="297">
        <v>46</v>
      </c>
      <c r="G22" s="297">
        <v>36</v>
      </c>
      <c r="H22" s="297">
        <v>52</v>
      </c>
      <c r="I22" s="297">
        <v>60</v>
      </c>
      <c r="J22" s="297">
        <v>11</v>
      </c>
      <c r="K22" s="297">
        <v>22</v>
      </c>
    </row>
    <row r="23" spans="1:11" ht="18" customHeight="1" thickBot="1" x14ac:dyDescent="0.2">
      <c r="A23" s="229" t="s">
        <v>58</v>
      </c>
      <c r="B23" s="409"/>
      <c r="C23" s="54">
        <f>SUM(D23:I23)</f>
        <v>351</v>
      </c>
      <c r="D23" s="293">
        <v>62</v>
      </c>
      <c r="E23" s="293">
        <v>46</v>
      </c>
      <c r="F23" s="293">
        <v>51</v>
      </c>
      <c r="G23" s="293">
        <v>61</v>
      </c>
      <c r="H23" s="293">
        <v>70</v>
      </c>
      <c r="I23" s="293">
        <v>61</v>
      </c>
      <c r="J23" s="293">
        <v>13</v>
      </c>
      <c r="K23" s="293">
        <v>23</v>
      </c>
    </row>
    <row r="24" spans="1:11" ht="18.75" customHeight="1" x14ac:dyDescent="0.15">
      <c r="A24" s="467" t="s">
        <v>492</v>
      </c>
      <c r="B24" s="467"/>
      <c r="C24" s="467"/>
      <c r="D24" s="467"/>
      <c r="E24" s="467"/>
      <c r="F24" s="268"/>
      <c r="G24" s="268"/>
      <c r="H24" s="268"/>
      <c r="I24" s="268"/>
      <c r="J24" s="268"/>
      <c r="K24" s="268"/>
    </row>
    <row r="25" spans="1:11" x14ac:dyDescent="0.15">
      <c r="A25" s="477" t="s">
        <v>474</v>
      </c>
      <c r="B25" s="477"/>
      <c r="C25" s="477"/>
      <c r="D25" s="477"/>
      <c r="E25" s="477"/>
      <c r="F25" s="477"/>
      <c r="G25" s="477"/>
      <c r="H25" s="337"/>
    </row>
    <row r="26" spans="1:11" x14ac:dyDescent="0.15">
      <c r="A26" s="188"/>
    </row>
    <row r="27" spans="1:11" x14ac:dyDescent="0.15">
      <c r="A27" s="188"/>
    </row>
    <row r="28" spans="1:11" x14ac:dyDescent="0.15">
      <c r="A28" s="188"/>
    </row>
    <row r="29" spans="1:11" x14ac:dyDescent="0.15">
      <c r="A29" s="188"/>
    </row>
    <row r="30" spans="1:11" x14ac:dyDescent="0.15">
      <c r="A30" s="188"/>
    </row>
    <row r="31" spans="1:11" x14ac:dyDescent="0.15">
      <c r="A31" s="188"/>
    </row>
    <row r="32" spans="1:11" x14ac:dyDescent="0.15">
      <c r="A32" s="188"/>
    </row>
    <row r="33" spans="1:1" x14ac:dyDescent="0.15">
      <c r="A33" s="188"/>
    </row>
    <row r="34" spans="1:1" x14ac:dyDescent="0.15">
      <c r="A34" s="188"/>
    </row>
    <row r="35" spans="1:1" x14ac:dyDescent="0.15">
      <c r="A35" s="188"/>
    </row>
    <row r="36" spans="1:1" x14ac:dyDescent="0.15">
      <c r="A36" s="188"/>
    </row>
    <row r="37" spans="1:1" x14ac:dyDescent="0.15">
      <c r="A37" s="188"/>
    </row>
    <row r="38" spans="1:1" x14ac:dyDescent="0.15">
      <c r="A38" s="188"/>
    </row>
    <row r="39" spans="1:1" x14ac:dyDescent="0.15">
      <c r="A39" s="188"/>
    </row>
    <row r="40" spans="1:1" x14ac:dyDescent="0.15">
      <c r="A40" s="188"/>
    </row>
    <row r="41" spans="1:1" x14ac:dyDescent="0.15">
      <c r="A41" s="188"/>
    </row>
    <row r="42" spans="1:1" x14ac:dyDescent="0.15">
      <c r="A42" s="188"/>
    </row>
    <row r="43" spans="1:1" x14ac:dyDescent="0.15">
      <c r="A43" s="188"/>
    </row>
    <row r="44" spans="1:1" x14ac:dyDescent="0.15">
      <c r="A44" s="188"/>
    </row>
  </sheetData>
  <mergeCells count="8">
    <mergeCell ref="A24:E24"/>
    <mergeCell ref="A25:G25"/>
    <mergeCell ref="A1:K2"/>
    <mergeCell ref="I3:K3"/>
    <mergeCell ref="A4:A5"/>
    <mergeCell ref="C4:I4"/>
    <mergeCell ref="J4:J5"/>
    <mergeCell ref="K4:K5"/>
  </mergeCells>
  <phoneticPr fontId="2"/>
  <pageMargins left="0.74" right="0.81" top="1" bottom="1" header="0.51200000000000001" footer="0.51200000000000001"/>
  <pageSetup paperSize="9" scale="98" orientation="portrait" horizontalDpi="300" verticalDpi="300" r:id="rId1"/>
  <headerFooter alignWithMargins="0"/>
  <colBreaks count="1" manualBreakCount="1">
    <brk id="11" max="1048575" man="1"/>
  </colBreaks>
  <ignoredErrors>
    <ignoredError sqref="C2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5"/>
  <sheetViews>
    <sheetView showGridLines="0" workbookViewId="0">
      <selection activeCell="A3" sqref="A3:J10"/>
    </sheetView>
  </sheetViews>
  <sheetFormatPr defaultRowHeight="13.5" x14ac:dyDescent="0.15"/>
  <cols>
    <col min="1" max="1" width="8.875" style="4" customWidth="1"/>
    <col min="2" max="2" width="0.875" style="4" customWidth="1"/>
    <col min="3" max="3" width="8.875" style="4" customWidth="1"/>
    <col min="4" max="10" width="9.625" style="4" customWidth="1"/>
    <col min="11" max="16384" width="9" style="4"/>
  </cols>
  <sheetData>
    <row r="1" spans="1:11" ht="13.5" customHeight="1" x14ac:dyDescent="0.15">
      <c r="A1" s="443" t="s">
        <v>509</v>
      </c>
      <c r="B1" s="443"/>
      <c r="C1" s="443"/>
      <c r="D1" s="443"/>
      <c r="E1" s="443"/>
      <c r="F1" s="443"/>
      <c r="G1" s="443"/>
      <c r="H1" s="443"/>
      <c r="I1" s="443"/>
      <c r="J1" s="443"/>
    </row>
    <row r="2" spans="1:11" ht="13.5" customHeight="1" x14ac:dyDescent="0.15">
      <c r="A2" s="443"/>
      <c r="B2" s="443"/>
      <c r="C2" s="443"/>
      <c r="D2" s="443"/>
      <c r="E2" s="443"/>
      <c r="F2" s="443"/>
      <c r="G2" s="443"/>
      <c r="H2" s="443"/>
      <c r="I2" s="443"/>
      <c r="J2" s="443"/>
    </row>
    <row r="3" spans="1:11" ht="14.25" thickBot="1" x14ac:dyDescent="0.2">
      <c r="H3" s="460" t="s">
        <v>11</v>
      </c>
      <c r="I3" s="460"/>
      <c r="J3" s="460"/>
    </row>
    <row r="4" spans="1:11" ht="15.75" customHeight="1" x14ac:dyDescent="0.15">
      <c r="A4" s="457" t="s">
        <v>2</v>
      </c>
      <c r="B4" s="470"/>
      <c r="C4" s="463" t="s">
        <v>30</v>
      </c>
      <c r="D4" s="463" t="s">
        <v>12</v>
      </c>
      <c r="E4" s="474" t="s">
        <v>31</v>
      </c>
      <c r="F4" s="423"/>
      <c r="G4" s="424"/>
      <c r="H4" s="475" t="s">
        <v>59</v>
      </c>
      <c r="I4" s="476"/>
      <c r="J4" s="476"/>
    </row>
    <row r="5" spans="1:11" ht="15.75" customHeight="1" x14ac:dyDescent="0.15">
      <c r="A5" s="462"/>
      <c r="B5" s="471"/>
      <c r="C5" s="464"/>
      <c r="D5" s="464"/>
      <c r="E5" s="56" t="s">
        <v>22</v>
      </c>
      <c r="F5" s="57" t="s">
        <v>20</v>
      </c>
      <c r="G5" s="56" t="s">
        <v>21</v>
      </c>
      <c r="H5" s="19" t="s">
        <v>22</v>
      </c>
      <c r="I5" s="20" t="s">
        <v>20</v>
      </c>
      <c r="J5" s="43" t="s">
        <v>21</v>
      </c>
    </row>
    <row r="6" spans="1:11" ht="17.25" customHeight="1" x14ac:dyDescent="0.15">
      <c r="A6" s="236" t="s">
        <v>658</v>
      </c>
      <c r="B6" s="403"/>
      <c r="C6" s="58">
        <v>9</v>
      </c>
      <c r="D6" s="22">
        <v>127</v>
      </c>
      <c r="E6" s="22">
        <v>249</v>
      </c>
      <c r="F6" s="22">
        <v>150</v>
      </c>
      <c r="G6" s="22">
        <v>99</v>
      </c>
      <c r="H6" s="22">
        <v>4063</v>
      </c>
      <c r="I6" s="22">
        <v>2063</v>
      </c>
      <c r="J6" s="22">
        <v>2000</v>
      </c>
    </row>
    <row r="7" spans="1:11" ht="17.25" customHeight="1" x14ac:dyDescent="0.15">
      <c r="A7" s="197" t="s">
        <v>575</v>
      </c>
      <c r="B7" s="152"/>
      <c r="C7" s="290">
        <v>9</v>
      </c>
      <c r="D7" s="291">
        <v>122</v>
      </c>
      <c r="E7" s="291">
        <v>248</v>
      </c>
      <c r="F7" s="291">
        <v>148</v>
      </c>
      <c r="G7" s="291">
        <v>100</v>
      </c>
      <c r="H7" s="291">
        <v>3898</v>
      </c>
      <c r="I7" s="291">
        <v>2003</v>
      </c>
      <c r="J7" s="291">
        <v>1895</v>
      </c>
    </row>
    <row r="8" spans="1:11" ht="17.25" customHeight="1" thickBot="1" x14ac:dyDescent="0.2">
      <c r="A8" s="203" t="s">
        <v>569</v>
      </c>
      <c r="B8" s="204"/>
      <c r="C8" s="294">
        <v>9</v>
      </c>
      <c r="D8" s="292">
        <v>118</v>
      </c>
      <c r="E8" s="292">
        <v>249</v>
      </c>
      <c r="F8" s="292">
        <v>147</v>
      </c>
      <c r="G8" s="292">
        <v>102</v>
      </c>
      <c r="H8" s="292">
        <v>3722</v>
      </c>
      <c r="I8" s="292">
        <v>1920</v>
      </c>
      <c r="J8" s="292">
        <v>1802</v>
      </c>
      <c r="K8" s="26"/>
    </row>
    <row r="9" spans="1:11" x14ac:dyDescent="0.15">
      <c r="A9" s="481" t="s">
        <v>494</v>
      </c>
      <c r="B9" s="481"/>
      <c r="C9" s="481"/>
      <c r="D9" s="481"/>
      <c r="E9" s="481"/>
      <c r="F9" s="16"/>
      <c r="G9" s="16"/>
      <c r="H9" s="16"/>
      <c r="I9" s="16"/>
      <c r="J9" s="16"/>
      <c r="K9" s="16"/>
    </row>
    <row r="10" spans="1:11" x14ac:dyDescent="0.15">
      <c r="A10" s="469" t="s">
        <v>474</v>
      </c>
      <c r="B10" s="469"/>
      <c r="C10" s="469"/>
      <c r="D10" s="469"/>
      <c r="E10" s="469"/>
      <c r="F10" s="469"/>
      <c r="G10" s="469"/>
    </row>
    <row r="11" spans="1:11" x14ac:dyDescent="0.15">
      <c r="A11" s="26"/>
    </row>
    <row r="12" spans="1:11" x14ac:dyDescent="0.15">
      <c r="A12" s="26"/>
    </row>
    <row r="13" spans="1:11" x14ac:dyDescent="0.15">
      <c r="A13" s="26"/>
    </row>
    <row r="14" spans="1:11" x14ac:dyDescent="0.15">
      <c r="A14" s="26"/>
    </row>
    <row r="15" spans="1:11" x14ac:dyDescent="0.15">
      <c r="A15" s="26"/>
    </row>
  </sheetData>
  <mergeCells count="9">
    <mergeCell ref="A9:E9"/>
    <mergeCell ref="A10:G10"/>
    <mergeCell ref="A1:J2"/>
    <mergeCell ref="H3:J3"/>
    <mergeCell ref="A4:B5"/>
    <mergeCell ref="C4:C5"/>
    <mergeCell ref="D4:D5"/>
    <mergeCell ref="E4:G4"/>
    <mergeCell ref="H4:J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A3" sqref="A3:H18"/>
    </sheetView>
  </sheetViews>
  <sheetFormatPr defaultRowHeight="13.5" x14ac:dyDescent="0.15"/>
  <cols>
    <col min="1" max="1" width="20.375" style="238" customWidth="1"/>
    <col min="2" max="2" width="0.75" style="238" customWidth="1"/>
    <col min="3" max="8" width="10.625" style="238" customWidth="1"/>
    <col min="9" max="16384" width="9" style="238"/>
  </cols>
  <sheetData>
    <row r="1" spans="1:10" x14ac:dyDescent="0.15">
      <c r="A1" s="425" t="s">
        <v>510</v>
      </c>
      <c r="B1" s="425"/>
      <c r="C1" s="425"/>
      <c r="D1" s="425"/>
      <c r="E1" s="425"/>
      <c r="F1" s="425"/>
      <c r="G1" s="425"/>
      <c r="H1" s="425"/>
    </row>
    <row r="2" spans="1:10" x14ac:dyDescent="0.15">
      <c r="A2" s="425"/>
      <c r="B2" s="425"/>
      <c r="C2" s="425"/>
      <c r="D2" s="425"/>
      <c r="E2" s="425"/>
      <c r="F2" s="425"/>
      <c r="G2" s="425"/>
      <c r="H2" s="425"/>
    </row>
    <row r="3" spans="1:10" ht="14.25" thickBot="1" x14ac:dyDescent="0.2">
      <c r="G3" s="422" t="s">
        <v>562</v>
      </c>
      <c r="H3" s="422"/>
    </row>
    <row r="4" spans="1:10" x14ac:dyDescent="0.15">
      <c r="A4" s="432" t="s">
        <v>60</v>
      </c>
      <c r="B4" s="244"/>
      <c r="C4" s="474" t="s">
        <v>61</v>
      </c>
      <c r="D4" s="423"/>
      <c r="E4" s="423"/>
      <c r="F4" s="424"/>
      <c r="G4" s="482" t="s">
        <v>12</v>
      </c>
      <c r="H4" s="484" t="s">
        <v>13</v>
      </c>
      <c r="I4" s="188"/>
    </row>
    <row r="5" spans="1:10" x14ac:dyDescent="0.15">
      <c r="A5" s="478"/>
      <c r="B5" s="410"/>
      <c r="C5" s="283" t="s">
        <v>62</v>
      </c>
      <c r="D5" s="411" t="s">
        <v>63</v>
      </c>
      <c r="E5" s="283" t="s">
        <v>64</v>
      </c>
      <c r="F5" s="411" t="s">
        <v>65</v>
      </c>
      <c r="G5" s="483"/>
      <c r="H5" s="485"/>
      <c r="I5" s="188"/>
    </row>
    <row r="6" spans="1:10" x14ac:dyDescent="0.15">
      <c r="A6" s="412" t="s">
        <v>66</v>
      </c>
      <c r="B6" s="413"/>
      <c r="C6" s="32">
        <f t="shared" ref="C6:H6" si="0">SUM(C8:C16)</f>
        <v>3722</v>
      </c>
      <c r="D6" s="33">
        <f t="shared" si="0"/>
        <v>1189</v>
      </c>
      <c r="E6" s="33">
        <f t="shared" si="0"/>
        <v>1254</v>
      </c>
      <c r="F6" s="33">
        <f t="shared" si="0"/>
        <v>1279</v>
      </c>
      <c r="G6" s="33">
        <f t="shared" si="0"/>
        <v>118</v>
      </c>
      <c r="H6" s="33">
        <f t="shared" si="0"/>
        <v>249</v>
      </c>
    </row>
    <row r="7" spans="1:10" x14ac:dyDescent="0.15">
      <c r="A7" s="38"/>
      <c r="B7" s="155"/>
      <c r="C7" s="34"/>
      <c r="D7" s="35"/>
      <c r="E7" s="35"/>
      <c r="F7" s="35"/>
      <c r="G7" s="35"/>
      <c r="H7" s="35"/>
    </row>
    <row r="8" spans="1:10" x14ac:dyDescent="0.15">
      <c r="A8" s="38" t="s">
        <v>67</v>
      </c>
      <c r="B8" s="155"/>
      <c r="C8" s="36">
        <v>441</v>
      </c>
      <c r="D8" s="37">
        <v>143</v>
      </c>
      <c r="E8" s="37">
        <v>154</v>
      </c>
      <c r="F8" s="37">
        <v>144</v>
      </c>
      <c r="G8" s="37">
        <v>14</v>
      </c>
      <c r="H8" s="37">
        <v>28</v>
      </c>
    </row>
    <row r="9" spans="1:10" x14ac:dyDescent="0.15">
      <c r="A9" s="38" t="s">
        <v>68</v>
      </c>
      <c r="B9" s="155"/>
      <c r="C9" s="36">
        <v>248</v>
      </c>
      <c r="D9" s="37">
        <v>73</v>
      </c>
      <c r="E9" s="37">
        <v>94</v>
      </c>
      <c r="F9" s="37">
        <v>81</v>
      </c>
      <c r="G9" s="37">
        <v>8</v>
      </c>
      <c r="H9" s="37">
        <v>17</v>
      </c>
    </row>
    <row r="10" spans="1:10" x14ac:dyDescent="0.15">
      <c r="A10" s="38" t="s">
        <v>69</v>
      </c>
      <c r="B10" s="155"/>
      <c r="C10" s="36">
        <v>340</v>
      </c>
      <c r="D10" s="37">
        <v>100</v>
      </c>
      <c r="E10" s="37">
        <v>122</v>
      </c>
      <c r="F10" s="37">
        <v>118</v>
      </c>
      <c r="G10" s="37">
        <v>12</v>
      </c>
      <c r="H10" s="37">
        <v>25</v>
      </c>
    </row>
    <row r="11" spans="1:10" x14ac:dyDescent="0.15">
      <c r="A11" s="38" t="s">
        <v>70</v>
      </c>
      <c r="B11" s="155"/>
      <c r="C11" s="36">
        <v>478</v>
      </c>
      <c r="D11" s="37">
        <v>165</v>
      </c>
      <c r="E11" s="37">
        <v>153</v>
      </c>
      <c r="F11" s="37">
        <v>160</v>
      </c>
      <c r="G11" s="37">
        <v>13</v>
      </c>
      <c r="H11" s="37">
        <v>26</v>
      </c>
    </row>
    <row r="12" spans="1:10" x14ac:dyDescent="0.15">
      <c r="A12" s="38" t="s">
        <v>71</v>
      </c>
      <c r="B12" s="155"/>
      <c r="C12" s="36">
        <v>424</v>
      </c>
      <c r="D12" s="37">
        <v>128</v>
      </c>
      <c r="E12" s="37">
        <v>147</v>
      </c>
      <c r="F12" s="37">
        <v>149</v>
      </c>
      <c r="G12" s="37">
        <v>13</v>
      </c>
      <c r="H12" s="37">
        <v>28</v>
      </c>
    </row>
    <row r="13" spans="1:10" x14ac:dyDescent="0.15">
      <c r="A13" s="38" t="s">
        <v>72</v>
      </c>
      <c r="B13" s="155"/>
      <c r="C13" s="36">
        <v>615</v>
      </c>
      <c r="D13" s="37">
        <v>199</v>
      </c>
      <c r="E13" s="37">
        <v>188</v>
      </c>
      <c r="F13" s="37">
        <v>228</v>
      </c>
      <c r="G13" s="37">
        <v>19</v>
      </c>
      <c r="H13" s="37">
        <v>36</v>
      </c>
    </row>
    <row r="14" spans="1:10" x14ac:dyDescent="0.15">
      <c r="A14" s="38" t="s">
        <v>73</v>
      </c>
      <c r="B14" s="155"/>
      <c r="C14" s="36">
        <v>598</v>
      </c>
      <c r="D14" s="37">
        <v>198</v>
      </c>
      <c r="E14" s="37">
        <v>195</v>
      </c>
      <c r="F14" s="37">
        <v>205</v>
      </c>
      <c r="G14" s="37">
        <v>19</v>
      </c>
      <c r="H14" s="37">
        <v>37</v>
      </c>
    </row>
    <row r="15" spans="1:10" x14ac:dyDescent="0.15">
      <c r="A15" s="38" t="s">
        <v>74</v>
      </c>
      <c r="B15" s="155"/>
      <c r="C15" s="36">
        <v>251</v>
      </c>
      <c r="D15" s="37">
        <v>86</v>
      </c>
      <c r="E15" s="37">
        <v>75</v>
      </c>
      <c r="F15" s="37">
        <v>90</v>
      </c>
      <c r="G15" s="37">
        <v>8</v>
      </c>
      <c r="H15" s="37">
        <v>21</v>
      </c>
    </row>
    <row r="16" spans="1:10" ht="14.25" thickBot="1" x14ac:dyDescent="0.2">
      <c r="A16" s="229" t="s">
        <v>58</v>
      </c>
      <c r="B16" s="160"/>
      <c r="C16" s="39">
        <f>SUM(D16:F16)</f>
        <v>327</v>
      </c>
      <c r="D16" s="40">
        <v>97</v>
      </c>
      <c r="E16" s="40">
        <v>126</v>
      </c>
      <c r="F16" s="40">
        <v>104</v>
      </c>
      <c r="G16" s="40">
        <v>12</v>
      </c>
      <c r="H16" s="40">
        <v>31</v>
      </c>
      <c r="I16" s="188"/>
      <c r="J16" s="188"/>
    </row>
    <row r="17" spans="1:10" x14ac:dyDescent="0.15">
      <c r="A17" s="467" t="s">
        <v>492</v>
      </c>
      <c r="B17" s="486"/>
      <c r="C17" s="486"/>
      <c r="D17" s="486"/>
      <c r="E17" s="486"/>
      <c r="F17" s="268"/>
      <c r="G17" s="268"/>
      <c r="H17" s="268"/>
      <c r="I17" s="268"/>
      <c r="J17" s="268"/>
    </row>
    <row r="18" spans="1:10" x14ac:dyDescent="0.15">
      <c r="A18" s="477" t="s">
        <v>474</v>
      </c>
      <c r="B18" s="477"/>
      <c r="C18" s="477"/>
      <c r="D18" s="477"/>
      <c r="E18" s="477"/>
      <c r="F18" s="477"/>
      <c r="G18" s="477"/>
    </row>
  </sheetData>
  <mergeCells count="8">
    <mergeCell ref="A18:G18"/>
    <mergeCell ref="A1:H2"/>
    <mergeCell ref="G3:H3"/>
    <mergeCell ref="A4:A5"/>
    <mergeCell ref="C4:F4"/>
    <mergeCell ref="G4:G5"/>
    <mergeCell ref="H4:H5"/>
    <mergeCell ref="A17:E17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C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</vt:i4>
      </vt:variant>
    </vt:vector>
  </HeadingPairs>
  <TitlesOfParts>
    <vt:vector size="31" baseType="lpstr">
      <vt:lpstr>目次</vt:lpstr>
      <vt:lpstr>①学校種別学校数</vt:lpstr>
      <vt:lpstr>②市立幼稚園の概況</vt:lpstr>
      <vt:lpstr>③私立幼稚園の概況</vt:lpstr>
      <vt:lpstr>④認定こども園の概況</vt:lpstr>
      <vt:lpstr>⑤小学校の概況</vt:lpstr>
      <vt:lpstr>⑥小学校別児童・学級・教員数</vt:lpstr>
      <vt:lpstr>⑦中学校の概況</vt:lpstr>
      <vt:lpstr>⑧中学校別生徒・学級・教員数</vt:lpstr>
      <vt:lpstr>⑨中学校卒業者の進路状況</vt:lpstr>
      <vt:lpstr>⑩児童・生徒の平均体位（男子）</vt:lpstr>
      <vt:lpstr>⑩児童・生徒の平均体位（女子）</vt:lpstr>
      <vt:lpstr>⑪高等学校の概況</vt:lpstr>
      <vt:lpstr>⑫高等学校別生徒・学級・教員数</vt:lpstr>
      <vt:lpstr>⑬狭山特別支援学校</vt:lpstr>
      <vt:lpstr>⑭各種学校生徒数・教員数</vt:lpstr>
      <vt:lpstr>⑮短期大学の教官・学生数</vt:lpstr>
      <vt:lpstr>⑯大学の教官・学生数</vt:lpstr>
      <vt:lpstr>⑰市立図書館(１)冊数</vt:lpstr>
      <vt:lpstr>⑰市立図書館(２)蔵書内訳</vt:lpstr>
      <vt:lpstr>⑰市立図書館（３）登録・利用者数</vt:lpstr>
      <vt:lpstr>⑰市立図書館（４）貸出数</vt:lpstr>
      <vt:lpstr>⑰市立図書館（５）利用実績など</vt:lpstr>
      <vt:lpstr>⑰市立図書館（６）視聴覚</vt:lpstr>
      <vt:lpstr>⑰市立図書館利用状況（７）移動図書館利用状況</vt:lpstr>
      <vt:lpstr>⑱公民館利用状況</vt:lpstr>
      <vt:lpstr>⑲指定文化財状況</vt:lpstr>
      <vt:lpstr>⑳指定文化財一覧表</vt:lpstr>
      <vt:lpstr>㉑博物館利用状況 </vt:lpstr>
      <vt:lpstr>①学校種別学校数!Print_Area</vt:lpstr>
      <vt:lpstr>⑯大学の教官・学生数!Print_Area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Windows ユーザー</cp:lastModifiedBy>
  <cp:lastPrinted>2019-03-26T22:57:41Z</cp:lastPrinted>
  <dcterms:created xsi:type="dcterms:W3CDTF">2015-02-24T05:16:25Z</dcterms:created>
  <dcterms:modified xsi:type="dcterms:W3CDTF">2019-05-30T04:33:26Z</dcterms:modified>
</cp:coreProperties>
</file>