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19 税務　済（印刷）\"/>
    </mc:Choice>
  </mc:AlternateContent>
  <bookViews>
    <workbookView xWindow="0" yWindow="135" windowWidth="10005" windowHeight="7755" tabRatio="745"/>
  </bookViews>
  <sheets>
    <sheet name="目次" sheetId="22" r:id="rId1"/>
    <sheet name="①市税の推移(１)" sheetId="4" r:id="rId2"/>
    <sheet name="①市税の推移(２) " sheetId="5" r:id="rId3"/>
    <sheet name="②個人市民税の推移" sheetId="8" r:id="rId4"/>
    <sheet name="③個人市民税の概況" sheetId="10" r:id="rId5"/>
    <sheet name="④軽自動車の推移" sheetId="12" r:id="rId6"/>
    <sheet name="⑤市たばこ税の推移" sheetId="13" r:id="rId7"/>
    <sheet name="⑥固定資産の土地評価額" sheetId="17" r:id="rId8"/>
    <sheet name="⑦固定資産の家屋評価額" sheetId="16" r:id="rId9"/>
    <sheet name="⑧固定資産税・都市計画税" sheetId="18" r:id="rId10"/>
    <sheet name="⑨市民1人当たり市税負担額" sheetId="14" r:id="rId11"/>
    <sheet name="⑨市民1世帯当たり市税負担額" sheetId="15" r:id="rId12"/>
  </sheets>
  <externalReferences>
    <externalReference r:id="rId13"/>
  </externalReferences>
  <definedNames>
    <definedName name="_xlnm.Print_Area" localSheetId="3">②個人市民税の推移!#REF!</definedName>
    <definedName name="_xlnm.Print_Area" localSheetId="5">④軽自動車の推移!#REF!</definedName>
    <definedName name="_xlnm.Print_Area" localSheetId="8">⑦固定資産の家屋評価額!#REF!</definedName>
  </definedNames>
  <calcPr calcId="162913"/>
</workbook>
</file>

<file path=xl/calcChain.xml><?xml version="1.0" encoding="utf-8"?>
<calcChain xmlns="http://schemas.openxmlformats.org/spreadsheetml/2006/main">
  <c r="K11" i="10" l="1"/>
  <c r="I11" i="10"/>
  <c r="L6" i="10"/>
  <c r="K6" i="10"/>
  <c r="K8" i="10" s="1"/>
  <c r="J6" i="10"/>
  <c r="I6" i="10"/>
  <c r="I8" i="10" s="1"/>
  <c r="J15" i="15" l="1"/>
  <c r="I15" i="15"/>
  <c r="H15" i="15"/>
  <c r="G15" i="15"/>
  <c r="J18" i="14"/>
  <c r="I18" i="14"/>
  <c r="H18" i="14"/>
  <c r="G18" i="14"/>
  <c r="E20" i="18"/>
  <c r="E19" i="18"/>
  <c r="E15" i="18"/>
  <c r="E14" i="18"/>
  <c r="E10" i="18"/>
  <c r="E9" i="18"/>
  <c r="H25" i="16"/>
  <c r="H24" i="16"/>
  <c r="G23" i="16"/>
  <c r="F23" i="16"/>
  <c r="E23" i="16"/>
  <c r="H21" i="16"/>
  <c r="H20" i="16"/>
  <c r="H19" i="16"/>
  <c r="H18" i="16"/>
  <c r="H17" i="16"/>
  <c r="H16" i="16"/>
  <c r="H15" i="16"/>
  <c r="H13" i="16"/>
  <c r="H12" i="16"/>
  <c r="G11" i="16"/>
  <c r="F11" i="16"/>
  <c r="H11" i="16" s="1"/>
  <c r="E11" i="16"/>
  <c r="F9" i="16"/>
  <c r="E9" i="16" l="1"/>
  <c r="H23" i="16"/>
  <c r="G9" i="16"/>
  <c r="H9" i="16" s="1"/>
  <c r="J6" i="15" l="1"/>
  <c r="I6" i="15"/>
  <c r="H6" i="15"/>
  <c r="G6" i="15"/>
  <c r="J5" i="15"/>
  <c r="I5" i="15"/>
  <c r="J4" i="15"/>
  <c r="I4" i="15"/>
  <c r="J9" i="14"/>
  <c r="I9" i="14"/>
  <c r="J8" i="14"/>
  <c r="I8" i="14"/>
  <c r="H8" i="14"/>
  <c r="G8" i="14"/>
  <c r="J7" i="14"/>
  <c r="I7" i="14"/>
  <c r="H7" i="14"/>
  <c r="G7" i="14"/>
  <c r="G11" i="10"/>
  <c r="H6" i="10"/>
  <c r="G6" i="10"/>
  <c r="F6" i="10"/>
  <c r="F12" i="8"/>
  <c r="F11" i="8"/>
  <c r="G8" i="10" l="1"/>
</calcChain>
</file>

<file path=xl/sharedStrings.xml><?xml version="1.0" encoding="utf-8"?>
<sst xmlns="http://schemas.openxmlformats.org/spreadsheetml/2006/main" count="327" uniqueCount="205">
  <si>
    <t>(１)　現　年　課　税　分</t>
    <rPh sb="4" eb="5">
      <t>ゲン</t>
    </rPh>
    <rPh sb="6" eb="7">
      <t>ネン</t>
    </rPh>
    <rPh sb="8" eb="11">
      <t>カゼイ</t>
    </rPh>
    <rPh sb="12" eb="13">
      <t>ブン</t>
    </rPh>
    <phoneticPr fontId="3"/>
  </si>
  <si>
    <t>区　　　　　　　　分</t>
    <rPh sb="0" eb="10">
      <t>クブン</t>
    </rPh>
    <phoneticPr fontId="3"/>
  </si>
  <si>
    <t>調定額</t>
    <rPh sb="0" eb="1">
      <t>チョウ</t>
    </rPh>
    <rPh sb="1" eb="3">
      <t>テイガク</t>
    </rPh>
    <phoneticPr fontId="3"/>
  </si>
  <si>
    <t>収入済額</t>
    <rPh sb="0" eb="2">
      <t>シュウニュウ</t>
    </rPh>
    <rPh sb="2" eb="3">
      <t>ズ</t>
    </rPh>
    <rPh sb="3" eb="4">
      <t>ガク</t>
    </rPh>
    <phoneticPr fontId="3"/>
  </si>
  <si>
    <t>総　　　　　　額</t>
    <rPh sb="0" eb="1">
      <t>フサ</t>
    </rPh>
    <rPh sb="7" eb="8">
      <t>ガク</t>
    </rPh>
    <phoneticPr fontId="3"/>
  </si>
  <si>
    <t>普　　通　　税</t>
    <rPh sb="0" eb="1">
      <t>ススム</t>
    </rPh>
    <rPh sb="3" eb="4">
      <t>ツウ</t>
    </rPh>
    <rPh sb="6" eb="7">
      <t>ゼイ</t>
    </rPh>
    <phoneticPr fontId="3"/>
  </si>
  <si>
    <t>　　（　個　　　人　）</t>
    <rPh sb="4" eb="9">
      <t>コジン</t>
    </rPh>
    <phoneticPr fontId="3"/>
  </si>
  <si>
    <t>　　（　法　　　人　）</t>
    <rPh sb="4" eb="9">
      <t>ホウジン</t>
    </rPh>
    <phoneticPr fontId="3"/>
  </si>
  <si>
    <t>固　定　資　産　税</t>
    <rPh sb="0" eb="1">
      <t>カタム</t>
    </rPh>
    <rPh sb="2" eb="3">
      <t>サダム</t>
    </rPh>
    <rPh sb="4" eb="5">
      <t>シ</t>
    </rPh>
    <rPh sb="6" eb="7">
      <t>サン</t>
    </rPh>
    <rPh sb="8" eb="9">
      <t>ゼイ</t>
    </rPh>
    <phoneticPr fontId="3"/>
  </si>
  <si>
    <t>軽　自　動　車　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3"/>
  </si>
  <si>
    <t>市　た　ば　こ　税</t>
    <rPh sb="0" eb="1">
      <t>シ</t>
    </rPh>
    <rPh sb="8" eb="9">
      <t>ゼイ</t>
    </rPh>
    <phoneticPr fontId="3"/>
  </si>
  <si>
    <t>特 別 土 地 保 有 税</t>
    <rPh sb="0" eb="1">
      <t>トク</t>
    </rPh>
    <rPh sb="2" eb="3">
      <t>ベツ</t>
    </rPh>
    <rPh sb="4" eb="5">
      <t>ツチ</t>
    </rPh>
    <rPh sb="6" eb="7">
      <t>チ</t>
    </rPh>
    <rPh sb="8" eb="9">
      <t>ホ</t>
    </rPh>
    <rPh sb="10" eb="11">
      <t>ユウ</t>
    </rPh>
    <rPh sb="12" eb="13">
      <t>ゼイ</t>
    </rPh>
    <phoneticPr fontId="3"/>
  </si>
  <si>
    <t>目　　的　　税</t>
    <rPh sb="0" eb="1">
      <t>メ</t>
    </rPh>
    <rPh sb="3" eb="4">
      <t>マト</t>
    </rPh>
    <rPh sb="6" eb="7">
      <t>ゼイ</t>
    </rPh>
    <phoneticPr fontId="3"/>
  </si>
  <si>
    <t>都　市　計　画　税</t>
    <rPh sb="0" eb="1">
      <t>ミヤコ</t>
    </rPh>
    <rPh sb="2" eb="3">
      <t>シ</t>
    </rPh>
    <rPh sb="4" eb="5">
      <t>ケイ</t>
    </rPh>
    <rPh sb="6" eb="7">
      <t>ガ</t>
    </rPh>
    <rPh sb="8" eb="9">
      <t>ゼイ</t>
    </rPh>
    <phoneticPr fontId="3"/>
  </si>
  <si>
    <t>(２)　滞　納　繰　越　分</t>
    <rPh sb="4" eb="7">
      <t>タイノウ</t>
    </rPh>
    <rPh sb="8" eb="11">
      <t>クリコシ</t>
    </rPh>
    <rPh sb="12" eb="13">
      <t>ブン</t>
    </rPh>
    <phoneticPr fontId="3"/>
  </si>
  <si>
    <t>固　定　資　産　税</t>
    <rPh sb="0" eb="1">
      <t>コテイ</t>
    </rPh>
    <rPh sb="2" eb="3">
      <t>テイ</t>
    </rPh>
    <rPh sb="4" eb="5">
      <t>シ</t>
    </rPh>
    <rPh sb="6" eb="7">
      <t>サン</t>
    </rPh>
    <rPh sb="8" eb="9">
      <t>ゼイ</t>
    </rPh>
    <phoneticPr fontId="3"/>
  </si>
  <si>
    <t>　　単位 : 千円</t>
    <rPh sb="2" eb="4">
      <t>タンイ</t>
    </rPh>
    <rPh sb="7" eb="9">
      <t>センエン</t>
    </rPh>
    <phoneticPr fontId="3"/>
  </si>
  <si>
    <t>平成２５年度</t>
    <rPh sb="0" eb="2">
      <t>ヘイセイ</t>
    </rPh>
    <rPh sb="4" eb="6">
      <t>ネンド</t>
    </rPh>
    <phoneticPr fontId="3"/>
  </si>
  <si>
    <t>単位 ： 千円</t>
    <rPh sb="0" eb="2">
      <t>タンイ</t>
    </rPh>
    <rPh sb="5" eb="7">
      <t>センエン</t>
    </rPh>
    <phoneticPr fontId="3"/>
  </si>
  <si>
    <t>年　度</t>
    <rPh sb="0" eb="3">
      <t>ネンド</t>
    </rPh>
    <phoneticPr fontId="3"/>
  </si>
  <si>
    <t>総　　　　　数</t>
    <rPh sb="0" eb="7">
      <t>ソウスウ</t>
    </rPh>
    <phoneticPr fontId="3"/>
  </si>
  <si>
    <t>給　与　所　得　者</t>
    <rPh sb="0" eb="3">
      <t>キュウヨ</t>
    </rPh>
    <rPh sb="4" eb="9">
      <t>ショトクシャ</t>
    </rPh>
    <phoneticPr fontId="3"/>
  </si>
  <si>
    <t>納　　税　　　　　義務者数</t>
    <rPh sb="0" eb="1">
      <t>オサム</t>
    </rPh>
    <rPh sb="3" eb="4">
      <t>ゼイ</t>
    </rPh>
    <rPh sb="9" eb="12">
      <t>ギムシャ</t>
    </rPh>
    <rPh sb="12" eb="13">
      <t>スウ</t>
    </rPh>
    <phoneticPr fontId="3"/>
  </si>
  <si>
    <t>税　額</t>
    <rPh sb="0" eb="3">
      <t>ゼイガク</t>
    </rPh>
    <phoneticPr fontId="3"/>
  </si>
  <si>
    <t>前年度
比（％）</t>
    <rPh sb="0" eb="3">
      <t>ゼンネンド</t>
    </rPh>
    <rPh sb="4" eb="5">
      <t>ヒ</t>
    </rPh>
    <phoneticPr fontId="3"/>
  </si>
  <si>
    <t>構成比</t>
    <rPh sb="0" eb="3">
      <t>コウセイヒ</t>
    </rPh>
    <phoneticPr fontId="3"/>
  </si>
  <si>
    <t>平成</t>
    <rPh sb="0" eb="2">
      <t>ヘイセイ</t>
    </rPh>
    <phoneticPr fontId="3"/>
  </si>
  <si>
    <t>営　業　等　所　得　者</t>
    <rPh sb="0" eb="3">
      <t>エイギョウ</t>
    </rPh>
    <rPh sb="4" eb="5">
      <t>ナド</t>
    </rPh>
    <rPh sb="6" eb="11">
      <t>ショトクシャ</t>
    </rPh>
    <phoneticPr fontId="3"/>
  </si>
  <si>
    <t>農　業　所　得　者</t>
    <rPh sb="0" eb="3">
      <t>ノウギョウ</t>
    </rPh>
    <rPh sb="4" eb="9">
      <t>ショトクシャ</t>
    </rPh>
    <phoneticPr fontId="3"/>
  </si>
  <si>
    <t>そ　の　他　の　所　得　者</t>
    <rPh sb="4" eb="5">
      <t>タ</t>
    </rPh>
    <rPh sb="8" eb="13">
      <t>ショトクシャ</t>
    </rPh>
    <phoneticPr fontId="3"/>
  </si>
  <si>
    <t>納　税　　　　　義務者数</t>
    <rPh sb="0" eb="1">
      <t>オサム</t>
    </rPh>
    <rPh sb="2" eb="3">
      <t>ゼイ</t>
    </rPh>
    <rPh sb="8" eb="11">
      <t>ギムシャ</t>
    </rPh>
    <rPh sb="11" eb="12">
      <t>スウ</t>
    </rPh>
    <phoneticPr fontId="3"/>
  </si>
  <si>
    <t>徴　収　区　分</t>
    <rPh sb="0" eb="3">
      <t>チョウシュウ</t>
    </rPh>
    <rPh sb="4" eb="7">
      <t>クブン</t>
    </rPh>
    <phoneticPr fontId="3"/>
  </si>
  <si>
    <t>総　　　　　　　　数</t>
    <rPh sb="0" eb="10">
      <t>ソウスウ</t>
    </rPh>
    <phoneticPr fontId="3"/>
  </si>
  <si>
    <t>給与所得者</t>
    <rPh sb="0" eb="2">
      <t>キュウヨ</t>
    </rPh>
    <rPh sb="2" eb="4">
      <t>ショトク</t>
    </rPh>
    <rPh sb="4" eb="5">
      <t>シャ</t>
    </rPh>
    <phoneticPr fontId="3"/>
  </si>
  <si>
    <t>営業等所得者</t>
    <rPh sb="0" eb="3">
      <t>エイギョウトウ</t>
    </rPh>
    <rPh sb="3" eb="6">
      <t>ショトクシャ</t>
    </rPh>
    <phoneticPr fontId="3"/>
  </si>
  <si>
    <t>納税義務者数</t>
    <rPh sb="0" eb="2">
      <t>ノウゼイ</t>
    </rPh>
    <rPh sb="2" eb="5">
      <t>ギムシャ</t>
    </rPh>
    <rPh sb="5" eb="6">
      <t>スウ</t>
    </rPh>
    <phoneticPr fontId="3"/>
  </si>
  <si>
    <t>税　　額</t>
    <rPh sb="0" eb="4">
      <t>ゼイガク</t>
    </rPh>
    <phoneticPr fontId="3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</si>
  <si>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3"/>
  </si>
  <si>
    <t>総 　　　数</t>
    <rPh sb="0" eb="1">
      <t>フサ</t>
    </rPh>
    <rPh sb="5" eb="6">
      <t>カズ</t>
    </rPh>
    <phoneticPr fontId="3"/>
  </si>
  <si>
    <t>所　得　割</t>
    <rPh sb="0" eb="5">
      <t>ショトクワリ</t>
    </rPh>
    <phoneticPr fontId="3"/>
  </si>
  <si>
    <t>均　等　割</t>
    <rPh sb="0" eb="5">
      <t>キントウワ</t>
    </rPh>
    <phoneticPr fontId="3"/>
  </si>
  <si>
    <t>内 訳</t>
    <rPh sb="0" eb="1">
      <t>ウチ</t>
    </rPh>
    <rPh sb="2" eb="3">
      <t>ヤク</t>
    </rPh>
    <phoneticPr fontId="3"/>
  </si>
  <si>
    <t xml:space="preserve"> 所得割のみ</t>
    <rPh sb="1" eb="3">
      <t>ショトク</t>
    </rPh>
    <rPh sb="3" eb="4">
      <t>ワ</t>
    </rPh>
    <phoneticPr fontId="3"/>
  </si>
  <si>
    <t xml:space="preserve"> 均等割のみ</t>
    <rPh sb="1" eb="3">
      <t>キントウ</t>
    </rPh>
    <rPh sb="3" eb="4">
      <t>ワ</t>
    </rPh>
    <phoneticPr fontId="3"/>
  </si>
  <si>
    <t xml:space="preserve"> 所得割と均等割</t>
    <rPh sb="1" eb="4">
      <t>ショトクワリ</t>
    </rPh>
    <rPh sb="5" eb="8">
      <t>キントウワ</t>
    </rPh>
    <phoneticPr fontId="3"/>
  </si>
  <si>
    <t>農 業 所 得 者</t>
    <rPh sb="0" eb="3">
      <t>ノウギョウ</t>
    </rPh>
    <rPh sb="4" eb="7">
      <t>ショトク</t>
    </rPh>
    <rPh sb="8" eb="9">
      <t>シャ</t>
    </rPh>
    <phoneticPr fontId="3"/>
  </si>
  <si>
    <t>その他の所得者</t>
    <rPh sb="2" eb="3">
      <t>タ</t>
    </rPh>
    <rPh sb="4" eb="7">
      <t>ショトクシャ</t>
    </rPh>
    <phoneticPr fontId="3"/>
  </si>
  <si>
    <t xml:space="preserve"> 　　　　　４　軽自動車税の推移</t>
    <rPh sb="8" eb="9">
      <t>ケイ</t>
    </rPh>
    <rPh sb="9" eb="11">
      <t>ジドウ</t>
    </rPh>
    <rPh sb="11" eb="12">
      <t>グルマ</t>
    </rPh>
    <rPh sb="12" eb="13">
      <t>ゼイ</t>
    </rPh>
    <rPh sb="14" eb="16">
      <t>スイイ</t>
    </rPh>
    <phoneticPr fontId="3"/>
  </si>
  <si>
    <t>単位 :　円</t>
    <rPh sb="0" eb="2">
      <t>タンイ</t>
    </rPh>
    <rPh sb="5" eb="6">
      <t>エン</t>
    </rPh>
    <phoneticPr fontId="3"/>
  </si>
  <si>
    <t>年　度</t>
    <rPh sb="0" eb="1">
      <t>トシ</t>
    </rPh>
    <rPh sb="2" eb="3">
      <t>ド</t>
    </rPh>
    <phoneticPr fontId="3"/>
  </si>
  <si>
    <t>総    額</t>
    <rPh sb="0" eb="6">
      <t>ソウガク</t>
    </rPh>
    <phoneticPr fontId="3"/>
  </si>
  <si>
    <t>原動機付
自転車</t>
    <rPh sb="0" eb="3">
      <t>ゲンドウキ</t>
    </rPh>
    <rPh sb="3" eb="4">
      <t>ツキ</t>
    </rPh>
    <rPh sb="5" eb="8">
      <t>ジテンシャ</t>
    </rPh>
    <phoneticPr fontId="3"/>
  </si>
  <si>
    <t>軽自動車</t>
    <rPh sb="0" eb="1">
      <t>ケイ</t>
    </rPh>
    <rPh sb="1" eb="4">
      <t>ジドウシャ</t>
    </rPh>
    <phoneticPr fontId="3"/>
  </si>
  <si>
    <t>二輪の
小型自動車</t>
    <rPh sb="0" eb="1">
      <t>ニ</t>
    </rPh>
    <rPh sb="1" eb="2">
      <t>リン</t>
    </rPh>
    <rPh sb="4" eb="6">
      <t>コガタ</t>
    </rPh>
    <rPh sb="6" eb="9">
      <t>ジドウシャ</t>
    </rPh>
    <phoneticPr fontId="3"/>
  </si>
  <si>
    <t>小型特殊
自動車</t>
    <rPh sb="0" eb="2">
      <t>コガタ</t>
    </rPh>
    <rPh sb="2" eb="4">
      <t>トクシュ</t>
    </rPh>
    <rPh sb="5" eb="8">
      <t>ジドウシャ</t>
    </rPh>
    <phoneticPr fontId="3"/>
  </si>
  <si>
    <t xml:space="preserve"> う 　　　ち
四輪貨物</t>
    <rPh sb="8" eb="10">
      <t>ヨンリン</t>
    </rPh>
    <rPh sb="10" eb="12">
      <t>カモツ</t>
    </rPh>
    <phoneticPr fontId="3"/>
  </si>
  <si>
    <t xml:space="preserve"> う 　　　ち
四輪乗用車</t>
    <rPh sb="8" eb="10">
      <t>ヨンリン</t>
    </rPh>
    <rPh sb="10" eb="13">
      <t>ジョウヨウシャ</t>
    </rPh>
    <phoneticPr fontId="3"/>
  </si>
  <si>
    <t>う　　　ち
農耕作業用</t>
    <rPh sb="6" eb="8">
      <t>ノウコウ</t>
    </rPh>
    <rPh sb="8" eb="11">
      <t>サギョウヨウ</t>
    </rPh>
    <phoneticPr fontId="3"/>
  </si>
  <si>
    <t>年 　度</t>
    <rPh sb="0" eb="1">
      <t>トシ</t>
    </rPh>
    <rPh sb="3" eb="4">
      <t>ド</t>
    </rPh>
    <phoneticPr fontId="3"/>
  </si>
  <si>
    <t>売上本数（本）</t>
    <rPh sb="0" eb="2">
      <t>ウリアゲ</t>
    </rPh>
    <rPh sb="2" eb="4">
      <t>ホンスウ</t>
    </rPh>
    <rPh sb="5" eb="6">
      <t>ホン</t>
    </rPh>
    <phoneticPr fontId="3"/>
  </si>
  <si>
    <t>調定額（円）</t>
    <rPh sb="0" eb="1">
      <t>チョウテイ</t>
    </rPh>
    <rPh sb="1" eb="2">
      <t>テイ</t>
    </rPh>
    <rPh sb="2" eb="3">
      <t>ガク</t>
    </rPh>
    <rPh sb="4" eb="5">
      <t>エン</t>
    </rPh>
    <phoneticPr fontId="3"/>
  </si>
  <si>
    <t>　１本当たり税額　 （円）</t>
    <rPh sb="2" eb="3">
      <t>ホン</t>
    </rPh>
    <rPh sb="3" eb="4">
      <t>ア</t>
    </rPh>
    <rPh sb="6" eb="8">
      <t>ゼイガク</t>
    </rPh>
    <rPh sb="11" eb="12">
      <t>エン</t>
    </rPh>
    <phoneticPr fontId="3"/>
  </si>
  <si>
    <t>１日当たり</t>
    <rPh sb="1" eb="2">
      <t>ニチ</t>
    </rPh>
    <rPh sb="2" eb="3">
      <t>ア</t>
    </rPh>
    <phoneticPr fontId="3"/>
  </si>
  <si>
    <t>成人１人当たり</t>
    <rPh sb="0" eb="2">
      <t>セイジン</t>
    </rPh>
    <rPh sb="3" eb="4">
      <t>ニン</t>
    </rPh>
    <rPh sb="4" eb="5">
      <t>ア</t>
    </rPh>
    <phoneticPr fontId="3"/>
  </si>
  <si>
    <t>前年度比（％）</t>
    <rPh sb="0" eb="3">
      <t>ゼンネンド</t>
    </rPh>
    <rPh sb="3" eb="4">
      <t>ヒ</t>
    </rPh>
    <phoneticPr fontId="3"/>
  </si>
  <si>
    <t>単位 ： 円</t>
    <rPh sb="0" eb="2">
      <t>タンイ</t>
    </rPh>
    <rPh sb="5" eb="6">
      <t>センエン</t>
    </rPh>
    <phoneticPr fontId="3"/>
  </si>
  <si>
    <t>各年度末現在</t>
    <rPh sb="0" eb="3">
      <t>カクネンド</t>
    </rPh>
    <rPh sb="3" eb="4">
      <t>マツ</t>
    </rPh>
    <rPh sb="4" eb="6">
      <t>ゲンザイ</t>
    </rPh>
    <phoneticPr fontId="3"/>
  </si>
  <si>
    <t>区　　　　分</t>
    <rPh sb="0" eb="1">
      <t>ク</t>
    </rPh>
    <rPh sb="5" eb="6">
      <t>ブン</t>
    </rPh>
    <phoneticPr fontId="3"/>
  </si>
  <si>
    <t>1人当たり負担額（調定額／人口）</t>
    <rPh sb="1" eb="2">
      <t>ニン</t>
    </rPh>
    <rPh sb="2" eb="3">
      <t>ア</t>
    </rPh>
    <rPh sb="5" eb="8">
      <t>フタンガク</t>
    </rPh>
    <rPh sb="9" eb="10">
      <t>チョウ</t>
    </rPh>
    <rPh sb="10" eb="11">
      <t>テイ</t>
    </rPh>
    <rPh sb="11" eb="12">
      <t>ガク</t>
    </rPh>
    <rPh sb="13" eb="15">
      <t>ジンコウ</t>
    </rPh>
    <phoneticPr fontId="3"/>
  </si>
  <si>
    <t>普　　通　　税</t>
    <rPh sb="0" eb="1">
      <t>アマネ</t>
    </rPh>
    <rPh sb="3" eb="4">
      <t>ツウ</t>
    </rPh>
    <rPh sb="6" eb="7">
      <t>ゼイ</t>
    </rPh>
    <phoneticPr fontId="3"/>
  </si>
  <si>
    <t>市　民　税</t>
    <rPh sb="0" eb="1">
      <t>シ</t>
    </rPh>
    <rPh sb="2" eb="3">
      <t>タミ</t>
    </rPh>
    <rPh sb="4" eb="5">
      <t>ゼイ</t>
    </rPh>
    <phoneticPr fontId="3"/>
  </si>
  <si>
    <t>　　（　個　　人　）</t>
    <rPh sb="4" eb="5">
      <t>コ</t>
    </rPh>
    <rPh sb="7" eb="8">
      <t>ヒト</t>
    </rPh>
    <phoneticPr fontId="3"/>
  </si>
  <si>
    <t>　　（　法　　人　）</t>
    <rPh sb="4" eb="5">
      <t>ホウ</t>
    </rPh>
    <rPh sb="7" eb="8">
      <t>ヒト</t>
    </rPh>
    <phoneticPr fontId="3"/>
  </si>
  <si>
    <t>固 定 資 産 税</t>
    <rPh sb="0" eb="1">
      <t>ガタマリ</t>
    </rPh>
    <rPh sb="2" eb="3">
      <t>サダム</t>
    </rPh>
    <rPh sb="4" eb="5">
      <t>シ</t>
    </rPh>
    <rPh sb="6" eb="7">
      <t>サン</t>
    </rPh>
    <rPh sb="8" eb="9">
      <t>ゼイ</t>
    </rPh>
    <phoneticPr fontId="3"/>
  </si>
  <si>
    <t xml:space="preserve">軽 自 動 車 税 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3"/>
  </si>
  <si>
    <t>市 た ば こ 税</t>
    <rPh sb="0" eb="1">
      <t>シ</t>
    </rPh>
    <rPh sb="8" eb="9">
      <t>ゼイ</t>
    </rPh>
    <phoneticPr fontId="3"/>
  </si>
  <si>
    <t>特別土地保有税</t>
    <rPh sb="0" eb="1">
      <t>トク</t>
    </rPh>
    <rPh sb="1" eb="2">
      <t>ベツ</t>
    </rPh>
    <rPh sb="2" eb="3">
      <t>ツチ</t>
    </rPh>
    <rPh sb="3" eb="4">
      <t>チ</t>
    </rPh>
    <rPh sb="4" eb="7">
      <t>ホユウゼイ</t>
    </rPh>
    <phoneticPr fontId="3"/>
  </si>
  <si>
    <t>都 市 計 画 税</t>
    <rPh sb="0" eb="1">
      <t>ミヤコ</t>
    </rPh>
    <rPh sb="2" eb="3">
      <t>シ</t>
    </rPh>
    <rPh sb="4" eb="5">
      <t>ケイ</t>
    </rPh>
    <rPh sb="6" eb="7">
      <t>ガ</t>
    </rPh>
    <rPh sb="8" eb="9">
      <t>ゼイ</t>
    </rPh>
    <phoneticPr fontId="3"/>
  </si>
  <si>
    <t>1世帯当たり負担額（調定額／世帯）</t>
    <rPh sb="1" eb="3">
      <t>セタイ</t>
    </rPh>
    <rPh sb="3" eb="4">
      <t>ア</t>
    </rPh>
    <rPh sb="6" eb="9">
      <t>フタンガク</t>
    </rPh>
    <rPh sb="10" eb="11">
      <t>チョウ</t>
    </rPh>
    <rPh sb="11" eb="12">
      <t>テイ</t>
    </rPh>
    <rPh sb="12" eb="13">
      <t>ガク</t>
    </rPh>
    <rPh sb="14" eb="16">
      <t>セタイ</t>
    </rPh>
    <phoneticPr fontId="3"/>
  </si>
  <si>
    <t>　（　個　　人　）</t>
    <rPh sb="3" eb="4">
      <t>コ</t>
    </rPh>
    <rPh sb="6" eb="7">
      <t>ヒト</t>
    </rPh>
    <phoneticPr fontId="3"/>
  </si>
  <si>
    <t>　（　法　　人　）</t>
    <rPh sb="3" eb="4">
      <t>ホウ</t>
    </rPh>
    <rPh sb="6" eb="7">
      <t>ヒト</t>
    </rPh>
    <phoneticPr fontId="3"/>
  </si>
  <si>
    <t>軽 自 動 車 税</t>
    <rPh sb="0" eb="1">
      <t>ケイ</t>
    </rPh>
    <rPh sb="2" eb="3">
      <t>ジ</t>
    </rPh>
    <rPh sb="4" eb="5">
      <t>ドウ</t>
    </rPh>
    <rPh sb="6" eb="7">
      <t>クルマ</t>
    </rPh>
    <rPh sb="8" eb="9">
      <t>ゼイ</t>
    </rPh>
    <phoneticPr fontId="3"/>
  </si>
  <si>
    <t>特別土地保有税</t>
    <rPh sb="0" eb="2">
      <t>トクベツ</t>
    </rPh>
    <rPh sb="2" eb="4">
      <t>トチ</t>
    </rPh>
    <rPh sb="4" eb="7">
      <t>ホユウゼイ</t>
    </rPh>
    <phoneticPr fontId="3"/>
  </si>
  <si>
    <t>各年度５月１日現在</t>
    <rPh sb="0" eb="3">
      <t>カクネンド</t>
    </rPh>
    <rPh sb="4" eb="5">
      <t>ガツ</t>
    </rPh>
    <rPh sb="6" eb="7">
      <t>ニチ</t>
    </rPh>
    <rPh sb="7" eb="9">
      <t>ゲンザイ</t>
    </rPh>
    <phoneticPr fontId="3"/>
  </si>
  <si>
    <t>年        度</t>
    <rPh sb="0" eb="1">
      <t>トシ</t>
    </rPh>
    <rPh sb="9" eb="10">
      <t>ド</t>
    </rPh>
    <phoneticPr fontId="3"/>
  </si>
  <si>
    <t>棟　　　　　数</t>
    <rPh sb="0" eb="1">
      <t>ムネ</t>
    </rPh>
    <rPh sb="6" eb="7">
      <t>スウ</t>
    </rPh>
    <phoneticPr fontId="3"/>
  </si>
  <si>
    <t>床面積（㎡）</t>
    <rPh sb="0" eb="1">
      <t>ユカ</t>
    </rPh>
    <rPh sb="1" eb="3">
      <t>メンセキ</t>
    </rPh>
    <phoneticPr fontId="3"/>
  </si>
  <si>
    <t>決定価格（千円）</t>
    <rPh sb="0" eb="2">
      <t>ケッテイ</t>
    </rPh>
    <rPh sb="2" eb="4">
      <t>カカク</t>
    </rPh>
    <rPh sb="5" eb="7">
      <t>センエン</t>
    </rPh>
    <phoneticPr fontId="3"/>
  </si>
  <si>
    <t>１㎡当たり価格（円）</t>
    <rPh sb="2" eb="3">
      <t>ア</t>
    </rPh>
    <rPh sb="5" eb="7">
      <t>カカク</t>
    </rPh>
    <rPh sb="8" eb="9">
      <t>エン</t>
    </rPh>
    <phoneticPr fontId="3"/>
  </si>
  <si>
    <t>木　　　造　　　計</t>
    <rPh sb="0" eb="1">
      <t>キ</t>
    </rPh>
    <rPh sb="4" eb="5">
      <t>ヅクリ</t>
    </rPh>
    <rPh sb="8" eb="9">
      <t>ケイ</t>
    </rPh>
    <phoneticPr fontId="3"/>
  </si>
  <si>
    <t>専　用　住　宅</t>
    <rPh sb="0" eb="1">
      <t>アツム</t>
    </rPh>
    <rPh sb="2" eb="3">
      <t>ヨウ</t>
    </rPh>
    <rPh sb="4" eb="5">
      <t>ジュウ</t>
    </rPh>
    <rPh sb="6" eb="7">
      <t>タク</t>
    </rPh>
    <phoneticPr fontId="3"/>
  </si>
  <si>
    <t>併　用　住　宅</t>
    <rPh sb="0" eb="1">
      <t>ヘイ</t>
    </rPh>
    <rPh sb="2" eb="3">
      <t>ヨウ</t>
    </rPh>
    <rPh sb="4" eb="5">
      <t>ジュウ</t>
    </rPh>
    <rPh sb="6" eb="7">
      <t>タク</t>
    </rPh>
    <phoneticPr fontId="3"/>
  </si>
  <si>
    <t>農　家　住　宅</t>
    <rPh sb="0" eb="1">
      <t>ノウ</t>
    </rPh>
    <rPh sb="2" eb="3">
      <t>イエ</t>
    </rPh>
    <rPh sb="4" eb="5">
      <t>ジュウ</t>
    </rPh>
    <rPh sb="6" eb="7">
      <t>タク</t>
    </rPh>
    <phoneticPr fontId="3"/>
  </si>
  <si>
    <t>附　　 属　 　家</t>
    <rPh sb="0" eb="1">
      <t>フ</t>
    </rPh>
    <rPh sb="4" eb="5">
      <t>ゾク</t>
    </rPh>
    <rPh sb="8" eb="9">
      <t>イエ</t>
    </rPh>
    <phoneticPr fontId="3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</si>
  <si>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3"/>
  </si>
  <si>
    <t>旅 館・料 亭・ホテル</t>
    <rPh sb="0" eb="1">
      <t>タビ</t>
    </rPh>
    <rPh sb="2" eb="3">
      <t>カン</t>
    </rPh>
    <rPh sb="4" eb="5">
      <t>リョウ</t>
    </rPh>
    <rPh sb="6" eb="7">
      <t>テイ</t>
    </rPh>
    <phoneticPr fontId="3"/>
  </si>
  <si>
    <t>事務所・銀 行・店 舗</t>
    <rPh sb="0" eb="3">
      <t>ジムショ</t>
    </rPh>
    <rPh sb="4" eb="5">
      <t>ギン</t>
    </rPh>
    <rPh sb="6" eb="7">
      <t>ギョウ</t>
    </rPh>
    <rPh sb="8" eb="9">
      <t>ミセ</t>
    </rPh>
    <rPh sb="10" eb="11">
      <t>ホ</t>
    </rPh>
    <phoneticPr fontId="3"/>
  </si>
  <si>
    <t>劇 場 ・ 病 院</t>
    <rPh sb="0" eb="1">
      <t>ゲキ</t>
    </rPh>
    <rPh sb="2" eb="3">
      <t>バ</t>
    </rPh>
    <rPh sb="6" eb="7">
      <t>ビョウ</t>
    </rPh>
    <rPh sb="8" eb="9">
      <t>イン</t>
    </rPh>
    <phoneticPr fontId="3"/>
  </si>
  <si>
    <t>工 場 ・ 倉 庫</t>
    <rPh sb="0" eb="1">
      <t>コウ</t>
    </rPh>
    <rPh sb="2" eb="3">
      <t>バ</t>
    </rPh>
    <rPh sb="6" eb="7">
      <t>クラ</t>
    </rPh>
    <rPh sb="8" eb="9">
      <t>コ</t>
    </rPh>
    <phoneticPr fontId="3"/>
  </si>
  <si>
    <t>そ　　 の 　　他</t>
    <rPh sb="8" eb="9">
      <t>タ</t>
    </rPh>
    <phoneticPr fontId="3"/>
  </si>
  <si>
    <t>木　造　以　外　計</t>
    <rPh sb="0" eb="3">
      <t>モクゾウ</t>
    </rPh>
    <rPh sb="4" eb="7">
      <t>イガイ</t>
    </rPh>
    <rPh sb="8" eb="9">
      <t>ケイ</t>
    </rPh>
    <phoneticPr fontId="3"/>
  </si>
  <si>
    <t>住 宅 ・ 共同住宅</t>
    <rPh sb="0" eb="1">
      <t>ジュウ</t>
    </rPh>
    <rPh sb="2" eb="3">
      <t>タク</t>
    </rPh>
    <rPh sb="6" eb="8">
      <t>キョウドウ</t>
    </rPh>
    <rPh sb="8" eb="10">
      <t>ジュウタク</t>
    </rPh>
    <phoneticPr fontId="3"/>
  </si>
  <si>
    <t>そ　　 の　　 他</t>
    <rPh sb="8" eb="9">
      <t>タ</t>
    </rPh>
    <phoneticPr fontId="3"/>
  </si>
  <si>
    <t>　　　　　各年度５月１日現在</t>
    <rPh sb="5" eb="8">
      <t>カクネンド</t>
    </rPh>
    <rPh sb="9" eb="10">
      <t>ガツ</t>
    </rPh>
    <rPh sb="11" eb="12">
      <t>ニチ</t>
    </rPh>
    <rPh sb="12" eb="14">
      <t>ゲンザイ</t>
    </rPh>
    <phoneticPr fontId="3"/>
  </si>
  <si>
    <t>年　　度</t>
    <rPh sb="0" eb="1">
      <t>トシ</t>
    </rPh>
    <rPh sb="3" eb="4">
      <t>ド</t>
    </rPh>
    <phoneticPr fontId="3"/>
  </si>
  <si>
    <t>評価総筆数</t>
    <rPh sb="0" eb="2">
      <t>ヒョウカ</t>
    </rPh>
    <rPh sb="2" eb="3">
      <t>ソウ</t>
    </rPh>
    <rPh sb="3" eb="4">
      <t>フデ</t>
    </rPh>
    <rPh sb="4" eb="5">
      <t>スウ</t>
    </rPh>
    <phoneticPr fontId="3"/>
  </si>
  <si>
    <t>評価総地積</t>
    <rPh sb="0" eb="2">
      <t>ヒョウカ</t>
    </rPh>
    <rPh sb="2" eb="3">
      <t>ソウ</t>
    </rPh>
    <rPh sb="3" eb="5">
      <t>チセキ</t>
    </rPh>
    <phoneticPr fontId="3"/>
  </si>
  <si>
    <t>決定価格</t>
    <rPh sb="0" eb="2">
      <t>ケッテイ</t>
    </rPh>
    <rPh sb="2" eb="4">
      <t>カカク</t>
    </rPh>
    <phoneticPr fontId="3"/>
  </si>
  <si>
    <t>単位当たり価格（１㎡）</t>
    <rPh sb="0" eb="2">
      <t>タンイ</t>
    </rPh>
    <rPh sb="2" eb="3">
      <t>ア</t>
    </rPh>
    <rPh sb="5" eb="7">
      <t>カカク</t>
    </rPh>
    <phoneticPr fontId="3"/>
  </si>
  <si>
    <t>（筆）</t>
    <rPh sb="1" eb="2">
      <t>フデ</t>
    </rPh>
    <phoneticPr fontId="3"/>
  </si>
  <si>
    <t>（㎡）</t>
    <phoneticPr fontId="3"/>
  </si>
  <si>
    <t>（千円）</t>
    <rPh sb="1" eb="3">
      <t>センエン</t>
    </rPh>
    <phoneticPr fontId="3"/>
  </si>
  <si>
    <t>最高（円）</t>
    <rPh sb="0" eb="2">
      <t>サイコウ</t>
    </rPh>
    <rPh sb="3" eb="4">
      <t>エン</t>
    </rPh>
    <phoneticPr fontId="3"/>
  </si>
  <si>
    <t>平均（円）</t>
    <rPh sb="0" eb="2">
      <t>ヘイキン</t>
    </rPh>
    <rPh sb="3" eb="4">
      <t>エン</t>
    </rPh>
    <phoneticPr fontId="3"/>
  </si>
  <si>
    <t>単位 ： 円</t>
    <rPh sb="0" eb="2">
      <t>タンイ</t>
    </rPh>
    <rPh sb="5" eb="6">
      <t>エン</t>
    </rPh>
    <phoneticPr fontId="3"/>
  </si>
  <si>
    <t>区分　・　年度</t>
    <rPh sb="0" eb="2">
      <t>クブン</t>
    </rPh>
    <rPh sb="5" eb="7">
      <t>ネンド</t>
    </rPh>
    <phoneticPr fontId="3"/>
  </si>
  <si>
    <t>合　　　計</t>
    <rPh sb="0" eb="1">
      <t>ゴウ</t>
    </rPh>
    <rPh sb="4" eb="5">
      <t>ケイ</t>
    </rPh>
    <phoneticPr fontId="3"/>
  </si>
  <si>
    <t>土　　　地</t>
    <rPh sb="0" eb="1">
      <t>ツチ</t>
    </rPh>
    <rPh sb="4" eb="5">
      <t>チ</t>
    </rPh>
    <phoneticPr fontId="3"/>
  </si>
  <si>
    <t>家　　　屋</t>
    <rPh sb="0" eb="1">
      <t>イエ</t>
    </rPh>
    <rPh sb="4" eb="5">
      <t>ヤ</t>
    </rPh>
    <phoneticPr fontId="3"/>
  </si>
  <si>
    <t>償却資産</t>
    <rPh sb="0" eb="2">
      <t>ショウキャク</t>
    </rPh>
    <rPh sb="2" eb="4">
      <t>シサン</t>
    </rPh>
    <phoneticPr fontId="3"/>
  </si>
  <si>
    <t>納税義務者</t>
    <rPh sb="0" eb="2">
      <t>ノウゼイ</t>
    </rPh>
    <rPh sb="2" eb="4">
      <t>ギム</t>
    </rPh>
    <rPh sb="4" eb="5">
      <t>シャ</t>
    </rPh>
    <phoneticPr fontId="3"/>
  </si>
  <si>
    <t>（人）</t>
    <rPh sb="1" eb="2">
      <t>ニン</t>
    </rPh>
    <phoneticPr fontId="3"/>
  </si>
  <si>
    <t>（法定免税点
          以上）</t>
    <rPh sb="1" eb="3">
      <t>ホウテイ</t>
    </rPh>
    <rPh sb="3" eb="5">
      <t>メンゼイ</t>
    </rPh>
    <rPh sb="5" eb="6">
      <t>テン</t>
    </rPh>
    <rPh sb="17" eb="19">
      <t>イジョウ</t>
    </rPh>
    <phoneticPr fontId="3"/>
  </si>
  <si>
    <t>固定資産税調　定　額</t>
    <rPh sb="0" eb="2">
      <t>コテイ</t>
    </rPh>
    <rPh sb="2" eb="5">
      <t>シサンゼイ</t>
    </rPh>
    <rPh sb="5" eb="6">
      <t>チョウテイ</t>
    </rPh>
    <rPh sb="7" eb="8">
      <t>サダ</t>
    </rPh>
    <rPh sb="9" eb="10">
      <t>ガク</t>
    </rPh>
    <phoneticPr fontId="3"/>
  </si>
  <si>
    <t>都市計画税調　定　額</t>
    <rPh sb="0" eb="2">
      <t>トシ</t>
    </rPh>
    <rPh sb="2" eb="4">
      <t>ケイカク</t>
    </rPh>
    <rPh sb="4" eb="5">
      <t>ゼイ</t>
    </rPh>
    <rPh sb="5" eb="6">
      <t>チョウテイ</t>
    </rPh>
    <rPh sb="7" eb="8">
      <t>サダ</t>
    </rPh>
    <rPh sb="9" eb="10">
      <t>ガク</t>
    </rPh>
    <phoneticPr fontId="3"/>
  </si>
  <si>
    <t>※単位未満を四捨五入したため、内訳の値は計と必ずしも一致しない。　　　　</t>
    <phoneticPr fontId="2"/>
  </si>
  <si>
    <t>資料   収税課　　</t>
    <rPh sb="0" eb="2">
      <t>シリョウ</t>
    </rPh>
    <rPh sb="5" eb="7">
      <t>シュウゼイ</t>
    </rPh>
    <rPh sb="7" eb="8">
      <t>カ</t>
    </rPh>
    <phoneticPr fontId="3"/>
  </si>
  <si>
    <t>※その他の所得者：家屋敷を含む。</t>
    <rPh sb="3" eb="4">
      <t>タ</t>
    </rPh>
    <rPh sb="5" eb="8">
      <t>ショトクシャ</t>
    </rPh>
    <rPh sb="9" eb="10">
      <t>イエ</t>
    </rPh>
    <rPh sb="10" eb="12">
      <t>ヤシキ</t>
    </rPh>
    <rPh sb="13" eb="14">
      <t>フク</t>
    </rPh>
    <phoneticPr fontId="3"/>
  </si>
  <si>
    <t>資料   市民税課（課税状況調べ）</t>
    <rPh sb="0" eb="2">
      <t>シリョウ</t>
    </rPh>
    <rPh sb="5" eb="8">
      <t>シミンゼイ</t>
    </rPh>
    <rPh sb="8" eb="9">
      <t>カ</t>
    </rPh>
    <rPh sb="10" eb="12">
      <t>カゼイ</t>
    </rPh>
    <rPh sb="12" eb="14">
      <t>ジョウキョウ</t>
    </rPh>
    <rPh sb="14" eb="15">
      <t>シラ</t>
    </rPh>
    <phoneticPr fontId="3"/>
  </si>
  <si>
    <t>資料   市民税課（課税状況調べ）　　</t>
    <rPh sb="0" eb="2">
      <t>シリョウ</t>
    </rPh>
    <rPh sb="5" eb="8">
      <t>シミンゼイ</t>
    </rPh>
    <rPh sb="8" eb="9">
      <t>カ</t>
    </rPh>
    <rPh sb="10" eb="12">
      <t>カゼイ</t>
    </rPh>
    <rPh sb="12" eb="14">
      <t>ジョウキョウ</t>
    </rPh>
    <rPh sb="14" eb="15">
      <t>シラ</t>
    </rPh>
    <phoneticPr fontId="3"/>
  </si>
  <si>
    <t>資料   市民税課</t>
    <rPh sb="0" eb="2">
      <t>シリョウ</t>
    </rPh>
    <rPh sb="5" eb="8">
      <t>シミンゼイ</t>
    </rPh>
    <rPh sb="8" eb="9">
      <t>カ</t>
    </rPh>
    <phoneticPr fontId="3"/>
  </si>
  <si>
    <t>資料   市民税課</t>
    <rPh sb="0" eb="2">
      <t>シリョウ</t>
    </rPh>
    <rPh sb="5" eb="7">
      <t>シミン</t>
    </rPh>
    <rPh sb="7" eb="8">
      <t>ゼイ</t>
    </rPh>
    <rPh sb="8" eb="9">
      <t>カ</t>
    </rPh>
    <phoneticPr fontId="3"/>
  </si>
  <si>
    <t>※成人１人当たりの本数は、各年度の１月１日現在の２０歳以上の総人口１人当たりの本数。</t>
    <rPh sb="1" eb="3">
      <t>セイジン</t>
    </rPh>
    <rPh sb="4" eb="5">
      <t>ニン</t>
    </rPh>
    <rPh sb="5" eb="6">
      <t>ア</t>
    </rPh>
    <rPh sb="9" eb="11">
      <t>ホンスウ</t>
    </rPh>
    <rPh sb="13" eb="14">
      <t>カク</t>
    </rPh>
    <rPh sb="14" eb="16">
      <t>ネンド</t>
    </rPh>
    <rPh sb="18" eb="19">
      <t>ガツ</t>
    </rPh>
    <rPh sb="20" eb="21">
      <t>ニチ</t>
    </rPh>
    <rPh sb="21" eb="23">
      <t>ゲンザイ</t>
    </rPh>
    <rPh sb="26" eb="27">
      <t>サイ</t>
    </rPh>
    <rPh sb="27" eb="29">
      <t>イジョウ</t>
    </rPh>
    <rPh sb="30" eb="31">
      <t>ソウ</t>
    </rPh>
    <rPh sb="31" eb="33">
      <t>ジンコウ</t>
    </rPh>
    <rPh sb="34" eb="35">
      <t>ニン</t>
    </rPh>
    <rPh sb="35" eb="36">
      <t>ア</t>
    </rPh>
    <rPh sb="39" eb="41">
      <t>ホンスウ</t>
    </rPh>
    <phoneticPr fontId="3"/>
  </si>
  <si>
    <t>資料   市民税課 ・資産税課　　</t>
    <rPh sb="0" eb="2">
      <t>シリョウ</t>
    </rPh>
    <rPh sb="5" eb="8">
      <t>シミンゼイ</t>
    </rPh>
    <rPh sb="8" eb="9">
      <t>カ</t>
    </rPh>
    <rPh sb="11" eb="14">
      <t>シサンゼイ</t>
    </rPh>
    <rPh sb="14" eb="15">
      <t>カ</t>
    </rPh>
    <phoneticPr fontId="3"/>
  </si>
  <si>
    <t>※単位未満を四捨五入したため、内訳の値は計と必ずしも一致しない。</t>
  </si>
  <si>
    <t>資料   資産税課　　</t>
    <rPh sb="0" eb="2">
      <t>シリョウ</t>
    </rPh>
    <rPh sb="5" eb="7">
      <t>シサン</t>
    </rPh>
    <rPh sb="7" eb="8">
      <t>ゼイ</t>
    </rPh>
    <rPh sb="8" eb="9">
      <t>カ</t>
    </rPh>
    <phoneticPr fontId="3"/>
  </si>
  <si>
    <t>資料   資産税課</t>
    <rPh sb="0" eb="2">
      <t>シリョウ</t>
    </rPh>
    <rPh sb="5" eb="8">
      <t>シサンゼイ</t>
    </rPh>
    <rPh sb="8" eb="9">
      <t>カ</t>
    </rPh>
    <phoneticPr fontId="3"/>
  </si>
  <si>
    <t>　　　　 　１　市税の推移</t>
    <rPh sb="8" eb="10">
      <t>シゼイ</t>
    </rPh>
    <rPh sb="11" eb="13">
      <t>スイイ</t>
    </rPh>
    <phoneticPr fontId="3"/>
  </si>
  <si>
    <t>　　　　　　２　個人市民税の推移</t>
    <rPh sb="8" eb="9">
      <t>コ</t>
    </rPh>
    <rPh sb="9" eb="10">
      <t>ニン</t>
    </rPh>
    <rPh sb="10" eb="12">
      <t>シミン</t>
    </rPh>
    <rPh sb="12" eb="13">
      <t>ゼイ</t>
    </rPh>
    <rPh sb="14" eb="16">
      <t>スイイ</t>
    </rPh>
    <phoneticPr fontId="3"/>
  </si>
  <si>
    <t>　　　　　 　各年度7月1日現在</t>
    <rPh sb="7" eb="10">
      <t>カクネンド</t>
    </rPh>
    <rPh sb="11" eb="12">
      <t>ガツ</t>
    </rPh>
    <rPh sb="13" eb="14">
      <t>ヒ</t>
    </rPh>
    <rPh sb="14" eb="16">
      <t>ゲンザイ</t>
    </rPh>
    <phoneticPr fontId="3"/>
  </si>
  <si>
    <t>　　　　　　５　市たばこ税の推移</t>
    <rPh sb="8" eb="9">
      <t>シ</t>
    </rPh>
    <rPh sb="12" eb="13">
      <t>ゼイ</t>
    </rPh>
    <rPh sb="14" eb="16">
      <t>スイイ</t>
    </rPh>
    <phoneticPr fontId="3"/>
  </si>
  <si>
    <t>　　　　　  ６　固定資産の土地評価額</t>
    <rPh sb="9" eb="11">
      <t>コテイ</t>
    </rPh>
    <rPh sb="11" eb="13">
      <t>シサン</t>
    </rPh>
    <rPh sb="14" eb="16">
      <t>トチ</t>
    </rPh>
    <rPh sb="16" eb="19">
      <t>ヒョウカガク</t>
    </rPh>
    <phoneticPr fontId="3"/>
  </si>
  <si>
    <t>　　　　 　７　固定資産の家屋評価額</t>
    <rPh sb="8" eb="10">
      <t>コテイ</t>
    </rPh>
    <rPh sb="10" eb="12">
      <t>シサン</t>
    </rPh>
    <rPh sb="13" eb="15">
      <t>カオク</t>
    </rPh>
    <rPh sb="15" eb="18">
      <t>ヒョウカガク</t>
    </rPh>
    <phoneticPr fontId="3"/>
  </si>
  <si>
    <t>　　　　 　８　固定資産税・都市計画税（現年課税分）</t>
    <rPh sb="8" eb="10">
      <t>コテイ</t>
    </rPh>
    <rPh sb="10" eb="12">
      <t>シサン</t>
    </rPh>
    <rPh sb="12" eb="13">
      <t>ゼイ</t>
    </rPh>
    <rPh sb="14" eb="16">
      <t>トシ</t>
    </rPh>
    <rPh sb="16" eb="18">
      <t>ケイカク</t>
    </rPh>
    <rPh sb="18" eb="19">
      <t>ゼイ</t>
    </rPh>
    <rPh sb="20" eb="21">
      <t>ゲン</t>
    </rPh>
    <rPh sb="21" eb="22">
      <t>ネン</t>
    </rPh>
    <rPh sb="22" eb="23">
      <t>カ</t>
    </rPh>
    <rPh sb="23" eb="24">
      <t>ゼイ</t>
    </rPh>
    <rPh sb="24" eb="25">
      <t>ブン</t>
    </rPh>
    <phoneticPr fontId="3"/>
  </si>
  <si>
    <t>市　民　税</t>
    <rPh sb="0" eb="1">
      <t>シ</t>
    </rPh>
    <rPh sb="2" eb="3">
      <t>ミン</t>
    </rPh>
    <rPh sb="4" eb="5">
      <t>ゼイ</t>
    </rPh>
    <phoneticPr fontId="3"/>
  </si>
  <si>
    <t>※その他の所得者：家屋敷を含む。</t>
    <phoneticPr fontId="2"/>
  </si>
  <si>
    <t>平成２６年度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</si>
  <si>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</si>
  <si>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１９　税務</t>
    <rPh sb="3" eb="5">
      <t>ゼイム</t>
    </rPh>
    <phoneticPr fontId="2"/>
  </si>
  <si>
    <t>２．個人市民税の推移</t>
    <rPh sb="2" eb="4">
      <t>コジン</t>
    </rPh>
    <rPh sb="4" eb="7">
      <t>シミンゼイ</t>
    </rPh>
    <rPh sb="8" eb="10">
      <t>スイイ</t>
    </rPh>
    <phoneticPr fontId="2"/>
  </si>
  <si>
    <t>３．個人市民税の概況（平成２８年度）</t>
    <rPh sb="2" eb="4">
      <t>コジン</t>
    </rPh>
    <rPh sb="4" eb="7">
      <t>シミンゼイ</t>
    </rPh>
    <rPh sb="8" eb="10">
      <t>ガイキョウ</t>
    </rPh>
    <rPh sb="11" eb="13">
      <t>ヘイセイ</t>
    </rPh>
    <rPh sb="15" eb="16">
      <t>ネン</t>
    </rPh>
    <rPh sb="16" eb="17">
      <t>ド</t>
    </rPh>
    <phoneticPr fontId="2"/>
  </si>
  <si>
    <t>４．軽自動車税の推移</t>
    <rPh sb="2" eb="6">
      <t>ケイジドウシャ</t>
    </rPh>
    <rPh sb="6" eb="7">
      <t>ゼイ</t>
    </rPh>
    <rPh sb="8" eb="10">
      <t>スイイ</t>
    </rPh>
    <phoneticPr fontId="2"/>
  </si>
  <si>
    <t>５．市たばこ税の推移</t>
    <rPh sb="2" eb="3">
      <t>シ</t>
    </rPh>
    <rPh sb="6" eb="7">
      <t>ゼイ</t>
    </rPh>
    <rPh sb="8" eb="10">
      <t>スイイ</t>
    </rPh>
    <phoneticPr fontId="2"/>
  </si>
  <si>
    <t>６．固定資産の土地評価額</t>
    <rPh sb="2" eb="4">
      <t>コテイ</t>
    </rPh>
    <rPh sb="4" eb="6">
      <t>シサン</t>
    </rPh>
    <rPh sb="7" eb="9">
      <t>トチ</t>
    </rPh>
    <rPh sb="9" eb="12">
      <t>ヒョウカガク</t>
    </rPh>
    <phoneticPr fontId="2"/>
  </si>
  <si>
    <t>７．固定資産の家屋評価額</t>
    <rPh sb="2" eb="4">
      <t>コテイ</t>
    </rPh>
    <rPh sb="4" eb="6">
      <t>シサン</t>
    </rPh>
    <rPh sb="7" eb="9">
      <t>カオク</t>
    </rPh>
    <rPh sb="9" eb="12">
      <t>ヒョウカガク</t>
    </rPh>
    <phoneticPr fontId="2"/>
  </si>
  <si>
    <t>８．固定資産税・都市計画税</t>
    <rPh sb="2" eb="4">
      <t>コテイ</t>
    </rPh>
    <rPh sb="4" eb="7">
      <t>シサンゼイ</t>
    </rPh>
    <rPh sb="8" eb="10">
      <t>トシ</t>
    </rPh>
    <rPh sb="10" eb="12">
      <t>ケイカク</t>
    </rPh>
    <rPh sb="12" eb="13">
      <t>ゼイ</t>
    </rPh>
    <phoneticPr fontId="2"/>
  </si>
  <si>
    <t>１－１．市税の推移（１）現年課税分</t>
    <rPh sb="4" eb="6">
      <t>シゼイ</t>
    </rPh>
    <rPh sb="7" eb="9">
      <t>スイイ</t>
    </rPh>
    <rPh sb="12" eb="14">
      <t>ゲンネン</t>
    </rPh>
    <rPh sb="14" eb="16">
      <t>カゼイ</t>
    </rPh>
    <rPh sb="16" eb="17">
      <t>ブン</t>
    </rPh>
    <phoneticPr fontId="2"/>
  </si>
  <si>
    <t>１－２．市税の推移（２）滞納繰越分</t>
    <rPh sb="4" eb="6">
      <t>シゼイ</t>
    </rPh>
    <rPh sb="7" eb="9">
      <t>スイイ</t>
    </rPh>
    <rPh sb="12" eb="14">
      <t>タイノウ</t>
    </rPh>
    <rPh sb="14" eb="16">
      <t>クリコシ</t>
    </rPh>
    <rPh sb="16" eb="17">
      <t>ブン</t>
    </rPh>
    <phoneticPr fontId="2"/>
  </si>
  <si>
    <t>９－１．市民1人あたり・１世帯当たり市税負担額（１人当たり）</t>
    <rPh sb="4" eb="6">
      <t>シミン</t>
    </rPh>
    <rPh sb="7" eb="8">
      <t>ヒト</t>
    </rPh>
    <rPh sb="13" eb="15">
      <t>セタイ</t>
    </rPh>
    <rPh sb="15" eb="16">
      <t>ア</t>
    </rPh>
    <rPh sb="18" eb="20">
      <t>シゼイ</t>
    </rPh>
    <rPh sb="20" eb="22">
      <t>フタン</t>
    </rPh>
    <rPh sb="22" eb="23">
      <t>ガク</t>
    </rPh>
    <rPh sb="25" eb="26">
      <t>ヒト</t>
    </rPh>
    <rPh sb="26" eb="27">
      <t>ア</t>
    </rPh>
    <phoneticPr fontId="2"/>
  </si>
  <si>
    <t>９－２．市民1人あたり・１世帯当たり市税負担額（１世帯当たり）</t>
    <rPh sb="4" eb="6">
      <t>シミン</t>
    </rPh>
    <rPh sb="7" eb="8">
      <t>ヒト</t>
    </rPh>
    <rPh sb="13" eb="15">
      <t>セタイ</t>
    </rPh>
    <rPh sb="15" eb="16">
      <t>ア</t>
    </rPh>
    <rPh sb="18" eb="20">
      <t>シゼイ</t>
    </rPh>
    <rPh sb="20" eb="22">
      <t>フタン</t>
    </rPh>
    <rPh sb="22" eb="23">
      <t>ガク</t>
    </rPh>
    <rPh sb="25" eb="27">
      <t>セタイ</t>
    </rPh>
    <rPh sb="27" eb="28">
      <t>ア</t>
    </rPh>
    <phoneticPr fontId="2"/>
  </si>
  <si>
    <t>資料   資産税課 　　「注」　平成２７年度評価替えにより、農家住宅については専用住宅に繰入れる。</t>
    <rPh sb="0" eb="2">
      <t>シリョウ</t>
    </rPh>
    <rPh sb="5" eb="8">
      <t>シサンゼイ</t>
    </rPh>
    <rPh sb="8" eb="9">
      <t>カ</t>
    </rPh>
    <rPh sb="13" eb="14">
      <t>チュウ</t>
    </rPh>
    <phoneticPr fontId="3"/>
  </si>
  <si>
    <t xml:space="preserve">－ </t>
  </si>
  <si>
    <t>平成２８年度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</si>
  <si>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</si>
  <si>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（％）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</si>
  <si>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</si>
  <si>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</si>
  <si>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</si>
  <si>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</si>
  <si>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３０</t>
    <phoneticPr fontId="3"/>
  </si>
  <si>
    <t>３　個人市民税の概況（平成３０年度）</t>
    <rPh sb="2" eb="4">
      <t>コジン</t>
    </rPh>
    <rPh sb="4" eb="6">
      <t>シミン</t>
    </rPh>
    <rPh sb="6" eb="7">
      <t>ゼイ</t>
    </rPh>
    <rPh sb="8" eb="10">
      <t>ガイキョウ</t>
    </rPh>
    <rPh sb="11" eb="13">
      <t>ヘイセイ</t>
    </rPh>
    <rPh sb="15" eb="16">
      <t>ネン</t>
    </rPh>
    <rPh sb="16" eb="17">
      <t>ド</t>
    </rPh>
    <phoneticPr fontId="3"/>
  </si>
  <si>
    <t>　　平成３０年７月１日現在</t>
    <rPh sb="2" eb="4">
      <t>ヘイセイ</t>
    </rPh>
    <rPh sb="6" eb="7">
      <t>ネン</t>
    </rPh>
    <rPh sb="8" eb="9">
      <t>ガツ</t>
    </rPh>
    <rPh sb="10" eb="11">
      <t>ニチ</t>
    </rPh>
    <rPh sb="11" eb="13">
      <t>ゲンザイ</t>
    </rPh>
    <phoneticPr fontId="3"/>
  </si>
  <si>
    <t xml:space="preserve">              -</t>
    <phoneticPr fontId="2"/>
  </si>
  <si>
    <t xml:space="preserve">             -</t>
    <phoneticPr fontId="2"/>
  </si>
  <si>
    <t>　　　　　　-</t>
    <phoneticPr fontId="2"/>
  </si>
  <si>
    <t>　    　   　-</t>
    <phoneticPr fontId="2"/>
  </si>
  <si>
    <t>　    　   　-</t>
    <phoneticPr fontId="2"/>
  </si>
  <si>
    <t>２５</t>
    <phoneticPr fontId="2"/>
  </si>
  <si>
    <t>２６</t>
    <phoneticPr fontId="2"/>
  </si>
  <si>
    <t>２６</t>
    <phoneticPr fontId="2"/>
  </si>
  <si>
    <t>２７</t>
    <phoneticPr fontId="2"/>
  </si>
  <si>
    <t>２７</t>
    <phoneticPr fontId="2"/>
  </si>
  <si>
    <t>２８</t>
    <phoneticPr fontId="2"/>
  </si>
  <si>
    <t>２８</t>
    <phoneticPr fontId="2"/>
  </si>
  <si>
    <t>２９</t>
    <phoneticPr fontId="2"/>
  </si>
  <si>
    <t>２９</t>
    <phoneticPr fontId="2"/>
  </si>
  <si>
    <t>２５</t>
    <phoneticPr fontId="2"/>
  </si>
  <si>
    <t>平成２８年度</t>
    <rPh sb="0" eb="2">
      <t>ヘイセイ</t>
    </rPh>
    <rPh sb="4" eb="5">
      <t>ネン</t>
    </rPh>
    <rPh sb="5" eb="6">
      <t>ド</t>
    </rPh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</si>
  <si>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</si>
  <si>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r>
      <t>　　　　９　</t>
    </r>
    <r>
      <rPr>
        <b/>
        <sz val="18"/>
        <color theme="1"/>
        <rFont val="HGPｺﾞｼｯｸM"/>
        <family val="3"/>
        <charset val="128"/>
      </rPr>
      <t>市民1人当たり・1世帯当たり市税負担額（現年課税分）</t>
    </r>
    <rPh sb="6" eb="8">
      <t>シミン</t>
    </rPh>
    <rPh sb="9" eb="10">
      <t>ニン</t>
    </rPh>
    <rPh sb="10" eb="11">
      <t>ア</t>
    </rPh>
    <rPh sb="15" eb="17">
      <t>セタイ</t>
    </rPh>
    <rPh sb="17" eb="18">
      <t>ア</t>
    </rPh>
    <rPh sb="20" eb="22">
      <t>シゼイ</t>
    </rPh>
    <rPh sb="22" eb="25">
      <t>フタンガク</t>
    </rPh>
    <rPh sb="26" eb="28">
      <t>ゲンネン</t>
    </rPh>
    <rPh sb="28" eb="30">
      <t>カゼイ</t>
    </rPh>
    <rPh sb="30" eb="31">
      <t>ブン</t>
    </rPh>
    <phoneticPr fontId="3"/>
  </si>
  <si>
    <t>平成２６年度</t>
    <rPh sb="0" eb="2">
      <t>ヘイセイ</t>
    </rPh>
    <rPh sb="4" eb="5">
      <t>ネン</t>
    </rPh>
    <rPh sb="5" eb="6">
      <t>ド</t>
    </rPh>
    <phoneticPr fontId="3"/>
  </si>
  <si>
    <t>平成２８年度</t>
    <rPh sb="0" eb="2">
      <t>ヘイセイ</t>
    </rPh>
    <rPh sb="4" eb="5">
      <t>ネン</t>
    </rPh>
    <rPh sb="5" eb="6">
      <t>ド</t>
    </rPh>
    <phoneticPr fontId="3"/>
  </si>
  <si>
    <t>　　　平成　２６</t>
    <rPh sb="3" eb="5">
      <t>heisei</t>
    </rPh>
    <phoneticPr fontId="3"/>
  </si>
  <si>
    <t xml:space="preserve">      　　　　２７</t>
    <phoneticPr fontId="2"/>
  </si>
  <si>
    <t xml:space="preserve">      　　　　２８</t>
    <phoneticPr fontId="3"/>
  </si>
  <si>
    <t xml:space="preserve">      　　　　２９</t>
    <phoneticPr fontId="2"/>
  </si>
  <si>
    <t xml:space="preserve">      　　　　３０</t>
    <phoneticPr fontId="3"/>
  </si>
  <si>
    <t>　　　　　 平成　　２６　　　　　</t>
    <rPh sb="6" eb="8">
      <t>heisei</t>
    </rPh>
    <phoneticPr fontId="3"/>
  </si>
  <si>
    <t>　　　　　           ２７　　　　</t>
    <phoneticPr fontId="2"/>
  </si>
  <si>
    <t>　　　　　           ２８　　　</t>
    <phoneticPr fontId="2"/>
  </si>
  <si>
    <t>　　　　　           ２９</t>
    <phoneticPr fontId="2"/>
  </si>
  <si>
    <t>　　　　　           ３０</t>
    <phoneticPr fontId="2"/>
  </si>
  <si>
    <t>──</t>
    <phoneticPr fontId="2"/>
  </si>
  <si>
    <t>──</t>
    <phoneticPr fontId="2"/>
  </si>
  <si>
    <t>※納税義務者合計は実納税義務者数。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</si>
</sst>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);[Red]\(0.0\)"/>
    <numFmt numFmtId="178" formatCode="#,##0_);[Red]\(#,##0\)"/>
    <numFmt numFmtId="179" formatCode="0.0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20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.5"/>
      <name val="HGPｺﾞｼｯｸM"/>
      <family val="3"/>
      <charset val="128"/>
    </font>
    <font>
      <sz val="18"/>
      <name val="HGPｺﾞｼｯｸ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7" fillId="0" borderId="7" xfId="1" applyFont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14" xfId="1" applyNumberFormat="1" applyFont="1" applyBorder="1" applyAlignment="1">
      <alignment vertical="center"/>
    </xf>
    <xf numFmtId="176" fontId="7" fillId="0" borderId="15" xfId="1" applyNumberFormat="1" applyFont="1" applyBorder="1" applyAlignment="1">
      <alignment vertical="center"/>
    </xf>
    <xf numFmtId="176" fontId="7" fillId="0" borderId="15" xfId="1" applyNumberFormat="1" applyFont="1" applyFill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left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2" borderId="27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8" xfId="0" applyFill="1" applyBorder="1">
      <alignment vertical="center"/>
    </xf>
    <xf numFmtId="0" fontId="12" fillId="2" borderId="29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32" xfId="0" applyFill="1" applyBorder="1">
      <alignment vertical="center"/>
    </xf>
    <xf numFmtId="0" fontId="7" fillId="0" borderId="0" xfId="1" applyFont="1" applyFill="1" applyBorder="1"/>
    <xf numFmtId="0" fontId="7" fillId="0" borderId="18" xfId="1" applyFont="1" applyFill="1" applyBorder="1"/>
    <xf numFmtId="0" fontId="7" fillId="0" borderId="22" xfId="1" applyFont="1" applyFill="1" applyBorder="1"/>
    <xf numFmtId="0" fontId="7" fillId="0" borderId="17" xfId="1" applyFont="1" applyFill="1" applyBorder="1"/>
    <xf numFmtId="0" fontId="7" fillId="0" borderId="14" xfId="1" applyFont="1" applyFill="1" applyBorder="1"/>
    <xf numFmtId="0" fontId="7" fillId="0" borderId="20" xfId="1" applyFont="1" applyFill="1" applyBorder="1" applyAlignment="1">
      <alignment horizontal="center"/>
    </xf>
    <xf numFmtId="0" fontId="7" fillId="0" borderId="2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49" fontId="7" fillId="0" borderId="11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right" vertical="center"/>
    </xf>
    <xf numFmtId="49" fontId="7" fillId="0" borderId="12" xfId="1" applyNumberFormat="1" applyFont="1" applyFill="1" applyBorder="1" applyAlignment="1">
      <alignment horizontal="right" vertical="center"/>
    </xf>
    <xf numFmtId="49" fontId="7" fillId="0" borderId="13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176" fontId="7" fillId="0" borderId="15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vertical="center"/>
    </xf>
    <xf numFmtId="176" fontId="7" fillId="0" borderId="23" xfId="1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Fill="1"/>
    <xf numFmtId="0" fontId="7" fillId="0" borderId="1" xfId="1" applyFont="1" applyFill="1" applyBorder="1"/>
    <xf numFmtId="0" fontId="7" fillId="0" borderId="16" xfId="1" applyFont="1" applyFill="1" applyBorder="1"/>
    <xf numFmtId="49" fontId="7" fillId="0" borderId="0" xfId="1" applyNumberFormat="1" applyFont="1" applyFill="1" applyBorder="1" applyAlignment="1">
      <alignment vertical="center"/>
    </xf>
    <xf numFmtId="49" fontId="7" fillId="0" borderId="11" xfId="1" applyNumberFormat="1" applyFont="1" applyFill="1" applyBorder="1" applyAlignment="1">
      <alignment vertical="center"/>
    </xf>
    <xf numFmtId="178" fontId="10" fillId="0" borderId="0" xfId="2" applyNumberFormat="1" applyFont="1" applyFill="1" applyBorder="1" applyAlignment="1">
      <alignment horizontal="right" vertical="center" shrinkToFit="1"/>
    </xf>
    <xf numFmtId="176" fontId="10" fillId="0" borderId="15" xfId="1" applyNumberFormat="1" applyFont="1" applyFill="1" applyBorder="1" applyAlignment="1">
      <alignment horizontal="right" vertical="center" shrinkToFit="1"/>
    </xf>
    <xf numFmtId="178" fontId="10" fillId="0" borderId="0" xfId="1" applyNumberFormat="1" applyFont="1" applyFill="1" applyBorder="1" applyAlignment="1">
      <alignment horizontal="right" vertical="center" shrinkToFit="1"/>
    </xf>
    <xf numFmtId="49" fontId="7" fillId="0" borderId="12" xfId="1" applyNumberFormat="1" applyFont="1" applyFill="1" applyBorder="1" applyAlignment="1">
      <alignment vertical="center"/>
    </xf>
    <xf numFmtId="49" fontId="7" fillId="0" borderId="13" xfId="1" applyNumberFormat="1" applyFont="1" applyFill="1" applyBorder="1" applyAlignment="1">
      <alignment vertical="center"/>
    </xf>
    <xf numFmtId="176" fontId="10" fillId="0" borderId="23" xfId="1" applyNumberFormat="1" applyFont="1" applyFill="1" applyBorder="1" applyAlignment="1">
      <alignment horizontal="right" vertical="center" shrinkToFit="1"/>
    </xf>
    <xf numFmtId="176" fontId="10" fillId="0" borderId="12" xfId="1" applyNumberFormat="1" applyFont="1" applyFill="1" applyBorder="1" applyAlignment="1">
      <alignment horizontal="right" vertical="center" shrinkToFit="1"/>
    </xf>
    <xf numFmtId="178" fontId="10" fillId="0" borderId="12" xfId="1" applyNumberFormat="1" applyFont="1" applyFill="1" applyBorder="1" applyAlignment="1">
      <alignment horizontal="right" vertical="center" shrinkToFit="1"/>
    </xf>
    <xf numFmtId="179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 shrinkToFit="1"/>
    </xf>
    <xf numFmtId="176" fontId="7" fillId="0" borderId="12" xfId="1" applyNumberFormat="1" applyFont="1" applyFill="1" applyBorder="1" applyAlignment="1">
      <alignment horizontal="right" vertical="center" shrinkToFit="1"/>
    </xf>
    <xf numFmtId="179" fontId="7" fillId="0" borderId="0" xfId="1" applyNumberFormat="1" applyFont="1" applyFill="1" applyBorder="1"/>
    <xf numFmtId="176" fontId="7" fillId="0" borderId="0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179" fontId="7" fillId="0" borderId="12" xfId="1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center"/>
    </xf>
    <xf numFmtId="0" fontId="7" fillId="0" borderId="8" xfId="1" applyFont="1" applyBorder="1" applyAlignment="1">
      <alignment horizontal="center" vertical="center"/>
    </xf>
    <xf numFmtId="0" fontId="7" fillId="0" borderId="0" xfId="1" quotePrefix="1" applyFont="1" applyBorder="1" applyAlignment="1">
      <alignment horizontal="right" vertical="center"/>
    </xf>
    <xf numFmtId="176" fontId="7" fillId="0" borderId="12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Fill="1" applyBorder="1" applyAlignment="1"/>
    <xf numFmtId="176" fontId="7" fillId="0" borderId="0" xfId="1" applyNumberFormat="1" applyFont="1" applyBorder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distributed" vertical="center"/>
    </xf>
    <xf numFmtId="0" fontId="7" fillId="0" borderId="12" xfId="1" applyFont="1" applyBorder="1" applyAlignment="1">
      <alignment vertical="center"/>
    </xf>
    <xf numFmtId="0" fontId="7" fillId="0" borderId="12" xfId="1" applyFont="1" applyBorder="1" applyAlignment="1">
      <alignment horizontal="left" vertical="center"/>
    </xf>
    <xf numFmtId="0" fontId="7" fillId="0" borderId="0" xfId="1" applyFont="1"/>
    <xf numFmtId="0" fontId="7" fillId="0" borderId="0" xfId="1" applyFont="1" applyBorder="1" applyAlignment="1">
      <alignment vertical="center"/>
    </xf>
    <xf numFmtId="176" fontId="7" fillId="0" borderId="15" xfId="1" applyNumberFormat="1" applyFont="1" applyFill="1" applyBorder="1" applyAlignment="1">
      <alignment horizontal="right" vertical="center" shrinkToFit="1"/>
    </xf>
    <xf numFmtId="179" fontId="7" fillId="0" borderId="0" xfId="1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vertical="center" shrinkToFit="1"/>
    </xf>
    <xf numFmtId="179" fontId="7" fillId="0" borderId="5" xfId="1" applyNumberFormat="1" applyFont="1" applyFill="1" applyBorder="1" applyAlignment="1">
      <alignment horizontal="right" vertical="center" shrinkToFit="1"/>
    </xf>
    <xf numFmtId="176" fontId="7" fillId="0" borderId="5" xfId="1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>
      <alignment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0" fontId="7" fillId="0" borderId="0" xfId="1" quotePrefix="1" applyFont="1" applyFill="1" applyBorder="1" applyAlignment="1">
      <alignment horizontal="right" vertical="center"/>
    </xf>
    <xf numFmtId="0" fontId="7" fillId="0" borderId="0" xfId="1" quotePrefix="1" applyFont="1" applyFill="1" applyBorder="1" applyAlignment="1">
      <alignment horizontal="right" vertical="center" shrinkToFit="1"/>
    </xf>
    <xf numFmtId="176" fontId="7" fillId="0" borderId="9" xfId="1" applyNumberFormat="1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Fill="1" applyBorder="1" applyAlignment="1"/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/>
    </xf>
    <xf numFmtId="0" fontId="7" fillId="0" borderId="2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21" xfId="1" applyFont="1" applyFill="1" applyBorder="1" applyAlignment="1">
      <alignment vertical="center"/>
    </xf>
    <xf numFmtId="0" fontId="7" fillId="0" borderId="0" xfId="1" applyFont="1" applyAlignment="1"/>
    <xf numFmtId="0" fontId="7" fillId="0" borderId="9" xfId="1" applyFont="1" applyBorder="1" applyAlignment="1">
      <alignment vertical="center"/>
    </xf>
    <xf numFmtId="0" fontId="17" fillId="0" borderId="0" xfId="1" quotePrefix="1" applyFont="1" applyBorder="1" applyAlignment="1">
      <alignment horizontal="right" vertical="center"/>
    </xf>
    <xf numFmtId="178" fontId="7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7" fillId="0" borderId="11" xfId="1" applyFont="1" applyFill="1" applyBorder="1"/>
    <xf numFmtId="176" fontId="7" fillId="0" borderId="0" xfId="1" applyNumberFormat="1" applyFont="1" applyFill="1"/>
    <xf numFmtId="0" fontId="7" fillId="0" borderId="8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7" fillId="0" borderId="13" xfId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7" fillId="0" borderId="12" xfId="1" applyFont="1" applyFill="1" applyBorder="1"/>
    <xf numFmtId="49" fontId="7" fillId="0" borderId="12" xfId="1" applyNumberFormat="1" applyFont="1" applyFill="1" applyBorder="1" applyAlignment="1">
      <alignment horizontal="left" vertical="center"/>
    </xf>
    <xf numFmtId="49" fontId="7" fillId="0" borderId="13" xfId="1" applyNumberFormat="1" applyFont="1" applyFill="1" applyBorder="1" applyAlignment="1">
      <alignment horizontal="center" vertical="center"/>
    </xf>
    <xf numFmtId="0" fontId="20" fillId="0" borderId="0" xfId="1" applyFont="1" applyFill="1"/>
    <xf numFmtId="176" fontId="20" fillId="0" borderId="0" xfId="1" applyNumberFormat="1" applyFont="1" applyFill="1"/>
    <xf numFmtId="0" fontId="21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0" fontId="20" fillId="0" borderId="0" xfId="1" applyFont="1" applyFill="1" applyBorder="1"/>
    <xf numFmtId="49" fontId="20" fillId="0" borderId="9" xfId="1" applyNumberFormat="1" applyFont="1" applyFill="1" applyBorder="1" applyAlignment="1">
      <alignment vertical="center"/>
    </xf>
    <xf numFmtId="49" fontId="20" fillId="0" borderId="10" xfId="1" applyNumberFormat="1" applyFont="1" applyFill="1" applyBorder="1" applyAlignment="1">
      <alignment horizontal="center" vertical="center"/>
    </xf>
    <xf numFmtId="176" fontId="20" fillId="0" borderId="9" xfId="1" applyNumberFormat="1" applyFont="1" applyFill="1" applyBorder="1" applyAlignment="1">
      <alignment vertical="center"/>
    </xf>
    <xf numFmtId="176" fontId="20" fillId="0" borderId="0" xfId="1" applyNumberFormat="1" applyFont="1" applyFill="1" applyAlignment="1">
      <alignment horizontal="center"/>
    </xf>
    <xf numFmtId="0" fontId="20" fillId="0" borderId="0" xfId="1" applyFont="1" applyFill="1" applyBorder="1" applyAlignment="1">
      <alignment vertical="center"/>
    </xf>
    <xf numFmtId="49" fontId="20" fillId="0" borderId="0" xfId="1" applyNumberFormat="1" applyFont="1" applyFill="1" applyBorder="1" applyAlignment="1">
      <alignment vertical="center"/>
    </xf>
    <xf numFmtId="49" fontId="20" fillId="0" borderId="11" xfId="1" applyNumberFormat="1" applyFont="1" applyFill="1" applyBorder="1" applyAlignment="1">
      <alignment horizontal="center" vertical="center"/>
    </xf>
    <xf numFmtId="176" fontId="20" fillId="0" borderId="0" xfId="1" applyNumberFormat="1" applyFont="1" applyFill="1" applyBorder="1" applyAlignment="1">
      <alignment vertical="center"/>
    </xf>
    <xf numFmtId="58" fontId="20" fillId="0" borderId="0" xfId="1" applyNumberFormat="1" applyFont="1" applyFill="1"/>
    <xf numFmtId="49" fontId="20" fillId="0" borderId="0" xfId="1" applyNumberFormat="1" applyFont="1" applyFill="1" applyBorder="1" applyAlignment="1">
      <alignment horizontal="left" vertical="center"/>
    </xf>
    <xf numFmtId="0" fontId="20" fillId="0" borderId="0" xfId="1" applyFont="1" applyFill="1" applyAlignment="1">
      <alignment horizontal="right"/>
    </xf>
    <xf numFmtId="49" fontId="20" fillId="0" borderId="0" xfId="1" quotePrefix="1" applyNumberFormat="1" applyFont="1" applyFill="1" applyBorder="1" applyAlignment="1">
      <alignment horizontal="right" vertical="center"/>
    </xf>
    <xf numFmtId="49" fontId="20" fillId="0" borderId="0" xfId="1" applyNumberFormat="1" applyFont="1" applyFill="1" applyBorder="1" applyAlignment="1">
      <alignment horizontal="center" vertical="center"/>
    </xf>
    <xf numFmtId="0" fontId="20" fillId="0" borderId="12" xfId="1" applyFont="1" applyFill="1" applyBorder="1"/>
    <xf numFmtId="0" fontId="20" fillId="0" borderId="12" xfId="1" applyFont="1" applyFill="1" applyBorder="1" applyAlignment="1">
      <alignment vertical="center"/>
    </xf>
    <xf numFmtId="49" fontId="20" fillId="0" borderId="12" xfId="1" applyNumberFormat="1" applyFont="1" applyFill="1" applyBorder="1" applyAlignment="1">
      <alignment horizontal="left" vertical="center"/>
    </xf>
    <xf numFmtId="49" fontId="20" fillId="0" borderId="13" xfId="1" applyNumberFormat="1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>
      <alignment horizontal="center"/>
    </xf>
    <xf numFmtId="0" fontId="4" fillId="0" borderId="0" xfId="1" applyFont="1" applyFill="1"/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/>
    <xf numFmtId="0" fontId="11" fillId="0" borderId="0" xfId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0" fontId="7" fillId="0" borderId="4" xfId="1" applyFont="1" applyFill="1" applyBorder="1"/>
    <xf numFmtId="0" fontId="22" fillId="0" borderId="0" xfId="1" applyFont="1" applyFill="1" applyBorder="1" applyAlignment="1">
      <alignment vertical="center"/>
    </xf>
    <xf numFmtId="0" fontId="20" fillId="0" borderId="4" xfId="1" applyFont="1" applyFill="1" applyBorder="1"/>
    <xf numFmtId="0" fontId="20" fillId="0" borderId="4" xfId="1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176" fontId="20" fillId="0" borderId="15" xfId="1" applyNumberFormat="1" applyFont="1" applyFill="1" applyBorder="1" applyAlignment="1">
      <alignment vertical="center"/>
    </xf>
    <xf numFmtId="0" fontId="20" fillId="0" borderId="11" xfId="1" applyFont="1" applyFill="1" applyBorder="1" applyAlignment="1">
      <alignment vertical="center"/>
    </xf>
    <xf numFmtId="0" fontId="20" fillId="0" borderId="15" xfId="1" applyFont="1" applyFill="1" applyBorder="1" applyAlignment="1">
      <alignment vertical="center"/>
    </xf>
    <xf numFmtId="176" fontId="20" fillId="0" borderId="15" xfId="2" applyNumberFormat="1" applyFont="1" applyFill="1" applyBorder="1" applyAlignment="1">
      <alignment vertical="center"/>
    </xf>
    <xf numFmtId="176" fontId="20" fillId="0" borderId="0" xfId="2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176" fontId="20" fillId="0" borderId="15" xfId="2" applyNumberFormat="1" applyFont="1" applyFill="1" applyBorder="1" applyAlignment="1">
      <alignment horizontal="center" vertical="center"/>
    </xf>
    <xf numFmtId="176" fontId="20" fillId="0" borderId="0" xfId="2" applyNumberFormat="1" applyFont="1" applyFill="1" applyBorder="1" applyAlignment="1">
      <alignment horizontal="center" vertical="center"/>
    </xf>
    <xf numFmtId="0" fontId="23" fillId="0" borderId="11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left" vertical="center"/>
    </xf>
    <xf numFmtId="0" fontId="20" fillId="0" borderId="13" xfId="1" applyFont="1" applyFill="1" applyBorder="1" applyAlignment="1">
      <alignment vertical="center"/>
    </xf>
    <xf numFmtId="176" fontId="20" fillId="0" borderId="23" xfId="2" applyNumberFormat="1" applyFont="1" applyFill="1" applyBorder="1" applyAlignment="1">
      <alignment vertical="center"/>
    </xf>
    <xf numFmtId="176" fontId="20" fillId="0" borderId="12" xfId="2" applyNumberFormat="1" applyFont="1" applyFill="1" applyBorder="1" applyAlignment="1">
      <alignment vertical="center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179" fontId="7" fillId="0" borderId="9" xfId="1" applyNumberFormat="1" applyFont="1" applyFill="1" applyBorder="1" applyAlignment="1">
      <alignment horizontal="right" vertical="center"/>
    </xf>
    <xf numFmtId="0" fontId="7" fillId="0" borderId="23" xfId="1" applyFont="1" applyFill="1" applyBorder="1" applyAlignment="1">
      <alignment vertical="center"/>
    </xf>
    <xf numFmtId="176" fontId="7" fillId="0" borderId="23" xfId="1" applyNumberFormat="1" applyFont="1" applyFill="1" applyBorder="1" applyAlignment="1">
      <alignment vertical="center" shrinkToFit="1"/>
    </xf>
    <xf numFmtId="179" fontId="7" fillId="0" borderId="12" xfId="1" applyNumberFormat="1" applyFont="1" applyFill="1" applyBorder="1" applyAlignment="1">
      <alignment horizontal="right"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0" fontId="7" fillId="0" borderId="12" xfId="1" quotePrefix="1" applyFont="1" applyFill="1" applyBorder="1" applyAlignment="1">
      <alignment horizontal="right" vertical="center" shrinkToFit="1"/>
    </xf>
    <xf numFmtId="0" fontId="7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vertical="center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/>
    </xf>
    <xf numFmtId="0" fontId="15" fillId="2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vertical="center"/>
    </xf>
    <xf numFmtId="0" fontId="8" fillId="0" borderId="0" xfId="1" applyFont="1" applyAlignment="1">
      <alignment horizontal="left" vertical="center"/>
    </xf>
    <xf numFmtId="0" fontId="7" fillId="0" borderId="0" xfId="1" applyFont="1" applyBorder="1" applyAlignment="1"/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7" fillId="0" borderId="0" xfId="1" applyFont="1" applyFill="1" applyBorder="1" applyAlignme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vertical="center" textRotation="255"/>
    </xf>
    <xf numFmtId="0" fontId="7" fillId="0" borderId="11" xfId="1" applyFont="1" applyFill="1" applyBorder="1" applyAlignment="1">
      <alignment vertical="center" textRotation="255"/>
    </xf>
    <xf numFmtId="0" fontId="7" fillId="0" borderId="13" xfId="1" applyFont="1" applyFill="1" applyBorder="1" applyAlignment="1">
      <alignment vertical="center" textRotation="255"/>
    </xf>
    <xf numFmtId="0" fontId="8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right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vertical="center"/>
    </xf>
    <xf numFmtId="0" fontId="7" fillId="0" borderId="21" xfId="1" applyFont="1" applyFill="1" applyBorder="1" applyAlignment="1">
      <alignment vertical="center"/>
    </xf>
    <xf numFmtId="0" fontId="7" fillId="0" borderId="0" xfId="1" applyFont="1" applyFill="1" applyAlignment="1"/>
    <xf numFmtId="0" fontId="8" fillId="0" borderId="0" xfId="1" applyFont="1" applyFill="1" applyBorder="1" applyAlignment="1">
      <alignment horizontal="left" vertical="center"/>
    </xf>
    <xf numFmtId="0" fontId="9" fillId="0" borderId="25" xfId="1" applyFont="1" applyFill="1" applyBorder="1" applyAlignment="1">
      <alignment horizontal="center" vertical="top" wrapText="1"/>
    </xf>
    <xf numFmtId="0" fontId="9" fillId="0" borderId="21" xfId="1" applyFont="1" applyFill="1" applyBorder="1" applyAlignment="1">
      <alignment horizontal="center" vertical="top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12" xfId="1" applyNumberFormat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49" fontId="20" fillId="0" borderId="0" xfId="1" applyNumberFormat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left" wrapText="1"/>
    </xf>
    <xf numFmtId="0" fontId="16" fillId="0" borderId="1" xfId="0" applyFont="1" applyFill="1" applyBorder="1" applyAlignment="1">
      <alignment wrapText="1"/>
    </xf>
    <xf numFmtId="0" fontId="20" fillId="0" borderId="0" xfId="1" applyFont="1" applyFill="1" applyAlignment="1">
      <alignment wrapText="1"/>
    </xf>
    <xf numFmtId="0" fontId="16" fillId="0" borderId="0" xfId="0" applyFont="1" applyFill="1" applyAlignment="1">
      <alignment wrapText="1"/>
    </xf>
    <xf numFmtId="0" fontId="18" fillId="0" borderId="0" xfId="1" applyFont="1" applyFill="1" applyBorder="1" applyAlignment="1">
      <alignment horizontal="left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4" xfId="1" applyFont="1" applyFill="1" applyBorder="1" applyAlignment="1"/>
    <xf numFmtId="0" fontId="20" fillId="0" borderId="9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/>
    <xf numFmtId="0" fontId="20" fillId="0" borderId="0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right"/>
    </xf>
    <xf numFmtId="0" fontId="20" fillId="0" borderId="1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&#20849;&#36890;/30&#12288;&#32113;%20&#35336;%20&#25285;%20&#24403;/H30%20&#32113;&#35336;&#12373;&#12420;&#12414;/10&#12288;&#36039;&#26009;&#25552;&#20379;&#20381;&#38972;/&#25552;&#20986;&#12373;&#12428;&#12383;&#24773;&#22577;(&#20869;&#37096;)/0206%20&#24066;&#27665;&#31246;&#35506;&#12288;&#28168;/19&#31246;&#21209;&#65288;&#20869;&#37096;&#12398;&#1241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２個人市民税の推移（上）"/>
      <sheetName val="２個人市民税の推移（下）"/>
      <sheetName val="３個人市民税の概況（上）"/>
      <sheetName val="３個人市民税の概況（下）"/>
      <sheetName val="４軽自動車の推移"/>
      <sheetName val="５市たばこ税の推移"/>
      <sheetName val="９市民1人当たり市税負担額(上)"/>
      <sheetName val="９市民1世帯当たり市税負担額(下)"/>
    </sheetNames>
    <sheetDataSet>
      <sheetData sheetId="0">
        <row r="8">
          <cell r="E8">
            <v>8493419</v>
          </cell>
        </row>
        <row r="12">
          <cell r="I12">
            <v>7019912</v>
          </cell>
          <cell r="K12">
            <v>2837</v>
          </cell>
          <cell r="L12">
            <v>318860</v>
          </cell>
        </row>
      </sheetData>
      <sheetData sheetId="1">
        <row r="11">
          <cell r="D11">
            <v>115</v>
          </cell>
          <cell r="M11">
            <v>0.2</v>
          </cell>
        </row>
      </sheetData>
      <sheetData sheetId="2">
        <row r="6">
          <cell r="C6">
            <v>78405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showGridLines="0" tabSelected="1" workbookViewId="0">
      <selection activeCell="A17" sqref="A17"/>
    </sheetView>
  </sheetViews>
  <sheetFormatPr defaultRowHeight="13.5" x14ac:dyDescent="0.15"/>
  <sheetData>
    <row r="2" spans="2:11" ht="29.25" thickBot="1" x14ac:dyDescent="0.2">
      <c r="B2" s="13" t="s">
        <v>148</v>
      </c>
      <c r="C2" s="12"/>
      <c r="D2" s="12"/>
      <c r="E2" s="12"/>
      <c r="F2" s="12"/>
      <c r="G2" s="12"/>
    </row>
    <row r="3" spans="2:11" ht="21" x14ac:dyDescent="0.15">
      <c r="B3" s="14"/>
      <c r="C3" s="15"/>
      <c r="D3" s="15"/>
      <c r="E3" s="15"/>
      <c r="F3" s="15"/>
      <c r="G3" s="15"/>
      <c r="H3" s="16"/>
      <c r="I3" s="16"/>
      <c r="J3" s="16"/>
      <c r="K3" s="17"/>
    </row>
    <row r="4" spans="2:11" ht="21" x14ac:dyDescent="0.15">
      <c r="B4" s="18"/>
      <c r="C4" s="196" t="s">
        <v>156</v>
      </c>
      <c r="D4" s="197"/>
      <c r="E4" s="197"/>
      <c r="F4" s="197"/>
      <c r="G4" s="197"/>
      <c r="H4" s="20"/>
      <c r="I4" s="20"/>
      <c r="J4" s="20"/>
      <c r="K4" s="21"/>
    </row>
    <row r="5" spans="2:11" ht="21" x14ac:dyDescent="0.15">
      <c r="B5" s="18"/>
      <c r="C5" s="196" t="s">
        <v>157</v>
      </c>
      <c r="D5" s="197"/>
      <c r="E5" s="197"/>
      <c r="F5" s="197"/>
      <c r="G5" s="197"/>
      <c r="H5" s="20"/>
      <c r="I5" s="20"/>
      <c r="J5" s="20"/>
      <c r="K5" s="21"/>
    </row>
    <row r="6" spans="2:11" ht="21" x14ac:dyDescent="0.15">
      <c r="B6" s="18"/>
      <c r="C6" s="196" t="s">
        <v>149</v>
      </c>
      <c r="D6" s="197"/>
      <c r="E6" s="197"/>
      <c r="F6" s="197"/>
      <c r="G6" s="19"/>
      <c r="H6" s="20"/>
      <c r="I6" s="20"/>
      <c r="J6" s="20"/>
      <c r="K6" s="21"/>
    </row>
    <row r="7" spans="2:11" ht="21" x14ac:dyDescent="0.15">
      <c r="B7" s="18"/>
      <c r="C7" s="196" t="s">
        <v>150</v>
      </c>
      <c r="D7" s="197"/>
      <c r="E7" s="197"/>
      <c r="F7" s="197"/>
      <c r="G7" s="197"/>
      <c r="H7" s="197"/>
      <c r="I7" s="20"/>
      <c r="J7" s="20"/>
      <c r="K7" s="21"/>
    </row>
    <row r="8" spans="2:11" ht="21" x14ac:dyDescent="0.15">
      <c r="B8" s="18"/>
      <c r="C8" s="196" t="s">
        <v>151</v>
      </c>
      <c r="D8" s="197"/>
      <c r="E8" s="197"/>
      <c r="F8" s="197"/>
      <c r="G8" s="19"/>
      <c r="H8" s="20"/>
      <c r="I8" s="20"/>
      <c r="J8" s="20"/>
      <c r="K8" s="21"/>
    </row>
    <row r="9" spans="2:11" ht="21" x14ac:dyDescent="0.15">
      <c r="B9" s="18"/>
      <c r="C9" s="196" t="s">
        <v>152</v>
      </c>
      <c r="D9" s="197"/>
      <c r="E9" s="197"/>
      <c r="F9" s="197"/>
      <c r="G9" s="19"/>
      <c r="H9" s="20"/>
      <c r="I9" s="20"/>
      <c r="J9" s="20"/>
      <c r="K9" s="21"/>
    </row>
    <row r="10" spans="2:11" ht="21" x14ac:dyDescent="0.15">
      <c r="B10" s="18"/>
      <c r="C10" s="196" t="s">
        <v>153</v>
      </c>
      <c r="D10" s="197"/>
      <c r="E10" s="197"/>
      <c r="F10" s="197"/>
      <c r="G10" s="19"/>
      <c r="H10" s="20"/>
      <c r="I10" s="20"/>
      <c r="J10" s="20"/>
      <c r="K10" s="21"/>
    </row>
    <row r="11" spans="2:11" ht="21" x14ac:dyDescent="0.15">
      <c r="B11" s="18"/>
      <c r="C11" s="196" t="s">
        <v>154</v>
      </c>
      <c r="D11" s="197"/>
      <c r="E11" s="197"/>
      <c r="F11" s="197"/>
      <c r="G11" s="19"/>
      <c r="H11" s="20"/>
      <c r="I11" s="20"/>
      <c r="J11" s="20"/>
      <c r="K11" s="21"/>
    </row>
    <row r="12" spans="2:11" ht="21" x14ac:dyDescent="0.15">
      <c r="B12" s="18"/>
      <c r="C12" s="196" t="s">
        <v>155</v>
      </c>
      <c r="D12" s="197"/>
      <c r="E12" s="197"/>
      <c r="F12" s="197"/>
      <c r="G12" s="19"/>
      <c r="H12" s="20"/>
      <c r="I12" s="20"/>
      <c r="J12" s="20"/>
      <c r="K12" s="21"/>
    </row>
    <row r="13" spans="2:11" ht="21" x14ac:dyDescent="0.15">
      <c r="B13" s="18"/>
      <c r="C13" s="196" t="s">
        <v>158</v>
      </c>
      <c r="D13" s="197"/>
      <c r="E13" s="197"/>
      <c r="F13" s="197"/>
      <c r="G13" s="197"/>
      <c r="H13" s="197"/>
      <c r="I13" s="197"/>
      <c r="J13" s="197"/>
      <c r="K13" s="198"/>
    </row>
    <row r="14" spans="2:11" ht="21" x14ac:dyDescent="0.15">
      <c r="B14" s="18"/>
      <c r="C14" s="196" t="s">
        <v>159</v>
      </c>
      <c r="D14" s="197"/>
      <c r="E14" s="197"/>
      <c r="F14" s="197"/>
      <c r="G14" s="197"/>
      <c r="H14" s="197"/>
      <c r="I14" s="197"/>
      <c r="J14" s="197"/>
      <c r="K14" s="198"/>
    </row>
    <row r="15" spans="2:11" ht="21" customHeight="1" thickBot="1" x14ac:dyDescent="0.2">
      <c r="B15" s="22"/>
      <c r="C15" s="23"/>
      <c r="D15" s="23"/>
      <c r="E15" s="23"/>
      <c r="F15" s="23"/>
      <c r="G15" s="23"/>
      <c r="H15" s="23"/>
      <c r="I15" s="23"/>
      <c r="J15" s="23"/>
      <c r="K15" s="24"/>
    </row>
  </sheetData>
  <mergeCells count="11">
    <mergeCell ref="C10:F10"/>
    <mergeCell ref="C11:F11"/>
    <mergeCell ref="C12:F12"/>
    <mergeCell ref="C13:K13"/>
    <mergeCell ref="C14:K14"/>
    <mergeCell ref="C9:F9"/>
    <mergeCell ref="C4:G4"/>
    <mergeCell ref="C5:G5"/>
    <mergeCell ref="C6:F6"/>
    <mergeCell ref="C7:H7"/>
    <mergeCell ref="C8:F8"/>
  </mergeCells>
  <phoneticPr fontId="2"/>
  <hyperlinks>
    <hyperlink ref="C4" location="'１市税の推移(１)左'!A1" display="１－１．市税の推移（１）現年課税分"/>
    <hyperlink ref="C5" location="'①市税の推移(２)左 '!A1" display="１－２．市税の推移（２）滞納繰越分"/>
    <hyperlink ref="C6" location="'②個人市民税の推移（上）'!A1" display="２．個人市民税の推移"/>
    <hyperlink ref="C7" location="'③個人市民税の概況（上）'!A1" display="３．個人市民税の概況（平成２８年度）"/>
    <hyperlink ref="C8" location="④軽自動車の推移!A1" display="４．軽自動車税の推移"/>
    <hyperlink ref="C9" location="⑤市たばこ税の推移!A1" display="５．市たばこ税の推移"/>
    <hyperlink ref="C10" location="⑥固定資産の土地評価額!A1" display="６．固定資産の土地評価額"/>
    <hyperlink ref="C11" location="⑦固定資産の家屋評価額!A1" display="７．固定資産の家屋評価額"/>
    <hyperlink ref="C12" location="⑧固定資産税・都市計画税!A1" display="８．固定資産税・都市計画税"/>
    <hyperlink ref="C13" location="'⑨市民1人当たり市税負担額(上)'!A1" display="９．市民1人あたり・１世帯当たり市税負担額（現年課税分）"/>
    <hyperlink ref="C14" location="'⑨市民1世帯当たり市税負担額(下)'!A1" display="９．市民1人あたり・１世帯当たり市税負担額（１世帯当たり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opLeftCell="A7" zoomScaleNormal="100" workbookViewId="0">
      <selection activeCell="A3" sqref="A3:H22"/>
    </sheetView>
  </sheetViews>
  <sheetFormatPr defaultRowHeight="13.5" x14ac:dyDescent="0.15"/>
  <cols>
    <col min="1" max="1" width="14.625" style="47" customWidth="1"/>
    <col min="2" max="2" width="4.5" style="47" customWidth="1"/>
    <col min="3" max="3" width="3.125" style="47" customWidth="1"/>
    <col min="4" max="4" width="15.625" style="47" customWidth="1"/>
    <col min="5" max="5" width="11.75" style="47" customWidth="1"/>
    <col min="6" max="8" width="15.625" style="47" customWidth="1"/>
    <col min="9" max="256" width="9" style="47"/>
    <col min="257" max="257" width="11.625" style="47" customWidth="1"/>
    <col min="258" max="258" width="4.5" style="47" customWidth="1"/>
    <col min="259" max="259" width="3.125" style="47" customWidth="1"/>
    <col min="260" max="260" width="15.125" style="47" customWidth="1"/>
    <col min="261" max="261" width="11.75" style="47" customWidth="1"/>
    <col min="262" max="264" width="13.125" style="47" customWidth="1"/>
    <col min="265" max="512" width="9" style="47"/>
    <col min="513" max="513" width="11.625" style="47" customWidth="1"/>
    <col min="514" max="514" width="4.5" style="47" customWidth="1"/>
    <col min="515" max="515" width="3.125" style="47" customWidth="1"/>
    <col min="516" max="516" width="15.125" style="47" customWidth="1"/>
    <col min="517" max="517" width="11.75" style="47" customWidth="1"/>
    <col min="518" max="520" width="13.125" style="47" customWidth="1"/>
    <col min="521" max="768" width="9" style="47"/>
    <col min="769" max="769" width="11.625" style="47" customWidth="1"/>
    <col min="770" max="770" width="4.5" style="47" customWidth="1"/>
    <col min="771" max="771" width="3.125" style="47" customWidth="1"/>
    <col min="772" max="772" width="15.125" style="47" customWidth="1"/>
    <col min="773" max="773" width="11.75" style="47" customWidth="1"/>
    <col min="774" max="776" width="13.125" style="47" customWidth="1"/>
    <col min="777" max="1024" width="9" style="47"/>
    <col min="1025" max="1025" width="11.625" style="47" customWidth="1"/>
    <col min="1026" max="1026" width="4.5" style="47" customWidth="1"/>
    <col min="1027" max="1027" width="3.125" style="47" customWidth="1"/>
    <col min="1028" max="1028" width="15.125" style="47" customWidth="1"/>
    <col min="1029" max="1029" width="11.75" style="47" customWidth="1"/>
    <col min="1030" max="1032" width="13.125" style="47" customWidth="1"/>
    <col min="1033" max="1280" width="9" style="47"/>
    <col min="1281" max="1281" width="11.625" style="47" customWidth="1"/>
    <col min="1282" max="1282" width="4.5" style="47" customWidth="1"/>
    <col min="1283" max="1283" width="3.125" style="47" customWidth="1"/>
    <col min="1284" max="1284" width="15.125" style="47" customWidth="1"/>
    <col min="1285" max="1285" width="11.75" style="47" customWidth="1"/>
    <col min="1286" max="1288" width="13.125" style="47" customWidth="1"/>
    <col min="1289" max="1536" width="9" style="47"/>
    <col min="1537" max="1537" width="11.625" style="47" customWidth="1"/>
    <col min="1538" max="1538" width="4.5" style="47" customWidth="1"/>
    <col min="1539" max="1539" width="3.125" style="47" customWidth="1"/>
    <col min="1540" max="1540" width="15.125" style="47" customWidth="1"/>
    <col min="1541" max="1541" width="11.75" style="47" customWidth="1"/>
    <col min="1542" max="1544" width="13.125" style="47" customWidth="1"/>
    <col min="1545" max="1792" width="9" style="47"/>
    <col min="1793" max="1793" width="11.625" style="47" customWidth="1"/>
    <col min="1794" max="1794" width="4.5" style="47" customWidth="1"/>
    <col min="1795" max="1795" width="3.125" style="47" customWidth="1"/>
    <col min="1796" max="1796" width="15.125" style="47" customWidth="1"/>
    <col min="1797" max="1797" width="11.75" style="47" customWidth="1"/>
    <col min="1798" max="1800" width="13.125" style="47" customWidth="1"/>
    <col min="1801" max="2048" width="9" style="47"/>
    <col min="2049" max="2049" width="11.625" style="47" customWidth="1"/>
    <col min="2050" max="2050" width="4.5" style="47" customWidth="1"/>
    <col min="2051" max="2051" width="3.125" style="47" customWidth="1"/>
    <col min="2052" max="2052" width="15.125" style="47" customWidth="1"/>
    <col min="2053" max="2053" width="11.75" style="47" customWidth="1"/>
    <col min="2054" max="2056" width="13.125" style="47" customWidth="1"/>
    <col min="2057" max="2304" width="9" style="47"/>
    <col min="2305" max="2305" width="11.625" style="47" customWidth="1"/>
    <col min="2306" max="2306" width="4.5" style="47" customWidth="1"/>
    <col min="2307" max="2307" width="3.125" style="47" customWidth="1"/>
    <col min="2308" max="2308" width="15.125" style="47" customWidth="1"/>
    <col min="2309" max="2309" width="11.75" style="47" customWidth="1"/>
    <col min="2310" max="2312" width="13.125" style="47" customWidth="1"/>
    <col min="2313" max="2560" width="9" style="47"/>
    <col min="2561" max="2561" width="11.625" style="47" customWidth="1"/>
    <col min="2562" max="2562" width="4.5" style="47" customWidth="1"/>
    <col min="2563" max="2563" width="3.125" style="47" customWidth="1"/>
    <col min="2564" max="2564" width="15.125" style="47" customWidth="1"/>
    <col min="2565" max="2565" width="11.75" style="47" customWidth="1"/>
    <col min="2566" max="2568" width="13.125" style="47" customWidth="1"/>
    <col min="2569" max="2816" width="9" style="47"/>
    <col min="2817" max="2817" width="11.625" style="47" customWidth="1"/>
    <col min="2818" max="2818" width="4.5" style="47" customWidth="1"/>
    <col min="2819" max="2819" width="3.125" style="47" customWidth="1"/>
    <col min="2820" max="2820" width="15.125" style="47" customWidth="1"/>
    <col min="2821" max="2821" width="11.75" style="47" customWidth="1"/>
    <col min="2822" max="2824" width="13.125" style="47" customWidth="1"/>
    <col min="2825" max="3072" width="9" style="47"/>
    <col min="3073" max="3073" width="11.625" style="47" customWidth="1"/>
    <col min="3074" max="3074" width="4.5" style="47" customWidth="1"/>
    <col min="3075" max="3075" width="3.125" style="47" customWidth="1"/>
    <col min="3076" max="3076" width="15.125" style="47" customWidth="1"/>
    <col min="3077" max="3077" width="11.75" style="47" customWidth="1"/>
    <col min="3078" max="3080" width="13.125" style="47" customWidth="1"/>
    <col min="3081" max="3328" width="9" style="47"/>
    <col min="3329" max="3329" width="11.625" style="47" customWidth="1"/>
    <col min="3330" max="3330" width="4.5" style="47" customWidth="1"/>
    <col min="3331" max="3331" width="3.125" style="47" customWidth="1"/>
    <col min="3332" max="3332" width="15.125" style="47" customWidth="1"/>
    <col min="3333" max="3333" width="11.75" style="47" customWidth="1"/>
    <col min="3334" max="3336" width="13.125" style="47" customWidth="1"/>
    <col min="3337" max="3584" width="9" style="47"/>
    <col min="3585" max="3585" width="11.625" style="47" customWidth="1"/>
    <col min="3586" max="3586" width="4.5" style="47" customWidth="1"/>
    <col min="3587" max="3587" width="3.125" style="47" customWidth="1"/>
    <col min="3588" max="3588" width="15.125" style="47" customWidth="1"/>
    <col min="3589" max="3589" width="11.75" style="47" customWidth="1"/>
    <col min="3590" max="3592" width="13.125" style="47" customWidth="1"/>
    <col min="3593" max="3840" width="9" style="47"/>
    <col min="3841" max="3841" width="11.625" style="47" customWidth="1"/>
    <col min="3842" max="3842" width="4.5" style="47" customWidth="1"/>
    <col min="3843" max="3843" width="3.125" style="47" customWidth="1"/>
    <col min="3844" max="3844" width="15.125" style="47" customWidth="1"/>
    <col min="3845" max="3845" width="11.75" style="47" customWidth="1"/>
    <col min="3846" max="3848" width="13.125" style="47" customWidth="1"/>
    <col min="3849" max="4096" width="9" style="47"/>
    <col min="4097" max="4097" width="11.625" style="47" customWidth="1"/>
    <col min="4098" max="4098" width="4.5" style="47" customWidth="1"/>
    <col min="4099" max="4099" width="3.125" style="47" customWidth="1"/>
    <col min="4100" max="4100" width="15.125" style="47" customWidth="1"/>
    <col min="4101" max="4101" width="11.75" style="47" customWidth="1"/>
    <col min="4102" max="4104" width="13.125" style="47" customWidth="1"/>
    <col min="4105" max="4352" width="9" style="47"/>
    <col min="4353" max="4353" width="11.625" style="47" customWidth="1"/>
    <col min="4354" max="4354" width="4.5" style="47" customWidth="1"/>
    <col min="4355" max="4355" width="3.125" style="47" customWidth="1"/>
    <col min="4356" max="4356" width="15.125" style="47" customWidth="1"/>
    <col min="4357" max="4357" width="11.75" style="47" customWidth="1"/>
    <col min="4358" max="4360" width="13.125" style="47" customWidth="1"/>
    <col min="4361" max="4608" width="9" style="47"/>
    <col min="4609" max="4609" width="11.625" style="47" customWidth="1"/>
    <col min="4610" max="4610" width="4.5" style="47" customWidth="1"/>
    <col min="4611" max="4611" width="3.125" style="47" customWidth="1"/>
    <col min="4612" max="4612" width="15.125" style="47" customWidth="1"/>
    <col min="4613" max="4613" width="11.75" style="47" customWidth="1"/>
    <col min="4614" max="4616" width="13.125" style="47" customWidth="1"/>
    <col min="4617" max="4864" width="9" style="47"/>
    <col min="4865" max="4865" width="11.625" style="47" customWidth="1"/>
    <col min="4866" max="4866" width="4.5" style="47" customWidth="1"/>
    <col min="4867" max="4867" width="3.125" style="47" customWidth="1"/>
    <col min="4868" max="4868" width="15.125" style="47" customWidth="1"/>
    <col min="4869" max="4869" width="11.75" style="47" customWidth="1"/>
    <col min="4870" max="4872" width="13.125" style="47" customWidth="1"/>
    <col min="4873" max="5120" width="9" style="47"/>
    <col min="5121" max="5121" width="11.625" style="47" customWidth="1"/>
    <col min="5122" max="5122" width="4.5" style="47" customWidth="1"/>
    <col min="5123" max="5123" width="3.125" style="47" customWidth="1"/>
    <col min="5124" max="5124" width="15.125" style="47" customWidth="1"/>
    <col min="5125" max="5125" width="11.75" style="47" customWidth="1"/>
    <col min="5126" max="5128" width="13.125" style="47" customWidth="1"/>
    <col min="5129" max="5376" width="9" style="47"/>
    <col min="5377" max="5377" width="11.625" style="47" customWidth="1"/>
    <col min="5378" max="5378" width="4.5" style="47" customWidth="1"/>
    <col min="5379" max="5379" width="3.125" style="47" customWidth="1"/>
    <col min="5380" max="5380" width="15.125" style="47" customWidth="1"/>
    <col min="5381" max="5381" width="11.75" style="47" customWidth="1"/>
    <col min="5382" max="5384" width="13.125" style="47" customWidth="1"/>
    <col min="5385" max="5632" width="9" style="47"/>
    <col min="5633" max="5633" width="11.625" style="47" customWidth="1"/>
    <col min="5634" max="5634" width="4.5" style="47" customWidth="1"/>
    <col min="5635" max="5635" width="3.125" style="47" customWidth="1"/>
    <col min="5636" max="5636" width="15.125" style="47" customWidth="1"/>
    <col min="5637" max="5637" width="11.75" style="47" customWidth="1"/>
    <col min="5638" max="5640" width="13.125" style="47" customWidth="1"/>
    <col min="5641" max="5888" width="9" style="47"/>
    <col min="5889" max="5889" width="11.625" style="47" customWidth="1"/>
    <col min="5890" max="5890" width="4.5" style="47" customWidth="1"/>
    <col min="5891" max="5891" width="3.125" style="47" customWidth="1"/>
    <col min="5892" max="5892" width="15.125" style="47" customWidth="1"/>
    <col min="5893" max="5893" width="11.75" style="47" customWidth="1"/>
    <col min="5894" max="5896" width="13.125" style="47" customWidth="1"/>
    <col min="5897" max="6144" width="9" style="47"/>
    <col min="6145" max="6145" width="11.625" style="47" customWidth="1"/>
    <col min="6146" max="6146" width="4.5" style="47" customWidth="1"/>
    <col min="6147" max="6147" width="3.125" style="47" customWidth="1"/>
    <col min="6148" max="6148" width="15.125" style="47" customWidth="1"/>
    <col min="6149" max="6149" width="11.75" style="47" customWidth="1"/>
    <col min="6150" max="6152" width="13.125" style="47" customWidth="1"/>
    <col min="6153" max="6400" width="9" style="47"/>
    <col min="6401" max="6401" width="11.625" style="47" customWidth="1"/>
    <col min="6402" max="6402" width="4.5" style="47" customWidth="1"/>
    <col min="6403" max="6403" width="3.125" style="47" customWidth="1"/>
    <col min="6404" max="6404" width="15.125" style="47" customWidth="1"/>
    <col min="6405" max="6405" width="11.75" style="47" customWidth="1"/>
    <col min="6406" max="6408" width="13.125" style="47" customWidth="1"/>
    <col min="6409" max="6656" width="9" style="47"/>
    <col min="6657" max="6657" width="11.625" style="47" customWidth="1"/>
    <col min="6658" max="6658" width="4.5" style="47" customWidth="1"/>
    <col min="6659" max="6659" width="3.125" style="47" customWidth="1"/>
    <col min="6660" max="6660" width="15.125" style="47" customWidth="1"/>
    <col min="6661" max="6661" width="11.75" style="47" customWidth="1"/>
    <col min="6662" max="6664" width="13.125" style="47" customWidth="1"/>
    <col min="6665" max="6912" width="9" style="47"/>
    <col min="6913" max="6913" width="11.625" style="47" customWidth="1"/>
    <col min="6914" max="6914" width="4.5" style="47" customWidth="1"/>
    <col min="6915" max="6915" width="3.125" style="47" customWidth="1"/>
    <col min="6916" max="6916" width="15.125" style="47" customWidth="1"/>
    <col min="6917" max="6917" width="11.75" style="47" customWidth="1"/>
    <col min="6918" max="6920" width="13.125" style="47" customWidth="1"/>
    <col min="6921" max="7168" width="9" style="47"/>
    <col min="7169" max="7169" width="11.625" style="47" customWidth="1"/>
    <col min="7170" max="7170" width="4.5" style="47" customWidth="1"/>
    <col min="7171" max="7171" width="3.125" style="47" customWidth="1"/>
    <col min="7172" max="7172" width="15.125" style="47" customWidth="1"/>
    <col min="7173" max="7173" width="11.75" style="47" customWidth="1"/>
    <col min="7174" max="7176" width="13.125" style="47" customWidth="1"/>
    <col min="7177" max="7424" width="9" style="47"/>
    <col min="7425" max="7425" width="11.625" style="47" customWidth="1"/>
    <col min="7426" max="7426" width="4.5" style="47" customWidth="1"/>
    <col min="7427" max="7427" width="3.125" style="47" customWidth="1"/>
    <col min="7428" max="7428" width="15.125" style="47" customWidth="1"/>
    <col min="7429" max="7429" width="11.75" style="47" customWidth="1"/>
    <col min="7430" max="7432" width="13.125" style="47" customWidth="1"/>
    <col min="7433" max="7680" width="9" style="47"/>
    <col min="7681" max="7681" width="11.625" style="47" customWidth="1"/>
    <col min="7682" max="7682" width="4.5" style="47" customWidth="1"/>
    <col min="7683" max="7683" width="3.125" style="47" customWidth="1"/>
    <col min="7684" max="7684" width="15.125" style="47" customWidth="1"/>
    <col min="7685" max="7685" width="11.75" style="47" customWidth="1"/>
    <col min="7686" max="7688" width="13.125" style="47" customWidth="1"/>
    <col min="7689" max="7936" width="9" style="47"/>
    <col min="7937" max="7937" width="11.625" style="47" customWidth="1"/>
    <col min="7938" max="7938" width="4.5" style="47" customWidth="1"/>
    <col min="7939" max="7939" width="3.125" style="47" customWidth="1"/>
    <col min="7940" max="7940" width="15.125" style="47" customWidth="1"/>
    <col min="7941" max="7941" width="11.75" style="47" customWidth="1"/>
    <col min="7942" max="7944" width="13.125" style="47" customWidth="1"/>
    <col min="7945" max="8192" width="9" style="47"/>
    <col min="8193" max="8193" width="11.625" style="47" customWidth="1"/>
    <col min="8194" max="8194" width="4.5" style="47" customWidth="1"/>
    <col min="8195" max="8195" width="3.125" style="47" customWidth="1"/>
    <col min="8196" max="8196" width="15.125" style="47" customWidth="1"/>
    <col min="8197" max="8197" width="11.75" style="47" customWidth="1"/>
    <col min="8198" max="8200" width="13.125" style="47" customWidth="1"/>
    <col min="8201" max="8448" width="9" style="47"/>
    <col min="8449" max="8449" width="11.625" style="47" customWidth="1"/>
    <col min="8450" max="8450" width="4.5" style="47" customWidth="1"/>
    <col min="8451" max="8451" width="3.125" style="47" customWidth="1"/>
    <col min="8452" max="8452" width="15.125" style="47" customWidth="1"/>
    <col min="8453" max="8453" width="11.75" style="47" customWidth="1"/>
    <col min="8454" max="8456" width="13.125" style="47" customWidth="1"/>
    <col min="8457" max="8704" width="9" style="47"/>
    <col min="8705" max="8705" width="11.625" style="47" customWidth="1"/>
    <col min="8706" max="8706" width="4.5" style="47" customWidth="1"/>
    <col min="8707" max="8707" width="3.125" style="47" customWidth="1"/>
    <col min="8708" max="8708" width="15.125" style="47" customWidth="1"/>
    <col min="8709" max="8709" width="11.75" style="47" customWidth="1"/>
    <col min="8710" max="8712" width="13.125" style="47" customWidth="1"/>
    <col min="8713" max="8960" width="9" style="47"/>
    <col min="8961" max="8961" width="11.625" style="47" customWidth="1"/>
    <col min="8962" max="8962" width="4.5" style="47" customWidth="1"/>
    <col min="8963" max="8963" width="3.125" style="47" customWidth="1"/>
    <col min="8964" max="8964" width="15.125" style="47" customWidth="1"/>
    <col min="8965" max="8965" width="11.75" style="47" customWidth="1"/>
    <col min="8966" max="8968" width="13.125" style="47" customWidth="1"/>
    <col min="8969" max="9216" width="9" style="47"/>
    <col min="9217" max="9217" width="11.625" style="47" customWidth="1"/>
    <col min="9218" max="9218" width="4.5" style="47" customWidth="1"/>
    <col min="9219" max="9219" width="3.125" style="47" customWidth="1"/>
    <col min="9220" max="9220" width="15.125" style="47" customWidth="1"/>
    <col min="9221" max="9221" width="11.75" style="47" customWidth="1"/>
    <col min="9222" max="9224" width="13.125" style="47" customWidth="1"/>
    <col min="9225" max="9472" width="9" style="47"/>
    <col min="9473" max="9473" width="11.625" style="47" customWidth="1"/>
    <col min="9474" max="9474" width="4.5" style="47" customWidth="1"/>
    <col min="9475" max="9475" width="3.125" style="47" customWidth="1"/>
    <col min="9476" max="9476" width="15.125" style="47" customWidth="1"/>
    <col min="9477" max="9477" width="11.75" style="47" customWidth="1"/>
    <col min="9478" max="9480" width="13.125" style="47" customWidth="1"/>
    <col min="9481" max="9728" width="9" style="47"/>
    <col min="9729" max="9729" width="11.625" style="47" customWidth="1"/>
    <col min="9730" max="9730" width="4.5" style="47" customWidth="1"/>
    <col min="9731" max="9731" width="3.125" style="47" customWidth="1"/>
    <col min="9732" max="9732" width="15.125" style="47" customWidth="1"/>
    <col min="9733" max="9733" width="11.75" style="47" customWidth="1"/>
    <col min="9734" max="9736" width="13.125" style="47" customWidth="1"/>
    <col min="9737" max="9984" width="9" style="47"/>
    <col min="9985" max="9985" width="11.625" style="47" customWidth="1"/>
    <col min="9986" max="9986" width="4.5" style="47" customWidth="1"/>
    <col min="9987" max="9987" width="3.125" style="47" customWidth="1"/>
    <col min="9988" max="9988" width="15.125" style="47" customWidth="1"/>
    <col min="9989" max="9989" width="11.75" style="47" customWidth="1"/>
    <col min="9990" max="9992" width="13.125" style="47" customWidth="1"/>
    <col min="9993" max="10240" width="9" style="47"/>
    <col min="10241" max="10241" width="11.625" style="47" customWidth="1"/>
    <col min="10242" max="10242" width="4.5" style="47" customWidth="1"/>
    <col min="10243" max="10243" width="3.125" style="47" customWidth="1"/>
    <col min="10244" max="10244" width="15.125" style="47" customWidth="1"/>
    <col min="10245" max="10245" width="11.75" style="47" customWidth="1"/>
    <col min="10246" max="10248" width="13.125" style="47" customWidth="1"/>
    <col min="10249" max="10496" width="9" style="47"/>
    <col min="10497" max="10497" width="11.625" style="47" customWidth="1"/>
    <col min="10498" max="10498" width="4.5" style="47" customWidth="1"/>
    <col min="10499" max="10499" width="3.125" style="47" customWidth="1"/>
    <col min="10500" max="10500" width="15.125" style="47" customWidth="1"/>
    <col min="10501" max="10501" width="11.75" style="47" customWidth="1"/>
    <col min="10502" max="10504" width="13.125" style="47" customWidth="1"/>
    <col min="10505" max="10752" width="9" style="47"/>
    <col min="10753" max="10753" width="11.625" style="47" customWidth="1"/>
    <col min="10754" max="10754" width="4.5" style="47" customWidth="1"/>
    <col min="10755" max="10755" width="3.125" style="47" customWidth="1"/>
    <col min="10756" max="10756" width="15.125" style="47" customWidth="1"/>
    <col min="10757" max="10757" width="11.75" style="47" customWidth="1"/>
    <col min="10758" max="10760" width="13.125" style="47" customWidth="1"/>
    <col min="10761" max="11008" width="9" style="47"/>
    <col min="11009" max="11009" width="11.625" style="47" customWidth="1"/>
    <col min="11010" max="11010" width="4.5" style="47" customWidth="1"/>
    <col min="11011" max="11011" width="3.125" style="47" customWidth="1"/>
    <col min="11012" max="11012" width="15.125" style="47" customWidth="1"/>
    <col min="11013" max="11013" width="11.75" style="47" customWidth="1"/>
    <col min="11014" max="11016" width="13.125" style="47" customWidth="1"/>
    <col min="11017" max="11264" width="9" style="47"/>
    <col min="11265" max="11265" width="11.625" style="47" customWidth="1"/>
    <col min="11266" max="11266" width="4.5" style="47" customWidth="1"/>
    <col min="11267" max="11267" width="3.125" style="47" customWidth="1"/>
    <col min="11268" max="11268" width="15.125" style="47" customWidth="1"/>
    <col min="11269" max="11269" width="11.75" style="47" customWidth="1"/>
    <col min="11270" max="11272" width="13.125" style="47" customWidth="1"/>
    <col min="11273" max="11520" width="9" style="47"/>
    <col min="11521" max="11521" width="11.625" style="47" customWidth="1"/>
    <col min="11522" max="11522" width="4.5" style="47" customWidth="1"/>
    <col min="11523" max="11523" width="3.125" style="47" customWidth="1"/>
    <col min="11524" max="11524" width="15.125" style="47" customWidth="1"/>
    <col min="11525" max="11525" width="11.75" style="47" customWidth="1"/>
    <col min="11526" max="11528" width="13.125" style="47" customWidth="1"/>
    <col min="11529" max="11776" width="9" style="47"/>
    <col min="11777" max="11777" width="11.625" style="47" customWidth="1"/>
    <col min="11778" max="11778" width="4.5" style="47" customWidth="1"/>
    <col min="11779" max="11779" width="3.125" style="47" customWidth="1"/>
    <col min="11780" max="11780" width="15.125" style="47" customWidth="1"/>
    <col min="11781" max="11781" width="11.75" style="47" customWidth="1"/>
    <col min="11782" max="11784" width="13.125" style="47" customWidth="1"/>
    <col min="11785" max="12032" width="9" style="47"/>
    <col min="12033" max="12033" width="11.625" style="47" customWidth="1"/>
    <col min="12034" max="12034" width="4.5" style="47" customWidth="1"/>
    <col min="12035" max="12035" width="3.125" style="47" customWidth="1"/>
    <col min="12036" max="12036" width="15.125" style="47" customWidth="1"/>
    <col min="12037" max="12037" width="11.75" style="47" customWidth="1"/>
    <col min="12038" max="12040" width="13.125" style="47" customWidth="1"/>
    <col min="12041" max="12288" width="9" style="47"/>
    <col min="12289" max="12289" width="11.625" style="47" customWidth="1"/>
    <col min="12290" max="12290" width="4.5" style="47" customWidth="1"/>
    <col min="12291" max="12291" width="3.125" style="47" customWidth="1"/>
    <col min="12292" max="12292" width="15.125" style="47" customWidth="1"/>
    <col min="12293" max="12293" width="11.75" style="47" customWidth="1"/>
    <col min="12294" max="12296" width="13.125" style="47" customWidth="1"/>
    <col min="12297" max="12544" width="9" style="47"/>
    <col min="12545" max="12545" width="11.625" style="47" customWidth="1"/>
    <col min="12546" max="12546" width="4.5" style="47" customWidth="1"/>
    <col min="12547" max="12547" width="3.125" style="47" customWidth="1"/>
    <col min="12548" max="12548" width="15.125" style="47" customWidth="1"/>
    <col min="12549" max="12549" width="11.75" style="47" customWidth="1"/>
    <col min="12550" max="12552" width="13.125" style="47" customWidth="1"/>
    <col min="12553" max="12800" width="9" style="47"/>
    <col min="12801" max="12801" width="11.625" style="47" customWidth="1"/>
    <col min="12802" max="12802" width="4.5" style="47" customWidth="1"/>
    <col min="12803" max="12803" width="3.125" style="47" customWidth="1"/>
    <col min="12804" max="12804" width="15.125" style="47" customWidth="1"/>
    <col min="12805" max="12805" width="11.75" style="47" customWidth="1"/>
    <col min="12806" max="12808" width="13.125" style="47" customWidth="1"/>
    <col min="12809" max="13056" width="9" style="47"/>
    <col min="13057" max="13057" width="11.625" style="47" customWidth="1"/>
    <col min="13058" max="13058" width="4.5" style="47" customWidth="1"/>
    <col min="13059" max="13059" width="3.125" style="47" customWidth="1"/>
    <col min="13060" max="13060" width="15.125" style="47" customWidth="1"/>
    <col min="13061" max="13061" width="11.75" style="47" customWidth="1"/>
    <col min="13062" max="13064" width="13.125" style="47" customWidth="1"/>
    <col min="13065" max="13312" width="9" style="47"/>
    <col min="13313" max="13313" width="11.625" style="47" customWidth="1"/>
    <col min="13314" max="13314" width="4.5" style="47" customWidth="1"/>
    <col min="13315" max="13315" width="3.125" style="47" customWidth="1"/>
    <col min="13316" max="13316" width="15.125" style="47" customWidth="1"/>
    <col min="13317" max="13317" width="11.75" style="47" customWidth="1"/>
    <col min="13318" max="13320" width="13.125" style="47" customWidth="1"/>
    <col min="13321" max="13568" width="9" style="47"/>
    <col min="13569" max="13569" width="11.625" style="47" customWidth="1"/>
    <col min="13570" max="13570" width="4.5" style="47" customWidth="1"/>
    <col min="13571" max="13571" width="3.125" style="47" customWidth="1"/>
    <col min="13572" max="13572" width="15.125" style="47" customWidth="1"/>
    <col min="13573" max="13573" width="11.75" style="47" customWidth="1"/>
    <col min="13574" max="13576" width="13.125" style="47" customWidth="1"/>
    <col min="13577" max="13824" width="9" style="47"/>
    <col min="13825" max="13825" width="11.625" style="47" customWidth="1"/>
    <col min="13826" max="13826" width="4.5" style="47" customWidth="1"/>
    <col min="13827" max="13827" width="3.125" style="47" customWidth="1"/>
    <col min="13828" max="13828" width="15.125" style="47" customWidth="1"/>
    <col min="13829" max="13829" width="11.75" style="47" customWidth="1"/>
    <col min="13830" max="13832" width="13.125" style="47" customWidth="1"/>
    <col min="13833" max="14080" width="9" style="47"/>
    <col min="14081" max="14081" width="11.625" style="47" customWidth="1"/>
    <col min="14082" max="14082" width="4.5" style="47" customWidth="1"/>
    <col min="14083" max="14083" width="3.125" style="47" customWidth="1"/>
    <col min="14084" max="14084" width="15.125" style="47" customWidth="1"/>
    <col min="14085" max="14085" width="11.75" style="47" customWidth="1"/>
    <col min="14086" max="14088" width="13.125" style="47" customWidth="1"/>
    <col min="14089" max="14336" width="9" style="47"/>
    <col min="14337" max="14337" width="11.625" style="47" customWidth="1"/>
    <col min="14338" max="14338" width="4.5" style="47" customWidth="1"/>
    <col min="14339" max="14339" width="3.125" style="47" customWidth="1"/>
    <col min="14340" max="14340" width="15.125" style="47" customWidth="1"/>
    <col min="14341" max="14341" width="11.75" style="47" customWidth="1"/>
    <col min="14342" max="14344" width="13.125" style="47" customWidth="1"/>
    <col min="14345" max="14592" width="9" style="47"/>
    <col min="14593" max="14593" width="11.625" style="47" customWidth="1"/>
    <col min="14594" max="14594" width="4.5" style="47" customWidth="1"/>
    <col min="14595" max="14595" width="3.125" style="47" customWidth="1"/>
    <col min="14596" max="14596" width="15.125" style="47" customWidth="1"/>
    <col min="14597" max="14597" width="11.75" style="47" customWidth="1"/>
    <col min="14598" max="14600" width="13.125" style="47" customWidth="1"/>
    <col min="14601" max="14848" width="9" style="47"/>
    <col min="14849" max="14849" width="11.625" style="47" customWidth="1"/>
    <col min="14850" max="14850" width="4.5" style="47" customWidth="1"/>
    <col min="14851" max="14851" width="3.125" style="47" customWidth="1"/>
    <col min="14852" max="14852" width="15.125" style="47" customWidth="1"/>
    <col min="14853" max="14853" width="11.75" style="47" customWidth="1"/>
    <col min="14854" max="14856" width="13.125" style="47" customWidth="1"/>
    <col min="14857" max="15104" width="9" style="47"/>
    <col min="15105" max="15105" width="11.625" style="47" customWidth="1"/>
    <col min="15106" max="15106" width="4.5" style="47" customWidth="1"/>
    <col min="15107" max="15107" width="3.125" style="47" customWidth="1"/>
    <col min="15108" max="15108" width="15.125" style="47" customWidth="1"/>
    <col min="15109" max="15109" width="11.75" style="47" customWidth="1"/>
    <col min="15110" max="15112" width="13.125" style="47" customWidth="1"/>
    <col min="15113" max="15360" width="9" style="47"/>
    <col min="15361" max="15361" width="11.625" style="47" customWidth="1"/>
    <col min="15362" max="15362" width="4.5" style="47" customWidth="1"/>
    <col min="15363" max="15363" width="3.125" style="47" customWidth="1"/>
    <col min="15364" max="15364" width="15.125" style="47" customWidth="1"/>
    <col min="15365" max="15365" width="11.75" style="47" customWidth="1"/>
    <col min="15366" max="15368" width="13.125" style="47" customWidth="1"/>
    <col min="15369" max="15616" width="9" style="47"/>
    <col min="15617" max="15617" width="11.625" style="47" customWidth="1"/>
    <col min="15618" max="15618" width="4.5" style="47" customWidth="1"/>
    <col min="15619" max="15619" width="3.125" style="47" customWidth="1"/>
    <col min="15620" max="15620" width="15.125" style="47" customWidth="1"/>
    <col min="15621" max="15621" width="11.75" style="47" customWidth="1"/>
    <col min="15622" max="15624" width="13.125" style="47" customWidth="1"/>
    <col min="15625" max="15872" width="9" style="47"/>
    <col min="15873" max="15873" width="11.625" style="47" customWidth="1"/>
    <col min="15874" max="15874" width="4.5" style="47" customWidth="1"/>
    <col min="15875" max="15875" width="3.125" style="47" customWidth="1"/>
    <col min="15876" max="15876" width="15.125" style="47" customWidth="1"/>
    <col min="15877" max="15877" width="11.75" style="47" customWidth="1"/>
    <col min="15878" max="15880" width="13.125" style="47" customWidth="1"/>
    <col min="15881" max="16128" width="9" style="47"/>
    <col min="16129" max="16129" width="11.625" style="47" customWidth="1"/>
    <col min="16130" max="16130" width="4.5" style="47" customWidth="1"/>
    <col min="16131" max="16131" width="3.125" style="47" customWidth="1"/>
    <col min="16132" max="16132" width="15.125" style="47" customWidth="1"/>
    <col min="16133" max="16133" width="11.75" style="47" customWidth="1"/>
    <col min="16134" max="16136" width="13.125" style="47" customWidth="1"/>
    <col min="16137" max="16384" width="9" style="47"/>
  </cols>
  <sheetData>
    <row r="1" spans="1:8" ht="13.5" customHeight="1" x14ac:dyDescent="0.15">
      <c r="A1" s="210" t="s">
        <v>143</v>
      </c>
      <c r="B1" s="210"/>
      <c r="C1" s="210"/>
      <c r="D1" s="210"/>
      <c r="E1" s="210"/>
      <c r="F1" s="210"/>
      <c r="G1" s="210"/>
      <c r="H1" s="210"/>
    </row>
    <row r="2" spans="1:8" ht="13.5" customHeight="1" x14ac:dyDescent="0.15">
      <c r="A2" s="210"/>
      <c r="B2" s="210"/>
      <c r="C2" s="210"/>
      <c r="D2" s="210"/>
      <c r="E2" s="210"/>
      <c r="F2" s="210"/>
      <c r="G2" s="210"/>
      <c r="H2" s="210"/>
    </row>
    <row r="3" spans="1:8" ht="14.25" thickBot="1" x14ac:dyDescent="0.2">
      <c r="A3" s="47" t="s">
        <v>114</v>
      </c>
    </row>
    <row r="4" spans="1:8" x14ac:dyDescent="0.15">
      <c r="A4" s="212" t="s">
        <v>115</v>
      </c>
      <c r="B4" s="212"/>
      <c r="C4" s="213"/>
      <c r="D4" s="239" t="s">
        <v>116</v>
      </c>
      <c r="E4" s="161"/>
      <c r="F4" s="236" t="s">
        <v>117</v>
      </c>
      <c r="G4" s="236" t="s">
        <v>118</v>
      </c>
      <c r="H4" s="239" t="s">
        <v>119</v>
      </c>
    </row>
    <row r="5" spans="1:8" x14ac:dyDescent="0.15">
      <c r="A5" s="216"/>
      <c r="B5" s="214"/>
      <c r="C5" s="215"/>
      <c r="D5" s="225"/>
      <c r="E5" s="181" t="s">
        <v>64</v>
      </c>
      <c r="F5" s="209"/>
      <c r="G5" s="209"/>
      <c r="H5" s="225"/>
    </row>
    <row r="6" spans="1:8" x14ac:dyDescent="0.15">
      <c r="A6" s="182"/>
      <c r="B6" s="183" t="s">
        <v>26</v>
      </c>
      <c r="C6" s="182">
        <v>25</v>
      </c>
      <c r="D6" s="64">
        <v>56860</v>
      </c>
      <c r="E6" s="60">
        <v>100.48</v>
      </c>
      <c r="F6" s="2">
        <v>39613</v>
      </c>
      <c r="G6" s="2">
        <v>48212</v>
      </c>
      <c r="H6" s="2">
        <v>1090</v>
      </c>
    </row>
    <row r="7" spans="1:8" x14ac:dyDescent="0.15">
      <c r="A7" s="105" t="s">
        <v>120</v>
      </c>
      <c r="B7" s="10"/>
      <c r="C7" s="107">
        <v>26</v>
      </c>
      <c r="D7" s="64">
        <v>56506</v>
      </c>
      <c r="E7" s="60">
        <v>99.38</v>
      </c>
      <c r="F7" s="2">
        <v>39964</v>
      </c>
      <c r="G7" s="2">
        <v>48151</v>
      </c>
      <c r="H7" s="2">
        <v>1114</v>
      </c>
    </row>
    <row r="8" spans="1:8" x14ac:dyDescent="0.15">
      <c r="A8" s="105" t="s">
        <v>121</v>
      </c>
      <c r="B8" s="10"/>
      <c r="C8" s="107">
        <v>27</v>
      </c>
      <c r="D8" s="64">
        <v>56804</v>
      </c>
      <c r="E8" s="60">
        <v>100.53</v>
      </c>
      <c r="F8" s="2">
        <v>40387</v>
      </c>
      <c r="G8" s="2">
        <v>48574</v>
      </c>
      <c r="H8" s="2">
        <v>1155</v>
      </c>
    </row>
    <row r="9" spans="1:8" x14ac:dyDescent="0.15">
      <c r="A9" s="220" t="s">
        <v>122</v>
      </c>
      <c r="B9" s="10"/>
      <c r="C9" s="107">
        <v>28</v>
      </c>
      <c r="D9" s="82">
        <v>57052</v>
      </c>
      <c r="E9" s="83">
        <f>ROUND(D9/D8*100,2)</f>
        <v>100.44</v>
      </c>
      <c r="F9" s="84">
        <v>40491</v>
      </c>
      <c r="G9" s="84">
        <v>48798</v>
      </c>
      <c r="H9" s="84">
        <v>1162</v>
      </c>
    </row>
    <row r="10" spans="1:8" x14ac:dyDescent="0.15">
      <c r="A10" s="221"/>
      <c r="B10" s="109"/>
      <c r="C10" s="108">
        <v>29</v>
      </c>
      <c r="D10" s="82">
        <v>57453</v>
      </c>
      <c r="E10" s="83">
        <f>ROUND(D10/D9*100,2)</f>
        <v>100.7</v>
      </c>
      <c r="F10" s="84">
        <v>40777</v>
      </c>
      <c r="G10" s="84">
        <v>49196</v>
      </c>
      <c r="H10" s="84">
        <v>1192</v>
      </c>
    </row>
    <row r="11" spans="1:8" x14ac:dyDescent="0.15">
      <c r="A11" s="219" t="s">
        <v>123</v>
      </c>
      <c r="B11" s="183" t="s">
        <v>26</v>
      </c>
      <c r="C11" s="182">
        <v>25</v>
      </c>
      <c r="D11" s="45">
        <v>9139891600</v>
      </c>
      <c r="E11" s="184">
        <v>100.5</v>
      </c>
      <c r="F11" s="91">
        <v>4017501600</v>
      </c>
      <c r="G11" s="91">
        <v>3463038200</v>
      </c>
      <c r="H11" s="91">
        <v>1659351800</v>
      </c>
    </row>
    <row r="12" spans="1:8" x14ac:dyDescent="0.15">
      <c r="A12" s="220"/>
      <c r="B12" s="10"/>
      <c r="C12" s="107">
        <v>26</v>
      </c>
      <c r="D12" s="8">
        <v>9231882900</v>
      </c>
      <c r="E12" s="60">
        <v>101.01</v>
      </c>
      <c r="F12" s="2">
        <v>4045201100</v>
      </c>
      <c r="G12" s="2">
        <v>3541638200</v>
      </c>
      <c r="H12" s="2">
        <v>1645043600</v>
      </c>
    </row>
    <row r="13" spans="1:8" x14ac:dyDescent="0.15">
      <c r="A13" s="220"/>
      <c r="B13" s="10"/>
      <c r="C13" s="107">
        <v>27</v>
      </c>
      <c r="D13" s="8">
        <v>9074972000</v>
      </c>
      <c r="E13" s="60">
        <v>98.3</v>
      </c>
      <c r="F13" s="2">
        <v>4043614900</v>
      </c>
      <c r="G13" s="2">
        <v>3451714900</v>
      </c>
      <c r="H13" s="2">
        <v>1579642200</v>
      </c>
    </row>
    <row r="14" spans="1:8" x14ac:dyDescent="0.15">
      <c r="A14" s="220"/>
      <c r="B14" s="10"/>
      <c r="C14" s="107">
        <v>28</v>
      </c>
      <c r="D14" s="87">
        <v>9157379300</v>
      </c>
      <c r="E14" s="83">
        <f>ROUND(D14/D13*100,2)</f>
        <v>100.91</v>
      </c>
      <c r="F14" s="84">
        <v>4020141300</v>
      </c>
      <c r="G14" s="84">
        <v>3561023000</v>
      </c>
      <c r="H14" s="84">
        <v>1576215000</v>
      </c>
    </row>
    <row r="15" spans="1:8" x14ac:dyDescent="0.15">
      <c r="A15" s="221"/>
      <c r="B15" s="109"/>
      <c r="C15" s="108">
        <v>29</v>
      </c>
      <c r="D15" s="88">
        <v>9305811000</v>
      </c>
      <c r="E15" s="85">
        <f>ROUND(D15/D14*100,2)</f>
        <v>101.62</v>
      </c>
      <c r="F15" s="86">
        <v>4015150400</v>
      </c>
      <c r="G15" s="86">
        <v>3621680500</v>
      </c>
      <c r="H15" s="86">
        <v>1668980100</v>
      </c>
    </row>
    <row r="16" spans="1:8" x14ac:dyDescent="0.15">
      <c r="A16" s="219" t="s">
        <v>124</v>
      </c>
      <c r="B16" s="183" t="s">
        <v>26</v>
      </c>
      <c r="C16" s="182">
        <v>25</v>
      </c>
      <c r="D16" s="2">
        <v>985308000</v>
      </c>
      <c r="E16" s="60">
        <v>100.53</v>
      </c>
      <c r="F16" s="2">
        <v>605096900</v>
      </c>
      <c r="G16" s="2">
        <v>380211100</v>
      </c>
      <c r="H16" s="89" t="s">
        <v>161</v>
      </c>
    </row>
    <row r="17" spans="1:10" x14ac:dyDescent="0.15">
      <c r="A17" s="220"/>
      <c r="B17" s="10"/>
      <c r="C17" s="107">
        <v>26</v>
      </c>
      <c r="D17" s="8">
        <v>996654200</v>
      </c>
      <c r="E17" s="60">
        <v>101.15</v>
      </c>
      <c r="F17" s="2">
        <v>606425700</v>
      </c>
      <c r="G17" s="2">
        <v>390228500</v>
      </c>
      <c r="H17" s="89" t="s">
        <v>161</v>
      </c>
      <c r="J17" s="25"/>
    </row>
    <row r="18" spans="1:10" x14ac:dyDescent="0.15">
      <c r="A18" s="220"/>
      <c r="B18" s="10"/>
      <c r="C18" s="107">
        <v>27</v>
      </c>
      <c r="D18" s="2">
        <v>990343300</v>
      </c>
      <c r="E18" s="60">
        <v>99.37</v>
      </c>
      <c r="F18" s="2">
        <v>608895300</v>
      </c>
      <c r="G18" s="2">
        <v>381448000</v>
      </c>
      <c r="H18" s="89" t="s">
        <v>161</v>
      </c>
    </row>
    <row r="19" spans="1:10" x14ac:dyDescent="0.15">
      <c r="A19" s="220"/>
      <c r="B19" s="10"/>
      <c r="C19" s="107">
        <v>28</v>
      </c>
      <c r="D19" s="87">
        <v>1000450700</v>
      </c>
      <c r="E19" s="83">
        <f>ROUND(D19/D18*100,2)</f>
        <v>101.02</v>
      </c>
      <c r="F19" s="84">
        <v>607073600</v>
      </c>
      <c r="G19" s="84">
        <v>393377100</v>
      </c>
      <c r="H19" s="90" t="s">
        <v>161</v>
      </c>
    </row>
    <row r="20" spans="1:10" ht="14.25" thickBot="1" x14ac:dyDescent="0.2">
      <c r="A20" s="262"/>
      <c r="B20" s="185"/>
      <c r="C20" s="120">
        <v>29</v>
      </c>
      <c r="D20" s="186">
        <v>1003880000</v>
      </c>
      <c r="E20" s="187">
        <f>ROUND(D20/D19*100,2)</f>
        <v>100.34</v>
      </c>
      <c r="F20" s="188">
        <v>604624700</v>
      </c>
      <c r="G20" s="188">
        <v>399255300</v>
      </c>
      <c r="H20" s="189" t="s">
        <v>161</v>
      </c>
    </row>
    <row r="21" spans="1:10" x14ac:dyDescent="0.15">
      <c r="A21" s="211" t="s">
        <v>135</v>
      </c>
      <c r="B21" s="211"/>
      <c r="C21" s="211"/>
      <c r="D21" s="211"/>
      <c r="E21" s="211"/>
      <c r="F21" s="211"/>
    </row>
    <row r="22" spans="1:10" x14ac:dyDescent="0.15">
      <c r="A22" s="47" t="s">
        <v>204</v>
      </c>
    </row>
  </sheetData>
  <mergeCells count="10">
    <mergeCell ref="A11:A15"/>
    <mergeCell ref="A16:A20"/>
    <mergeCell ref="A21:F21"/>
    <mergeCell ref="A1:H2"/>
    <mergeCell ref="A4:C5"/>
    <mergeCell ref="D4:D5"/>
    <mergeCell ref="F4:F5"/>
    <mergeCell ref="G4:G5"/>
    <mergeCell ref="H4:H5"/>
    <mergeCell ref="A9:A10"/>
  </mergeCells>
  <phoneticPr fontId="2"/>
  <pageMargins left="0.75" right="0.75" top="1" bottom="1" header="0.52" footer="0.51200000000000001"/>
  <pageSetup paperSize="9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8"/>
  <sheetViews>
    <sheetView showGridLines="0" workbookViewId="0">
      <selection activeCell="L19" sqref="L19"/>
    </sheetView>
  </sheetViews>
  <sheetFormatPr defaultRowHeight="13.5" x14ac:dyDescent="0.15"/>
  <cols>
    <col min="1" max="1" width="0.875" style="129" customWidth="1"/>
    <col min="2" max="2" width="2.625" style="129" customWidth="1"/>
    <col min="3" max="3" width="2.5" style="129" customWidth="1"/>
    <col min="4" max="4" width="14.375" style="129" customWidth="1"/>
    <col min="5" max="5" width="0.875" style="129" customWidth="1"/>
    <col min="6" max="10" width="13.125" style="129" customWidth="1"/>
    <col min="11" max="12" width="9" style="129"/>
    <col min="13" max="13" width="16.25" style="129" bestFit="1" customWidth="1"/>
    <col min="14" max="14" width="12.5" style="130" customWidth="1"/>
    <col min="15" max="15" width="9" style="130"/>
    <col min="16" max="256" width="9" style="129"/>
    <col min="257" max="257" width="0.875" style="129" customWidth="1"/>
    <col min="258" max="258" width="2.625" style="129" customWidth="1"/>
    <col min="259" max="259" width="2.5" style="129" customWidth="1"/>
    <col min="260" max="260" width="14.375" style="129" customWidth="1"/>
    <col min="261" max="261" width="0.875" style="129" customWidth="1"/>
    <col min="262" max="266" width="12.625" style="129" customWidth="1"/>
    <col min="267" max="512" width="9" style="129"/>
    <col min="513" max="513" width="0.875" style="129" customWidth="1"/>
    <col min="514" max="514" width="2.625" style="129" customWidth="1"/>
    <col min="515" max="515" width="2.5" style="129" customWidth="1"/>
    <col min="516" max="516" width="14.375" style="129" customWidth="1"/>
    <col min="517" max="517" width="0.875" style="129" customWidth="1"/>
    <col min="518" max="522" width="12.625" style="129" customWidth="1"/>
    <col min="523" max="768" width="9" style="129"/>
    <col min="769" max="769" width="0.875" style="129" customWidth="1"/>
    <col min="770" max="770" width="2.625" style="129" customWidth="1"/>
    <col min="771" max="771" width="2.5" style="129" customWidth="1"/>
    <col min="772" max="772" width="14.375" style="129" customWidth="1"/>
    <col min="773" max="773" width="0.875" style="129" customWidth="1"/>
    <col min="774" max="778" width="12.625" style="129" customWidth="1"/>
    <col min="779" max="1024" width="9" style="129"/>
    <col min="1025" max="1025" width="0.875" style="129" customWidth="1"/>
    <col min="1026" max="1026" width="2.625" style="129" customWidth="1"/>
    <col min="1027" max="1027" width="2.5" style="129" customWidth="1"/>
    <col min="1028" max="1028" width="14.375" style="129" customWidth="1"/>
    <col min="1029" max="1029" width="0.875" style="129" customWidth="1"/>
    <col min="1030" max="1034" width="12.625" style="129" customWidth="1"/>
    <col min="1035" max="1280" width="9" style="129"/>
    <col min="1281" max="1281" width="0.875" style="129" customWidth="1"/>
    <col min="1282" max="1282" width="2.625" style="129" customWidth="1"/>
    <col min="1283" max="1283" width="2.5" style="129" customWidth="1"/>
    <col min="1284" max="1284" width="14.375" style="129" customWidth="1"/>
    <col min="1285" max="1285" width="0.875" style="129" customWidth="1"/>
    <col min="1286" max="1290" width="12.625" style="129" customWidth="1"/>
    <col min="1291" max="1536" width="9" style="129"/>
    <col min="1537" max="1537" width="0.875" style="129" customWidth="1"/>
    <col min="1538" max="1538" width="2.625" style="129" customWidth="1"/>
    <col min="1539" max="1539" width="2.5" style="129" customWidth="1"/>
    <col min="1540" max="1540" width="14.375" style="129" customWidth="1"/>
    <col min="1541" max="1541" width="0.875" style="129" customWidth="1"/>
    <col min="1542" max="1546" width="12.625" style="129" customWidth="1"/>
    <col min="1547" max="1792" width="9" style="129"/>
    <col min="1793" max="1793" width="0.875" style="129" customWidth="1"/>
    <col min="1794" max="1794" width="2.625" style="129" customWidth="1"/>
    <col min="1795" max="1795" width="2.5" style="129" customWidth="1"/>
    <col min="1796" max="1796" width="14.375" style="129" customWidth="1"/>
    <col min="1797" max="1797" width="0.875" style="129" customWidth="1"/>
    <col min="1798" max="1802" width="12.625" style="129" customWidth="1"/>
    <col min="1803" max="2048" width="9" style="129"/>
    <col min="2049" max="2049" width="0.875" style="129" customWidth="1"/>
    <col min="2050" max="2050" width="2.625" style="129" customWidth="1"/>
    <col min="2051" max="2051" width="2.5" style="129" customWidth="1"/>
    <col min="2052" max="2052" width="14.375" style="129" customWidth="1"/>
    <col min="2053" max="2053" width="0.875" style="129" customWidth="1"/>
    <col min="2054" max="2058" width="12.625" style="129" customWidth="1"/>
    <col min="2059" max="2304" width="9" style="129"/>
    <col min="2305" max="2305" width="0.875" style="129" customWidth="1"/>
    <col min="2306" max="2306" width="2.625" style="129" customWidth="1"/>
    <col min="2307" max="2307" width="2.5" style="129" customWidth="1"/>
    <col min="2308" max="2308" width="14.375" style="129" customWidth="1"/>
    <col min="2309" max="2309" width="0.875" style="129" customWidth="1"/>
    <col min="2310" max="2314" width="12.625" style="129" customWidth="1"/>
    <col min="2315" max="2560" width="9" style="129"/>
    <col min="2561" max="2561" width="0.875" style="129" customWidth="1"/>
    <col min="2562" max="2562" width="2.625" style="129" customWidth="1"/>
    <col min="2563" max="2563" width="2.5" style="129" customWidth="1"/>
    <col min="2564" max="2564" width="14.375" style="129" customWidth="1"/>
    <col min="2565" max="2565" width="0.875" style="129" customWidth="1"/>
    <col min="2566" max="2570" width="12.625" style="129" customWidth="1"/>
    <col min="2571" max="2816" width="9" style="129"/>
    <col min="2817" max="2817" width="0.875" style="129" customWidth="1"/>
    <col min="2818" max="2818" width="2.625" style="129" customWidth="1"/>
    <col min="2819" max="2819" width="2.5" style="129" customWidth="1"/>
    <col min="2820" max="2820" width="14.375" style="129" customWidth="1"/>
    <col min="2821" max="2821" width="0.875" style="129" customWidth="1"/>
    <col min="2822" max="2826" width="12.625" style="129" customWidth="1"/>
    <col min="2827" max="3072" width="9" style="129"/>
    <col min="3073" max="3073" width="0.875" style="129" customWidth="1"/>
    <col min="3074" max="3074" width="2.625" style="129" customWidth="1"/>
    <col min="3075" max="3075" width="2.5" style="129" customWidth="1"/>
    <col min="3076" max="3076" width="14.375" style="129" customWidth="1"/>
    <col min="3077" max="3077" width="0.875" style="129" customWidth="1"/>
    <col min="3078" max="3082" width="12.625" style="129" customWidth="1"/>
    <col min="3083" max="3328" width="9" style="129"/>
    <col min="3329" max="3329" width="0.875" style="129" customWidth="1"/>
    <col min="3330" max="3330" width="2.625" style="129" customWidth="1"/>
    <col min="3331" max="3331" width="2.5" style="129" customWidth="1"/>
    <col min="3332" max="3332" width="14.375" style="129" customWidth="1"/>
    <col min="3333" max="3333" width="0.875" style="129" customWidth="1"/>
    <col min="3334" max="3338" width="12.625" style="129" customWidth="1"/>
    <col min="3339" max="3584" width="9" style="129"/>
    <col min="3585" max="3585" width="0.875" style="129" customWidth="1"/>
    <col min="3586" max="3586" width="2.625" style="129" customWidth="1"/>
    <col min="3587" max="3587" width="2.5" style="129" customWidth="1"/>
    <col min="3588" max="3588" width="14.375" style="129" customWidth="1"/>
    <col min="3589" max="3589" width="0.875" style="129" customWidth="1"/>
    <col min="3590" max="3594" width="12.625" style="129" customWidth="1"/>
    <col min="3595" max="3840" width="9" style="129"/>
    <col min="3841" max="3841" width="0.875" style="129" customWidth="1"/>
    <col min="3842" max="3842" width="2.625" style="129" customWidth="1"/>
    <col min="3843" max="3843" width="2.5" style="129" customWidth="1"/>
    <col min="3844" max="3844" width="14.375" style="129" customWidth="1"/>
    <col min="3845" max="3845" width="0.875" style="129" customWidth="1"/>
    <col min="3846" max="3850" width="12.625" style="129" customWidth="1"/>
    <col min="3851" max="4096" width="9" style="129"/>
    <col min="4097" max="4097" width="0.875" style="129" customWidth="1"/>
    <col min="4098" max="4098" width="2.625" style="129" customWidth="1"/>
    <col min="4099" max="4099" width="2.5" style="129" customWidth="1"/>
    <col min="4100" max="4100" width="14.375" style="129" customWidth="1"/>
    <col min="4101" max="4101" width="0.875" style="129" customWidth="1"/>
    <col min="4102" max="4106" width="12.625" style="129" customWidth="1"/>
    <col min="4107" max="4352" width="9" style="129"/>
    <col min="4353" max="4353" width="0.875" style="129" customWidth="1"/>
    <col min="4354" max="4354" width="2.625" style="129" customWidth="1"/>
    <col min="4355" max="4355" width="2.5" style="129" customWidth="1"/>
    <col min="4356" max="4356" width="14.375" style="129" customWidth="1"/>
    <col min="4357" max="4357" width="0.875" style="129" customWidth="1"/>
    <col min="4358" max="4362" width="12.625" style="129" customWidth="1"/>
    <col min="4363" max="4608" width="9" style="129"/>
    <col min="4609" max="4609" width="0.875" style="129" customWidth="1"/>
    <col min="4610" max="4610" width="2.625" style="129" customWidth="1"/>
    <col min="4611" max="4611" width="2.5" style="129" customWidth="1"/>
    <col min="4612" max="4612" width="14.375" style="129" customWidth="1"/>
    <col min="4613" max="4613" width="0.875" style="129" customWidth="1"/>
    <col min="4614" max="4618" width="12.625" style="129" customWidth="1"/>
    <col min="4619" max="4864" width="9" style="129"/>
    <col min="4865" max="4865" width="0.875" style="129" customWidth="1"/>
    <col min="4866" max="4866" width="2.625" style="129" customWidth="1"/>
    <col min="4867" max="4867" width="2.5" style="129" customWidth="1"/>
    <col min="4868" max="4868" width="14.375" style="129" customWidth="1"/>
    <col min="4869" max="4869" width="0.875" style="129" customWidth="1"/>
    <col min="4870" max="4874" width="12.625" style="129" customWidth="1"/>
    <col min="4875" max="5120" width="9" style="129"/>
    <col min="5121" max="5121" width="0.875" style="129" customWidth="1"/>
    <col min="5122" max="5122" width="2.625" style="129" customWidth="1"/>
    <col min="5123" max="5123" width="2.5" style="129" customWidth="1"/>
    <col min="5124" max="5124" width="14.375" style="129" customWidth="1"/>
    <col min="5125" max="5125" width="0.875" style="129" customWidth="1"/>
    <col min="5126" max="5130" width="12.625" style="129" customWidth="1"/>
    <col min="5131" max="5376" width="9" style="129"/>
    <col min="5377" max="5377" width="0.875" style="129" customWidth="1"/>
    <col min="5378" max="5378" width="2.625" style="129" customWidth="1"/>
    <col min="5379" max="5379" width="2.5" style="129" customWidth="1"/>
    <col min="5380" max="5380" width="14.375" style="129" customWidth="1"/>
    <col min="5381" max="5381" width="0.875" style="129" customWidth="1"/>
    <col min="5382" max="5386" width="12.625" style="129" customWidth="1"/>
    <col min="5387" max="5632" width="9" style="129"/>
    <col min="5633" max="5633" width="0.875" style="129" customWidth="1"/>
    <col min="5634" max="5634" width="2.625" style="129" customWidth="1"/>
    <col min="5635" max="5635" width="2.5" style="129" customWidth="1"/>
    <col min="5636" max="5636" width="14.375" style="129" customWidth="1"/>
    <col min="5637" max="5637" width="0.875" style="129" customWidth="1"/>
    <col min="5638" max="5642" width="12.625" style="129" customWidth="1"/>
    <col min="5643" max="5888" width="9" style="129"/>
    <col min="5889" max="5889" width="0.875" style="129" customWidth="1"/>
    <col min="5890" max="5890" width="2.625" style="129" customWidth="1"/>
    <col min="5891" max="5891" width="2.5" style="129" customWidth="1"/>
    <col min="5892" max="5892" width="14.375" style="129" customWidth="1"/>
    <col min="5893" max="5893" width="0.875" style="129" customWidth="1"/>
    <col min="5894" max="5898" width="12.625" style="129" customWidth="1"/>
    <col min="5899" max="6144" width="9" style="129"/>
    <col min="6145" max="6145" width="0.875" style="129" customWidth="1"/>
    <col min="6146" max="6146" width="2.625" style="129" customWidth="1"/>
    <col min="6147" max="6147" width="2.5" style="129" customWidth="1"/>
    <col min="6148" max="6148" width="14.375" style="129" customWidth="1"/>
    <col min="6149" max="6149" width="0.875" style="129" customWidth="1"/>
    <col min="6150" max="6154" width="12.625" style="129" customWidth="1"/>
    <col min="6155" max="6400" width="9" style="129"/>
    <col min="6401" max="6401" width="0.875" style="129" customWidth="1"/>
    <col min="6402" max="6402" width="2.625" style="129" customWidth="1"/>
    <col min="6403" max="6403" width="2.5" style="129" customWidth="1"/>
    <col min="6404" max="6404" width="14.375" style="129" customWidth="1"/>
    <col min="6405" max="6405" width="0.875" style="129" customWidth="1"/>
    <col min="6406" max="6410" width="12.625" style="129" customWidth="1"/>
    <col min="6411" max="6656" width="9" style="129"/>
    <col min="6657" max="6657" width="0.875" style="129" customWidth="1"/>
    <col min="6658" max="6658" width="2.625" style="129" customWidth="1"/>
    <col min="6659" max="6659" width="2.5" style="129" customWidth="1"/>
    <col min="6660" max="6660" width="14.375" style="129" customWidth="1"/>
    <col min="6661" max="6661" width="0.875" style="129" customWidth="1"/>
    <col min="6662" max="6666" width="12.625" style="129" customWidth="1"/>
    <col min="6667" max="6912" width="9" style="129"/>
    <col min="6913" max="6913" width="0.875" style="129" customWidth="1"/>
    <col min="6914" max="6914" width="2.625" style="129" customWidth="1"/>
    <col min="6915" max="6915" width="2.5" style="129" customWidth="1"/>
    <col min="6916" max="6916" width="14.375" style="129" customWidth="1"/>
    <col min="6917" max="6917" width="0.875" style="129" customWidth="1"/>
    <col min="6918" max="6922" width="12.625" style="129" customWidth="1"/>
    <col min="6923" max="7168" width="9" style="129"/>
    <col min="7169" max="7169" width="0.875" style="129" customWidth="1"/>
    <col min="7170" max="7170" width="2.625" style="129" customWidth="1"/>
    <col min="7171" max="7171" width="2.5" style="129" customWidth="1"/>
    <col min="7172" max="7172" width="14.375" style="129" customWidth="1"/>
    <col min="7173" max="7173" width="0.875" style="129" customWidth="1"/>
    <col min="7174" max="7178" width="12.625" style="129" customWidth="1"/>
    <col min="7179" max="7424" width="9" style="129"/>
    <col min="7425" max="7425" width="0.875" style="129" customWidth="1"/>
    <col min="7426" max="7426" width="2.625" style="129" customWidth="1"/>
    <col min="7427" max="7427" width="2.5" style="129" customWidth="1"/>
    <col min="7428" max="7428" width="14.375" style="129" customWidth="1"/>
    <col min="7429" max="7429" width="0.875" style="129" customWidth="1"/>
    <col min="7430" max="7434" width="12.625" style="129" customWidth="1"/>
    <col min="7435" max="7680" width="9" style="129"/>
    <col min="7681" max="7681" width="0.875" style="129" customWidth="1"/>
    <col min="7682" max="7682" width="2.625" style="129" customWidth="1"/>
    <col min="7683" max="7683" width="2.5" style="129" customWidth="1"/>
    <col min="7684" max="7684" width="14.375" style="129" customWidth="1"/>
    <col min="7685" max="7685" width="0.875" style="129" customWidth="1"/>
    <col min="7686" max="7690" width="12.625" style="129" customWidth="1"/>
    <col min="7691" max="7936" width="9" style="129"/>
    <col min="7937" max="7937" width="0.875" style="129" customWidth="1"/>
    <col min="7938" max="7938" width="2.625" style="129" customWidth="1"/>
    <col min="7939" max="7939" width="2.5" style="129" customWidth="1"/>
    <col min="7940" max="7940" width="14.375" style="129" customWidth="1"/>
    <col min="7941" max="7941" width="0.875" style="129" customWidth="1"/>
    <col min="7942" max="7946" width="12.625" style="129" customWidth="1"/>
    <col min="7947" max="8192" width="9" style="129"/>
    <col min="8193" max="8193" width="0.875" style="129" customWidth="1"/>
    <col min="8194" max="8194" width="2.625" style="129" customWidth="1"/>
    <col min="8195" max="8195" width="2.5" style="129" customWidth="1"/>
    <col min="8196" max="8196" width="14.375" style="129" customWidth="1"/>
    <col min="8197" max="8197" width="0.875" style="129" customWidth="1"/>
    <col min="8198" max="8202" width="12.625" style="129" customWidth="1"/>
    <col min="8203" max="8448" width="9" style="129"/>
    <col min="8449" max="8449" width="0.875" style="129" customWidth="1"/>
    <col min="8450" max="8450" width="2.625" style="129" customWidth="1"/>
    <col min="8451" max="8451" width="2.5" style="129" customWidth="1"/>
    <col min="8452" max="8452" width="14.375" style="129" customWidth="1"/>
    <col min="8453" max="8453" width="0.875" style="129" customWidth="1"/>
    <col min="8454" max="8458" width="12.625" style="129" customWidth="1"/>
    <col min="8459" max="8704" width="9" style="129"/>
    <col min="8705" max="8705" width="0.875" style="129" customWidth="1"/>
    <col min="8706" max="8706" width="2.625" style="129" customWidth="1"/>
    <col min="8707" max="8707" width="2.5" style="129" customWidth="1"/>
    <col min="8708" max="8708" width="14.375" style="129" customWidth="1"/>
    <col min="8709" max="8709" width="0.875" style="129" customWidth="1"/>
    <col min="8710" max="8714" width="12.625" style="129" customWidth="1"/>
    <col min="8715" max="8960" width="9" style="129"/>
    <col min="8961" max="8961" width="0.875" style="129" customWidth="1"/>
    <col min="8962" max="8962" width="2.625" style="129" customWidth="1"/>
    <col min="8963" max="8963" width="2.5" style="129" customWidth="1"/>
    <col min="8964" max="8964" width="14.375" style="129" customWidth="1"/>
    <col min="8965" max="8965" width="0.875" style="129" customWidth="1"/>
    <col min="8966" max="8970" width="12.625" style="129" customWidth="1"/>
    <col min="8971" max="9216" width="9" style="129"/>
    <col min="9217" max="9217" width="0.875" style="129" customWidth="1"/>
    <col min="9218" max="9218" width="2.625" style="129" customWidth="1"/>
    <col min="9219" max="9219" width="2.5" style="129" customWidth="1"/>
    <col min="9220" max="9220" width="14.375" style="129" customWidth="1"/>
    <col min="9221" max="9221" width="0.875" style="129" customWidth="1"/>
    <col min="9222" max="9226" width="12.625" style="129" customWidth="1"/>
    <col min="9227" max="9472" width="9" style="129"/>
    <col min="9473" max="9473" width="0.875" style="129" customWidth="1"/>
    <col min="9474" max="9474" width="2.625" style="129" customWidth="1"/>
    <col min="9475" max="9475" width="2.5" style="129" customWidth="1"/>
    <col min="9476" max="9476" width="14.375" style="129" customWidth="1"/>
    <col min="9477" max="9477" width="0.875" style="129" customWidth="1"/>
    <col min="9478" max="9482" width="12.625" style="129" customWidth="1"/>
    <col min="9483" max="9728" width="9" style="129"/>
    <col min="9729" max="9729" width="0.875" style="129" customWidth="1"/>
    <col min="9730" max="9730" width="2.625" style="129" customWidth="1"/>
    <col min="9731" max="9731" width="2.5" style="129" customWidth="1"/>
    <col min="9732" max="9732" width="14.375" style="129" customWidth="1"/>
    <col min="9733" max="9733" width="0.875" style="129" customWidth="1"/>
    <col min="9734" max="9738" width="12.625" style="129" customWidth="1"/>
    <col min="9739" max="9984" width="9" style="129"/>
    <col min="9985" max="9985" width="0.875" style="129" customWidth="1"/>
    <col min="9986" max="9986" width="2.625" style="129" customWidth="1"/>
    <col min="9987" max="9987" width="2.5" style="129" customWidth="1"/>
    <col min="9988" max="9988" width="14.375" style="129" customWidth="1"/>
    <col min="9989" max="9989" width="0.875" style="129" customWidth="1"/>
    <col min="9990" max="9994" width="12.625" style="129" customWidth="1"/>
    <col min="9995" max="10240" width="9" style="129"/>
    <col min="10241" max="10241" width="0.875" style="129" customWidth="1"/>
    <col min="10242" max="10242" width="2.625" style="129" customWidth="1"/>
    <col min="10243" max="10243" width="2.5" style="129" customWidth="1"/>
    <col min="10244" max="10244" width="14.375" style="129" customWidth="1"/>
    <col min="10245" max="10245" width="0.875" style="129" customWidth="1"/>
    <col min="10246" max="10250" width="12.625" style="129" customWidth="1"/>
    <col min="10251" max="10496" width="9" style="129"/>
    <col min="10497" max="10497" width="0.875" style="129" customWidth="1"/>
    <col min="10498" max="10498" width="2.625" style="129" customWidth="1"/>
    <col min="10499" max="10499" width="2.5" style="129" customWidth="1"/>
    <col min="10500" max="10500" width="14.375" style="129" customWidth="1"/>
    <col min="10501" max="10501" width="0.875" style="129" customWidth="1"/>
    <col min="10502" max="10506" width="12.625" style="129" customWidth="1"/>
    <col min="10507" max="10752" width="9" style="129"/>
    <col min="10753" max="10753" width="0.875" style="129" customWidth="1"/>
    <col min="10754" max="10754" width="2.625" style="129" customWidth="1"/>
    <col min="10755" max="10755" width="2.5" style="129" customWidth="1"/>
    <col min="10756" max="10756" width="14.375" style="129" customWidth="1"/>
    <col min="10757" max="10757" width="0.875" style="129" customWidth="1"/>
    <col min="10758" max="10762" width="12.625" style="129" customWidth="1"/>
    <col min="10763" max="11008" width="9" style="129"/>
    <col min="11009" max="11009" width="0.875" style="129" customWidth="1"/>
    <col min="11010" max="11010" width="2.625" style="129" customWidth="1"/>
    <col min="11011" max="11011" width="2.5" style="129" customWidth="1"/>
    <col min="11012" max="11012" width="14.375" style="129" customWidth="1"/>
    <col min="11013" max="11013" width="0.875" style="129" customWidth="1"/>
    <col min="11014" max="11018" width="12.625" style="129" customWidth="1"/>
    <col min="11019" max="11264" width="9" style="129"/>
    <col min="11265" max="11265" width="0.875" style="129" customWidth="1"/>
    <col min="11266" max="11266" width="2.625" style="129" customWidth="1"/>
    <col min="11267" max="11267" width="2.5" style="129" customWidth="1"/>
    <col min="11268" max="11268" width="14.375" style="129" customWidth="1"/>
    <col min="11269" max="11269" width="0.875" style="129" customWidth="1"/>
    <col min="11270" max="11274" width="12.625" style="129" customWidth="1"/>
    <col min="11275" max="11520" width="9" style="129"/>
    <col min="11521" max="11521" width="0.875" style="129" customWidth="1"/>
    <col min="11522" max="11522" width="2.625" style="129" customWidth="1"/>
    <col min="11523" max="11523" width="2.5" style="129" customWidth="1"/>
    <col min="11524" max="11524" width="14.375" style="129" customWidth="1"/>
    <col min="11525" max="11525" width="0.875" style="129" customWidth="1"/>
    <col min="11526" max="11530" width="12.625" style="129" customWidth="1"/>
    <col min="11531" max="11776" width="9" style="129"/>
    <col min="11777" max="11777" width="0.875" style="129" customWidth="1"/>
    <col min="11778" max="11778" width="2.625" style="129" customWidth="1"/>
    <col min="11779" max="11779" width="2.5" style="129" customWidth="1"/>
    <col min="11780" max="11780" width="14.375" style="129" customWidth="1"/>
    <col min="11781" max="11781" width="0.875" style="129" customWidth="1"/>
    <col min="11782" max="11786" width="12.625" style="129" customWidth="1"/>
    <col min="11787" max="12032" width="9" style="129"/>
    <col min="12033" max="12033" width="0.875" style="129" customWidth="1"/>
    <col min="12034" max="12034" width="2.625" style="129" customWidth="1"/>
    <col min="12035" max="12035" width="2.5" style="129" customWidth="1"/>
    <col min="12036" max="12036" width="14.375" style="129" customWidth="1"/>
    <col min="12037" max="12037" width="0.875" style="129" customWidth="1"/>
    <col min="12038" max="12042" width="12.625" style="129" customWidth="1"/>
    <col min="12043" max="12288" width="9" style="129"/>
    <col min="12289" max="12289" width="0.875" style="129" customWidth="1"/>
    <col min="12290" max="12290" width="2.625" style="129" customWidth="1"/>
    <col min="12291" max="12291" width="2.5" style="129" customWidth="1"/>
    <col min="12292" max="12292" width="14.375" style="129" customWidth="1"/>
    <col min="12293" max="12293" width="0.875" style="129" customWidth="1"/>
    <col min="12294" max="12298" width="12.625" style="129" customWidth="1"/>
    <col min="12299" max="12544" width="9" style="129"/>
    <col min="12545" max="12545" width="0.875" style="129" customWidth="1"/>
    <col min="12546" max="12546" width="2.625" style="129" customWidth="1"/>
    <col min="12547" max="12547" width="2.5" style="129" customWidth="1"/>
    <col min="12548" max="12548" width="14.375" style="129" customWidth="1"/>
    <col min="12549" max="12549" width="0.875" style="129" customWidth="1"/>
    <col min="12550" max="12554" width="12.625" style="129" customWidth="1"/>
    <col min="12555" max="12800" width="9" style="129"/>
    <col min="12801" max="12801" width="0.875" style="129" customWidth="1"/>
    <col min="12802" max="12802" width="2.625" style="129" customWidth="1"/>
    <col min="12803" max="12803" width="2.5" style="129" customWidth="1"/>
    <col min="12804" max="12804" width="14.375" style="129" customWidth="1"/>
    <col min="12805" max="12805" width="0.875" style="129" customWidth="1"/>
    <col min="12806" max="12810" width="12.625" style="129" customWidth="1"/>
    <col min="12811" max="13056" width="9" style="129"/>
    <col min="13057" max="13057" width="0.875" style="129" customWidth="1"/>
    <col min="13058" max="13058" width="2.625" style="129" customWidth="1"/>
    <col min="13059" max="13059" width="2.5" style="129" customWidth="1"/>
    <col min="13060" max="13060" width="14.375" style="129" customWidth="1"/>
    <col min="13061" max="13061" width="0.875" style="129" customWidth="1"/>
    <col min="13062" max="13066" width="12.625" style="129" customWidth="1"/>
    <col min="13067" max="13312" width="9" style="129"/>
    <col min="13313" max="13313" width="0.875" style="129" customWidth="1"/>
    <col min="13314" max="13314" width="2.625" style="129" customWidth="1"/>
    <col min="13315" max="13315" width="2.5" style="129" customWidth="1"/>
    <col min="13316" max="13316" width="14.375" style="129" customWidth="1"/>
    <col min="13317" max="13317" width="0.875" style="129" customWidth="1"/>
    <col min="13318" max="13322" width="12.625" style="129" customWidth="1"/>
    <col min="13323" max="13568" width="9" style="129"/>
    <col min="13569" max="13569" width="0.875" style="129" customWidth="1"/>
    <col min="13570" max="13570" width="2.625" style="129" customWidth="1"/>
    <col min="13571" max="13571" width="2.5" style="129" customWidth="1"/>
    <col min="13572" max="13572" width="14.375" style="129" customWidth="1"/>
    <col min="13573" max="13573" width="0.875" style="129" customWidth="1"/>
    <col min="13574" max="13578" width="12.625" style="129" customWidth="1"/>
    <col min="13579" max="13824" width="9" style="129"/>
    <col min="13825" max="13825" width="0.875" style="129" customWidth="1"/>
    <col min="13826" max="13826" width="2.625" style="129" customWidth="1"/>
    <col min="13827" max="13827" width="2.5" style="129" customWidth="1"/>
    <col min="13828" max="13828" width="14.375" style="129" customWidth="1"/>
    <col min="13829" max="13829" width="0.875" style="129" customWidth="1"/>
    <col min="13830" max="13834" width="12.625" style="129" customWidth="1"/>
    <col min="13835" max="14080" width="9" style="129"/>
    <col min="14081" max="14081" width="0.875" style="129" customWidth="1"/>
    <col min="14082" max="14082" width="2.625" style="129" customWidth="1"/>
    <col min="14083" max="14083" width="2.5" style="129" customWidth="1"/>
    <col min="14084" max="14084" width="14.375" style="129" customWidth="1"/>
    <col min="14085" max="14085" width="0.875" style="129" customWidth="1"/>
    <col min="14086" max="14090" width="12.625" style="129" customWidth="1"/>
    <col min="14091" max="14336" width="9" style="129"/>
    <col min="14337" max="14337" width="0.875" style="129" customWidth="1"/>
    <col min="14338" max="14338" width="2.625" style="129" customWidth="1"/>
    <col min="14339" max="14339" width="2.5" style="129" customWidth="1"/>
    <col min="14340" max="14340" width="14.375" style="129" customWidth="1"/>
    <col min="14341" max="14341" width="0.875" style="129" customWidth="1"/>
    <col min="14342" max="14346" width="12.625" style="129" customWidth="1"/>
    <col min="14347" max="14592" width="9" style="129"/>
    <col min="14593" max="14593" width="0.875" style="129" customWidth="1"/>
    <col min="14594" max="14594" width="2.625" style="129" customWidth="1"/>
    <col min="14595" max="14595" width="2.5" style="129" customWidth="1"/>
    <col min="14596" max="14596" width="14.375" style="129" customWidth="1"/>
    <col min="14597" max="14597" width="0.875" style="129" customWidth="1"/>
    <col min="14598" max="14602" width="12.625" style="129" customWidth="1"/>
    <col min="14603" max="14848" width="9" style="129"/>
    <col min="14849" max="14849" width="0.875" style="129" customWidth="1"/>
    <col min="14850" max="14850" width="2.625" style="129" customWidth="1"/>
    <col min="14851" max="14851" width="2.5" style="129" customWidth="1"/>
    <col min="14852" max="14852" width="14.375" style="129" customWidth="1"/>
    <col min="14853" max="14853" width="0.875" style="129" customWidth="1"/>
    <col min="14854" max="14858" width="12.625" style="129" customWidth="1"/>
    <col min="14859" max="15104" width="9" style="129"/>
    <col min="15105" max="15105" width="0.875" style="129" customWidth="1"/>
    <col min="15106" max="15106" width="2.625" style="129" customWidth="1"/>
    <col min="15107" max="15107" width="2.5" style="129" customWidth="1"/>
    <col min="15108" max="15108" width="14.375" style="129" customWidth="1"/>
    <col min="15109" max="15109" width="0.875" style="129" customWidth="1"/>
    <col min="15110" max="15114" width="12.625" style="129" customWidth="1"/>
    <col min="15115" max="15360" width="9" style="129"/>
    <col min="15361" max="15361" width="0.875" style="129" customWidth="1"/>
    <col min="15362" max="15362" width="2.625" style="129" customWidth="1"/>
    <col min="15363" max="15363" width="2.5" style="129" customWidth="1"/>
    <col min="15364" max="15364" width="14.375" style="129" customWidth="1"/>
    <col min="15365" max="15365" width="0.875" style="129" customWidth="1"/>
    <col min="15366" max="15370" width="12.625" style="129" customWidth="1"/>
    <col min="15371" max="15616" width="9" style="129"/>
    <col min="15617" max="15617" width="0.875" style="129" customWidth="1"/>
    <col min="15618" max="15618" width="2.625" style="129" customWidth="1"/>
    <col min="15619" max="15619" width="2.5" style="129" customWidth="1"/>
    <col min="15620" max="15620" width="14.375" style="129" customWidth="1"/>
    <col min="15621" max="15621" width="0.875" style="129" customWidth="1"/>
    <col min="15622" max="15626" width="12.625" style="129" customWidth="1"/>
    <col min="15627" max="15872" width="9" style="129"/>
    <col min="15873" max="15873" width="0.875" style="129" customWidth="1"/>
    <col min="15874" max="15874" width="2.625" style="129" customWidth="1"/>
    <col min="15875" max="15875" width="2.5" style="129" customWidth="1"/>
    <col min="15876" max="15876" width="14.375" style="129" customWidth="1"/>
    <col min="15877" max="15877" width="0.875" style="129" customWidth="1"/>
    <col min="15878" max="15882" width="12.625" style="129" customWidth="1"/>
    <col min="15883" max="16128" width="9" style="129"/>
    <col min="16129" max="16129" width="0.875" style="129" customWidth="1"/>
    <col min="16130" max="16130" width="2.625" style="129" customWidth="1"/>
    <col min="16131" max="16131" width="2.5" style="129" customWidth="1"/>
    <col min="16132" max="16132" width="14.375" style="129" customWidth="1"/>
    <col min="16133" max="16133" width="0.875" style="129" customWidth="1"/>
    <col min="16134" max="16138" width="12.625" style="129" customWidth="1"/>
    <col min="16139" max="16384" width="9" style="129"/>
  </cols>
  <sheetData>
    <row r="1" spans="1:15" ht="13.5" customHeight="1" x14ac:dyDescent="0.15">
      <c r="A1" s="258" t="s">
        <v>189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15" ht="13.5" customHeight="1" x14ac:dyDescent="0.15">
      <c r="A2" s="258"/>
      <c r="B2" s="258"/>
      <c r="C2" s="258"/>
      <c r="D2" s="258"/>
      <c r="E2" s="258"/>
      <c r="F2" s="258"/>
      <c r="G2" s="258"/>
      <c r="H2" s="258"/>
      <c r="I2" s="258"/>
      <c r="J2" s="258"/>
    </row>
    <row r="3" spans="1:15" ht="17.25" x14ac:dyDescent="0.15">
      <c r="A3" s="131"/>
      <c r="B3" s="131"/>
      <c r="C3" s="131"/>
      <c r="D3" s="131"/>
      <c r="E3" s="131"/>
      <c r="F3" s="131"/>
      <c r="G3" s="131"/>
      <c r="H3" s="131"/>
      <c r="I3" s="131"/>
      <c r="J3" s="131"/>
    </row>
    <row r="4" spans="1:15" ht="14.25" thickBot="1" x14ac:dyDescent="0.2">
      <c r="A4" s="263" t="s">
        <v>65</v>
      </c>
      <c r="B4" s="263"/>
      <c r="C4" s="263"/>
      <c r="D4" s="263"/>
      <c r="F4" s="132"/>
      <c r="G4" s="132"/>
      <c r="H4" s="132"/>
      <c r="I4" s="264" t="s">
        <v>66</v>
      </c>
      <c r="J4" s="265"/>
    </row>
    <row r="5" spans="1:15" x14ac:dyDescent="0.15">
      <c r="A5" s="266" t="s">
        <v>67</v>
      </c>
      <c r="B5" s="266"/>
      <c r="C5" s="266"/>
      <c r="D5" s="266"/>
      <c r="E5" s="267"/>
      <c r="F5" s="271" t="s">
        <v>68</v>
      </c>
      <c r="G5" s="266"/>
      <c r="H5" s="266"/>
      <c r="I5" s="266"/>
      <c r="J5" s="266"/>
    </row>
    <row r="6" spans="1:15" x14ac:dyDescent="0.15">
      <c r="A6" s="268"/>
      <c r="B6" s="269"/>
      <c r="C6" s="269"/>
      <c r="D6" s="269"/>
      <c r="E6" s="270"/>
      <c r="F6" s="133" t="s">
        <v>17</v>
      </c>
      <c r="G6" s="133" t="s">
        <v>146</v>
      </c>
      <c r="H6" s="133" t="s">
        <v>147</v>
      </c>
      <c r="I6" s="133" t="s">
        <v>187</v>
      </c>
      <c r="J6" s="133" t="s">
        <v>188</v>
      </c>
    </row>
    <row r="7" spans="1:15" x14ac:dyDescent="0.15">
      <c r="A7" s="134"/>
      <c r="B7" s="135" t="s">
        <v>4</v>
      </c>
      <c r="C7" s="135"/>
      <c r="D7" s="135"/>
      <c r="E7" s="136"/>
      <c r="F7" s="137">
        <v>139741</v>
      </c>
      <c r="G7" s="137">
        <f>+G8+G18</f>
        <v>141109</v>
      </c>
      <c r="H7" s="137">
        <f t="shared" ref="H7:J7" si="0">+H8+H18</f>
        <v>138200</v>
      </c>
      <c r="I7" s="137">
        <f t="shared" si="0"/>
        <v>141362</v>
      </c>
      <c r="J7" s="137">
        <f t="shared" si="0"/>
        <v>143616</v>
      </c>
      <c r="N7" s="138"/>
      <c r="O7" s="138"/>
    </row>
    <row r="8" spans="1:15" x14ac:dyDescent="0.15">
      <c r="A8" s="134"/>
      <c r="B8" s="139"/>
      <c r="C8" s="140" t="s">
        <v>69</v>
      </c>
      <c r="D8" s="140"/>
      <c r="E8" s="141"/>
      <c r="F8" s="142">
        <v>133370</v>
      </c>
      <c r="G8" s="142">
        <f>+G9+G13+G14+G15</f>
        <v>134643</v>
      </c>
      <c r="H8" s="142">
        <f t="shared" ref="H8:J8" si="1">+H9+H13+H14+H15</f>
        <v>131749</v>
      </c>
      <c r="I8" s="142">
        <f t="shared" si="1"/>
        <v>134812</v>
      </c>
      <c r="J8" s="142">
        <f t="shared" si="1"/>
        <v>137011</v>
      </c>
      <c r="M8" s="143"/>
    </row>
    <row r="9" spans="1:15" x14ac:dyDescent="0.15">
      <c r="A9" s="134"/>
      <c r="B9" s="139"/>
      <c r="C9" s="139"/>
      <c r="D9" s="144" t="s">
        <v>70</v>
      </c>
      <c r="E9" s="141"/>
      <c r="F9" s="142">
        <v>66279</v>
      </c>
      <c r="G9" s="142">
        <v>66835</v>
      </c>
      <c r="H9" s="142">
        <v>64691</v>
      </c>
      <c r="I9" s="142">
        <f>+I10+I11</f>
        <v>66738</v>
      </c>
      <c r="J9" s="142">
        <f>+J10+J11</f>
        <v>67892</v>
      </c>
      <c r="M9" s="143"/>
    </row>
    <row r="10" spans="1:15" x14ac:dyDescent="0.15">
      <c r="A10" s="134"/>
      <c r="B10" s="139"/>
      <c r="C10" s="139"/>
      <c r="D10" s="144" t="s">
        <v>71</v>
      </c>
      <c r="E10" s="141"/>
      <c r="F10" s="142">
        <v>56357</v>
      </c>
      <c r="G10" s="142">
        <v>56107</v>
      </c>
      <c r="H10" s="142">
        <v>55844</v>
      </c>
      <c r="I10" s="142">
        <v>57199</v>
      </c>
      <c r="J10" s="142">
        <v>57386</v>
      </c>
      <c r="L10" s="145"/>
      <c r="M10" s="143"/>
    </row>
    <row r="11" spans="1:15" x14ac:dyDescent="0.15">
      <c r="A11" s="134"/>
      <c r="B11" s="139"/>
      <c r="C11" s="139"/>
      <c r="D11" s="144" t="s">
        <v>72</v>
      </c>
      <c r="E11" s="141"/>
      <c r="F11" s="142">
        <v>9922</v>
      </c>
      <c r="G11" s="142">
        <v>10728</v>
      </c>
      <c r="H11" s="142">
        <v>8847</v>
      </c>
      <c r="I11" s="142">
        <v>9539</v>
      </c>
      <c r="J11" s="142">
        <v>10506</v>
      </c>
    </row>
    <row r="12" spans="1:15" x14ac:dyDescent="0.15">
      <c r="A12" s="134"/>
      <c r="B12" s="139"/>
      <c r="C12" s="139"/>
      <c r="D12" s="144"/>
      <c r="E12" s="141"/>
      <c r="F12" s="139"/>
      <c r="H12" s="139"/>
      <c r="I12" s="142"/>
      <c r="J12" s="139"/>
    </row>
    <row r="13" spans="1:15" x14ac:dyDescent="0.15">
      <c r="A13" s="134"/>
      <c r="B13" s="139"/>
      <c r="C13" s="139"/>
      <c r="D13" s="144" t="s">
        <v>73</v>
      </c>
      <c r="E13" s="141"/>
      <c r="F13" s="2">
        <v>59102</v>
      </c>
      <c r="G13" s="2">
        <v>59898</v>
      </c>
      <c r="H13" s="2">
        <v>59114</v>
      </c>
      <c r="I13" s="2">
        <v>59958</v>
      </c>
      <c r="J13" s="2">
        <v>61228</v>
      </c>
    </row>
    <row r="14" spans="1:15" x14ac:dyDescent="0.15">
      <c r="A14" s="134"/>
      <c r="B14" s="139"/>
      <c r="C14" s="139"/>
      <c r="D14" s="144" t="s">
        <v>74</v>
      </c>
      <c r="E14" s="141"/>
      <c r="F14" s="142">
        <v>1203</v>
      </c>
      <c r="G14" s="142">
        <v>1270</v>
      </c>
      <c r="H14" s="142">
        <v>1321</v>
      </c>
      <c r="I14" s="142">
        <v>1619</v>
      </c>
      <c r="J14" s="142">
        <v>1718</v>
      </c>
    </row>
    <row r="15" spans="1:15" x14ac:dyDescent="0.15">
      <c r="A15" s="134"/>
      <c r="B15" s="139"/>
      <c r="C15" s="139"/>
      <c r="D15" s="144" t="s">
        <v>75</v>
      </c>
      <c r="E15" s="141"/>
      <c r="F15" s="142">
        <v>6786</v>
      </c>
      <c r="G15" s="142">
        <v>6640</v>
      </c>
      <c r="H15" s="142">
        <v>6623</v>
      </c>
      <c r="I15" s="142">
        <v>6497</v>
      </c>
      <c r="J15" s="142">
        <v>6173</v>
      </c>
    </row>
    <row r="16" spans="1:15" x14ac:dyDescent="0.15">
      <c r="A16" s="134"/>
      <c r="B16" s="139"/>
      <c r="C16" s="139"/>
      <c r="D16" s="144" t="s">
        <v>76</v>
      </c>
      <c r="E16" s="141"/>
      <c r="F16" s="146" t="s">
        <v>161</v>
      </c>
      <c r="G16" s="146"/>
      <c r="H16" s="146"/>
      <c r="I16" s="146"/>
      <c r="J16" s="146"/>
    </row>
    <row r="17" spans="1:10" x14ac:dyDescent="0.15">
      <c r="A17" s="134"/>
      <c r="B17" s="139"/>
      <c r="C17" s="139"/>
      <c r="D17" s="147"/>
      <c r="E17" s="141"/>
      <c r="F17" s="142"/>
      <c r="G17" s="142"/>
      <c r="H17" s="142"/>
      <c r="I17" s="142"/>
      <c r="J17" s="142"/>
    </row>
    <row r="18" spans="1:10" x14ac:dyDescent="0.15">
      <c r="A18" s="134"/>
      <c r="B18" s="139"/>
      <c r="C18" s="140" t="s">
        <v>12</v>
      </c>
      <c r="D18" s="140"/>
      <c r="E18" s="141"/>
      <c r="F18" s="2">
        <v>6371</v>
      </c>
      <c r="G18" s="2">
        <f>+G19</f>
        <v>6466</v>
      </c>
      <c r="H18" s="2">
        <f>+H19</f>
        <v>6451</v>
      </c>
      <c r="I18" s="2">
        <f>+I19</f>
        <v>6550</v>
      </c>
      <c r="J18" s="2">
        <f>+J19</f>
        <v>6605</v>
      </c>
    </row>
    <row r="19" spans="1:10" ht="14.25" thickBot="1" x14ac:dyDescent="0.2">
      <c r="A19" s="148"/>
      <c r="B19" s="149"/>
      <c r="C19" s="149"/>
      <c r="D19" s="150" t="s">
        <v>77</v>
      </c>
      <c r="E19" s="151"/>
      <c r="F19" s="5">
        <v>6371</v>
      </c>
      <c r="G19" s="5">
        <v>6466</v>
      </c>
      <c r="H19" s="5">
        <v>6451</v>
      </c>
      <c r="I19" s="5">
        <v>6550</v>
      </c>
      <c r="J19" s="5">
        <v>6605</v>
      </c>
    </row>
    <row r="20" spans="1:10" x14ac:dyDescent="0.15">
      <c r="D20" s="152"/>
      <c r="E20" s="152"/>
      <c r="F20" s="134"/>
    </row>
    <row r="28" spans="1:10" ht="13.5" customHeight="1" x14ac:dyDescent="0.15"/>
  </sheetData>
  <mergeCells count="5">
    <mergeCell ref="A1:J2"/>
    <mergeCell ref="A4:D4"/>
    <mergeCell ref="I4:J4"/>
    <mergeCell ref="A5:E6"/>
    <mergeCell ref="F5:J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workbookViewId="0">
      <selection activeCell="K21" sqref="K21"/>
    </sheetView>
  </sheetViews>
  <sheetFormatPr defaultRowHeight="13.5" x14ac:dyDescent="0.15"/>
  <cols>
    <col min="1" max="1" width="0.875" style="153" customWidth="1"/>
    <col min="2" max="2" width="2.625" style="153" customWidth="1"/>
    <col min="3" max="3" width="2.5" style="153" customWidth="1"/>
    <col min="4" max="4" width="14.375" style="153" customWidth="1"/>
    <col min="5" max="5" width="0.875" style="153" customWidth="1"/>
    <col min="6" max="10" width="13.125" style="153" customWidth="1"/>
    <col min="11" max="256" width="9" style="153"/>
    <col min="257" max="257" width="0.875" style="153" customWidth="1"/>
    <col min="258" max="258" width="2.625" style="153" customWidth="1"/>
    <col min="259" max="259" width="2.5" style="153" customWidth="1"/>
    <col min="260" max="260" width="14.375" style="153" customWidth="1"/>
    <col min="261" max="261" width="0.875" style="153" customWidth="1"/>
    <col min="262" max="266" width="12.625" style="153" customWidth="1"/>
    <col min="267" max="512" width="9" style="153"/>
    <col min="513" max="513" width="0.875" style="153" customWidth="1"/>
    <col min="514" max="514" width="2.625" style="153" customWidth="1"/>
    <col min="515" max="515" width="2.5" style="153" customWidth="1"/>
    <col min="516" max="516" width="14.375" style="153" customWidth="1"/>
    <col min="517" max="517" width="0.875" style="153" customWidth="1"/>
    <col min="518" max="522" width="12.625" style="153" customWidth="1"/>
    <col min="523" max="768" width="9" style="153"/>
    <col min="769" max="769" width="0.875" style="153" customWidth="1"/>
    <col min="770" max="770" width="2.625" style="153" customWidth="1"/>
    <col min="771" max="771" width="2.5" style="153" customWidth="1"/>
    <col min="772" max="772" width="14.375" style="153" customWidth="1"/>
    <col min="773" max="773" width="0.875" style="153" customWidth="1"/>
    <col min="774" max="778" width="12.625" style="153" customWidth="1"/>
    <col min="779" max="1024" width="9" style="153"/>
    <col min="1025" max="1025" width="0.875" style="153" customWidth="1"/>
    <col min="1026" max="1026" width="2.625" style="153" customWidth="1"/>
    <col min="1027" max="1027" width="2.5" style="153" customWidth="1"/>
    <col min="1028" max="1028" width="14.375" style="153" customWidth="1"/>
    <col min="1029" max="1029" width="0.875" style="153" customWidth="1"/>
    <col min="1030" max="1034" width="12.625" style="153" customWidth="1"/>
    <col min="1035" max="1280" width="9" style="153"/>
    <col min="1281" max="1281" width="0.875" style="153" customWidth="1"/>
    <col min="1282" max="1282" width="2.625" style="153" customWidth="1"/>
    <col min="1283" max="1283" width="2.5" style="153" customWidth="1"/>
    <col min="1284" max="1284" width="14.375" style="153" customWidth="1"/>
    <col min="1285" max="1285" width="0.875" style="153" customWidth="1"/>
    <col min="1286" max="1290" width="12.625" style="153" customWidth="1"/>
    <col min="1291" max="1536" width="9" style="153"/>
    <col min="1537" max="1537" width="0.875" style="153" customWidth="1"/>
    <col min="1538" max="1538" width="2.625" style="153" customWidth="1"/>
    <col min="1539" max="1539" width="2.5" style="153" customWidth="1"/>
    <col min="1540" max="1540" width="14.375" style="153" customWidth="1"/>
    <col min="1541" max="1541" width="0.875" style="153" customWidth="1"/>
    <col min="1542" max="1546" width="12.625" style="153" customWidth="1"/>
    <col min="1547" max="1792" width="9" style="153"/>
    <col min="1793" max="1793" width="0.875" style="153" customWidth="1"/>
    <col min="1794" max="1794" width="2.625" style="153" customWidth="1"/>
    <col min="1795" max="1795" width="2.5" style="153" customWidth="1"/>
    <col min="1796" max="1796" width="14.375" style="153" customWidth="1"/>
    <col min="1797" max="1797" width="0.875" style="153" customWidth="1"/>
    <col min="1798" max="1802" width="12.625" style="153" customWidth="1"/>
    <col min="1803" max="2048" width="9" style="153"/>
    <col min="2049" max="2049" width="0.875" style="153" customWidth="1"/>
    <col min="2050" max="2050" width="2.625" style="153" customWidth="1"/>
    <col min="2051" max="2051" width="2.5" style="153" customWidth="1"/>
    <col min="2052" max="2052" width="14.375" style="153" customWidth="1"/>
    <col min="2053" max="2053" width="0.875" style="153" customWidth="1"/>
    <col min="2054" max="2058" width="12.625" style="153" customWidth="1"/>
    <col min="2059" max="2304" width="9" style="153"/>
    <col min="2305" max="2305" width="0.875" style="153" customWidth="1"/>
    <col min="2306" max="2306" width="2.625" style="153" customWidth="1"/>
    <col min="2307" max="2307" width="2.5" style="153" customWidth="1"/>
    <col min="2308" max="2308" width="14.375" style="153" customWidth="1"/>
    <col min="2309" max="2309" width="0.875" style="153" customWidth="1"/>
    <col min="2310" max="2314" width="12.625" style="153" customWidth="1"/>
    <col min="2315" max="2560" width="9" style="153"/>
    <col min="2561" max="2561" width="0.875" style="153" customWidth="1"/>
    <col min="2562" max="2562" width="2.625" style="153" customWidth="1"/>
    <col min="2563" max="2563" width="2.5" style="153" customWidth="1"/>
    <col min="2564" max="2564" width="14.375" style="153" customWidth="1"/>
    <col min="2565" max="2565" width="0.875" style="153" customWidth="1"/>
    <col min="2566" max="2570" width="12.625" style="153" customWidth="1"/>
    <col min="2571" max="2816" width="9" style="153"/>
    <col min="2817" max="2817" width="0.875" style="153" customWidth="1"/>
    <col min="2818" max="2818" width="2.625" style="153" customWidth="1"/>
    <col min="2819" max="2819" width="2.5" style="153" customWidth="1"/>
    <col min="2820" max="2820" width="14.375" style="153" customWidth="1"/>
    <col min="2821" max="2821" width="0.875" style="153" customWidth="1"/>
    <col min="2822" max="2826" width="12.625" style="153" customWidth="1"/>
    <col min="2827" max="3072" width="9" style="153"/>
    <col min="3073" max="3073" width="0.875" style="153" customWidth="1"/>
    <col min="3074" max="3074" width="2.625" style="153" customWidth="1"/>
    <col min="3075" max="3075" width="2.5" style="153" customWidth="1"/>
    <col min="3076" max="3076" width="14.375" style="153" customWidth="1"/>
    <col min="3077" max="3077" width="0.875" style="153" customWidth="1"/>
    <col min="3078" max="3082" width="12.625" style="153" customWidth="1"/>
    <col min="3083" max="3328" width="9" style="153"/>
    <col min="3329" max="3329" width="0.875" style="153" customWidth="1"/>
    <col min="3330" max="3330" width="2.625" style="153" customWidth="1"/>
    <col min="3331" max="3331" width="2.5" style="153" customWidth="1"/>
    <col min="3332" max="3332" width="14.375" style="153" customWidth="1"/>
    <col min="3333" max="3333" width="0.875" style="153" customWidth="1"/>
    <col min="3334" max="3338" width="12.625" style="153" customWidth="1"/>
    <col min="3339" max="3584" width="9" style="153"/>
    <col min="3585" max="3585" width="0.875" style="153" customWidth="1"/>
    <col min="3586" max="3586" width="2.625" style="153" customWidth="1"/>
    <col min="3587" max="3587" width="2.5" style="153" customWidth="1"/>
    <col min="3588" max="3588" width="14.375" style="153" customWidth="1"/>
    <col min="3589" max="3589" width="0.875" style="153" customWidth="1"/>
    <col min="3590" max="3594" width="12.625" style="153" customWidth="1"/>
    <col min="3595" max="3840" width="9" style="153"/>
    <col min="3841" max="3841" width="0.875" style="153" customWidth="1"/>
    <col min="3842" max="3842" width="2.625" style="153" customWidth="1"/>
    <col min="3843" max="3843" width="2.5" style="153" customWidth="1"/>
    <col min="3844" max="3844" width="14.375" style="153" customWidth="1"/>
    <col min="3845" max="3845" width="0.875" style="153" customWidth="1"/>
    <col min="3846" max="3850" width="12.625" style="153" customWidth="1"/>
    <col min="3851" max="4096" width="9" style="153"/>
    <col min="4097" max="4097" width="0.875" style="153" customWidth="1"/>
    <col min="4098" max="4098" width="2.625" style="153" customWidth="1"/>
    <col min="4099" max="4099" width="2.5" style="153" customWidth="1"/>
    <col min="4100" max="4100" width="14.375" style="153" customWidth="1"/>
    <col min="4101" max="4101" width="0.875" style="153" customWidth="1"/>
    <col min="4102" max="4106" width="12.625" style="153" customWidth="1"/>
    <col min="4107" max="4352" width="9" style="153"/>
    <col min="4353" max="4353" width="0.875" style="153" customWidth="1"/>
    <col min="4354" max="4354" width="2.625" style="153" customWidth="1"/>
    <col min="4355" max="4355" width="2.5" style="153" customWidth="1"/>
    <col min="4356" max="4356" width="14.375" style="153" customWidth="1"/>
    <col min="4357" max="4357" width="0.875" style="153" customWidth="1"/>
    <col min="4358" max="4362" width="12.625" style="153" customWidth="1"/>
    <col min="4363" max="4608" width="9" style="153"/>
    <col min="4609" max="4609" width="0.875" style="153" customWidth="1"/>
    <col min="4610" max="4610" width="2.625" style="153" customWidth="1"/>
    <col min="4611" max="4611" width="2.5" style="153" customWidth="1"/>
    <col min="4612" max="4612" width="14.375" style="153" customWidth="1"/>
    <col min="4613" max="4613" width="0.875" style="153" customWidth="1"/>
    <col min="4614" max="4618" width="12.625" style="153" customWidth="1"/>
    <col min="4619" max="4864" width="9" style="153"/>
    <col min="4865" max="4865" width="0.875" style="153" customWidth="1"/>
    <col min="4866" max="4866" width="2.625" style="153" customWidth="1"/>
    <col min="4867" max="4867" width="2.5" style="153" customWidth="1"/>
    <col min="4868" max="4868" width="14.375" style="153" customWidth="1"/>
    <col min="4869" max="4869" width="0.875" style="153" customWidth="1"/>
    <col min="4870" max="4874" width="12.625" style="153" customWidth="1"/>
    <col min="4875" max="5120" width="9" style="153"/>
    <col min="5121" max="5121" width="0.875" style="153" customWidth="1"/>
    <col min="5122" max="5122" width="2.625" style="153" customWidth="1"/>
    <col min="5123" max="5123" width="2.5" style="153" customWidth="1"/>
    <col min="5124" max="5124" width="14.375" style="153" customWidth="1"/>
    <col min="5125" max="5125" width="0.875" style="153" customWidth="1"/>
    <col min="5126" max="5130" width="12.625" style="153" customWidth="1"/>
    <col min="5131" max="5376" width="9" style="153"/>
    <col min="5377" max="5377" width="0.875" style="153" customWidth="1"/>
    <col min="5378" max="5378" width="2.625" style="153" customWidth="1"/>
    <col min="5379" max="5379" width="2.5" style="153" customWidth="1"/>
    <col min="5380" max="5380" width="14.375" style="153" customWidth="1"/>
    <col min="5381" max="5381" width="0.875" style="153" customWidth="1"/>
    <col min="5382" max="5386" width="12.625" style="153" customWidth="1"/>
    <col min="5387" max="5632" width="9" style="153"/>
    <col min="5633" max="5633" width="0.875" style="153" customWidth="1"/>
    <col min="5634" max="5634" width="2.625" style="153" customWidth="1"/>
    <col min="5635" max="5635" width="2.5" style="153" customWidth="1"/>
    <col min="5636" max="5636" width="14.375" style="153" customWidth="1"/>
    <col min="5637" max="5637" width="0.875" style="153" customWidth="1"/>
    <col min="5638" max="5642" width="12.625" style="153" customWidth="1"/>
    <col min="5643" max="5888" width="9" style="153"/>
    <col min="5889" max="5889" width="0.875" style="153" customWidth="1"/>
    <col min="5890" max="5890" width="2.625" style="153" customWidth="1"/>
    <col min="5891" max="5891" width="2.5" style="153" customWidth="1"/>
    <col min="5892" max="5892" width="14.375" style="153" customWidth="1"/>
    <col min="5893" max="5893" width="0.875" style="153" customWidth="1"/>
    <col min="5894" max="5898" width="12.625" style="153" customWidth="1"/>
    <col min="5899" max="6144" width="9" style="153"/>
    <col min="6145" max="6145" width="0.875" style="153" customWidth="1"/>
    <col min="6146" max="6146" width="2.625" style="153" customWidth="1"/>
    <col min="6147" max="6147" width="2.5" style="153" customWidth="1"/>
    <col min="6148" max="6148" width="14.375" style="153" customWidth="1"/>
    <col min="6149" max="6149" width="0.875" style="153" customWidth="1"/>
    <col min="6150" max="6154" width="12.625" style="153" customWidth="1"/>
    <col min="6155" max="6400" width="9" style="153"/>
    <col min="6401" max="6401" width="0.875" style="153" customWidth="1"/>
    <col min="6402" max="6402" width="2.625" style="153" customWidth="1"/>
    <col min="6403" max="6403" width="2.5" style="153" customWidth="1"/>
    <col min="6404" max="6404" width="14.375" style="153" customWidth="1"/>
    <col min="6405" max="6405" width="0.875" style="153" customWidth="1"/>
    <col min="6406" max="6410" width="12.625" style="153" customWidth="1"/>
    <col min="6411" max="6656" width="9" style="153"/>
    <col min="6657" max="6657" width="0.875" style="153" customWidth="1"/>
    <col min="6658" max="6658" width="2.625" style="153" customWidth="1"/>
    <col min="6659" max="6659" width="2.5" style="153" customWidth="1"/>
    <col min="6660" max="6660" width="14.375" style="153" customWidth="1"/>
    <col min="6661" max="6661" width="0.875" style="153" customWidth="1"/>
    <col min="6662" max="6666" width="12.625" style="153" customWidth="1"/>
    <col min="6667" max="6912" width="9" style="153"/>
    <col min="6913" max="6913" width="0.875" style="153" customWidth="1"/>
    <col min="6914" max="6914" width="2.625" style="153" customWidth="1"/>
    <col min="6915" max="6915" width="2.5" style="153" customWidth="1"/>
    <col min="6916" max="6916" width="14.375" style="153" customWidth="1"/>
    <col min="6917" max="6917" width="0.875" style="153" customWidth="1"/>
    <col min="6918" max="6922" width="12.625" style="153" customWidth="1"/>
    <col min="6923" max="7168" width="9" style="153"/>
    <col min="7169" max="7169" width="0.875" style="153" customWidth="1"/>
    <col min="7170" max="7170" width="2.625" style="153" customWidth="1"/>
    <col min="7171" max="7171" width="2.5" style="153" customWidth="1"/>
    <col min="7172" max="7172" width="14.375" style="153" customWidth="1"/>
    <col min="7173" max="7173" width="0.875" style="153" customWidth="1"/>
    <col min="7174" max="7178" width="12.625" style="153" customWidth="1"/>
    <col min="7179" max="7424" width="9" style="153"/>
    <col min="7425" max="7425" width="0.875" style="153" customWidth="1"/>
    <col min="7426" max="7426" width="2.625" style="153" customWidth="1"/>
    <col min="7427" max="7427" width="2.5" style="153" customWidth="1"/>
    <col min="7428" max="7428" width="14.375" style="153" customWidth="1"/>
    <col min="7429" max="7429" width="0.875" style="153" customWidth="1"/>
    <col min="7430" max="7434" width="12.625" style="153" customWidth="1"/>
    <col min="7435" max="7680" width="9" style="153"/>
    <col min="7681" max="7681" width="0.875" style="153" customWidth="1"/>
    <col min="7682" max="7682" width="2.625" style="153" customWidth="1"/>
    <col min="7683" max="7683" width="2.5" style="153" customWidth="1"/>
    <col min="7684" max="7684" width="14.375" style="153" customWidth="1"/>
    <col min="7685" max="7685" width="0.875" style="153" customWidth="1"/>
    <col min="7686" max="7690" width="12.625" style="153" customWidth="1"/>
    <col min="7691" max="7936" width="9" style="153"/>
    <col min="7937" max="7937" width="0.875" style="153" customWidth="1"/>
    <col min="7938" max="7938" width="2.625" style="153" customWidth="1"/>
    <col min="7939" max="7939" width="2.5" style="153" customWidth="1"/>
    <col min="7940" max="7940" width="14.375" style="153" customWidth="1"/>
    <col min="7941" max="7941" width="0.875" style="153" customWidth="1"/>
    <col min="7942" max="7946" width="12.625" style="153" customWidth="1"/>
    <col min="7947" max="8192" width="9" style="153"/>
    <col min="8193" max="8193" width="0.875" style="153" customWidth="1"/>
    <col min="8194" max="8194" width="2.625" style="153" customWidth="1"/>
    <col min="8195" max="8195" width="2.5" style="153" customWidth="1"/>
    <col min="8196" max="8196" width="14.375" style="153" customWidth="1"/>
    <col min="8197" max="8197" width="0.875" style="153" customWidth="1"/>
    <col min="8198" max="8202" width="12.625" style="153" customWidth="1"/>
    <col min="8203" max="8448" width="9" style="153"/>
    <col min="8449" max="8449" width="0.875" style="153" customWidth="1"/>
    <col min="8450" max="8450" width="2.625" style="153" customWidth="1"/>
    <col min="8451" max="8451" width="2.5" style="153" customWidth="1"/>
    <col min="8452" max="8452" width="14.375" style="153" customWidth="1"/>
    <col min="8453" max="8453" width="0.875" style="153" customWidth="1"/>
    <col min="8454" max="8458" width="12.625" style="153" customWidth="1"/>
    <col min="8459" max="8704" width="9" style="153"/>
    <col min="8705" max="8705" width="0.875" style="153" customWidth="1"/>
    <col min="8706" max="8706" width="2.625" style="153" customWidth="1"/>
    <col min="8707" max="8707" width="2.5" style="153" customWidth="1"/>
    <col min="8708" max="8708" width="14.375" style="153" customWidth="1"/>
    <col min="8709" max="8709" width="0.875" style="153" customWidth="1"/>
    <col min="8710" max="8714" width="12.625" style="153" customWidth="1"/>
    <col min="8715" max="8960" width="9" style="153"/>
    <col min="8961" max="8961" width="0.875" style="153" customWidth="1"/>
    <col min="8962" max="8962" width="2.625" style="153" customWidth="1"/>
    <col min="8963" max="8963" width="2.5" style="153" customWidth="1"/>
    <col min="8964" max="8964" width="14.375" style="153" customWidth="1"/>
    <col min="8965" max="8965" width="0.875" style="153" customWidth="1"/>
    <col min="8966" max="8970" width="12.625" style="153" customWidth="1"/>
    <col min="8971" max="9216" width="9" style="153"/>
    <col min="9217" max="9217" width="0.875" style="153" customWidth="1"/>
    <col min="9218" max="9218" width="2.625" style="153" customWidth="1"/>
    <col min="9219" max="9219" width="2.5" style="153" customWidth="1"/>
    <col min="9220" max="9220" width="14.375" style="153" customWidth="1"/>
    <col min="9221" max="9221" width="0.875" style="153" customWidth="1"/>
    <col min="9222" max="9226" width="12.625" style="153" customWidth="1"/>
    <col min="9227" max="9472" width="9" style="153"/>
    <col min="9473" max="9473" width="0.875" style="153" customWidth="1"/>
    <col min="9474" max="9474" width="2.625" style="153" customWidth="1"/>
    <col min="9475" max="9475" width="2.5" style="153" customWidth="1"/>
    <col min="9476" max="9476" width="14.375" style="153" customWidth="1"/>
    <col min="9477" max="9477" width="0.875" style="153" customWidth="1"/>
    <col min="9478" max="9482" width="12.625" style="153" customWidth="1"/>
    <col min="9483" max="9728" width="9" style="153"/>
    <col min="9729" max="9729" width="0.875" style="153" customWidth="1"/>
    <col min="9730" max="9730" width="2.625" style="153" customWidth="1"/>
    <col min="9731" max="9731" width="2.5" style="153" customWidth="1"/>
    <col min="9732" max="9732" width="14.375" style="153" customWidth="1"/>
    <col min="9733" max="9733" width="0.875" style="153" customWidth="1"/>
    <col min="9734" max="9738" width="12.625" style="153" customWidth="1"/>
    <col min="9739" max="9984" width="9" style="153"/>
    <col min="9985" max="9985" width="0.875" style="153" customWidth="1"/>
    <col min="9986" max="9986" width="2.625" style="153" customWidth="1"/>
    <col min="9987" max="9987" width="2.5" style="153" customWidth="1"/>
    <col min="9988" max="9988" width="14.375" style="153" customWidth="1"/>
    <col min="9989" max="9989" width="0.875" style="153" customWidth="1"/>
    <col min="9990" max="9994" width="12.625" style="153" customWidth="1"/>
    <col min="9995" max="10240" width="9" style="153"/>
    <col min="10241" max="10241" width="0.875" style="153" customWidth="1"/>
    <col min="10242" max="10242" width="2.625" style="153" customWidth="1"/>
    <col min="10243" max="10243" width="2.5" style="153" customWidth="1"/>
    <col min="10244" max="10244" width="14.375" style="153" customWidth="1"/>
    <col min="10245" max="10245" width="0.875" style="153" customWidth="1"/>
    <col min="10246" max="10250" width="12.625" style="153" customWidth="1"/>
    <col min="10251" max="10496" width="9" style="153"/>
    <col min="10497" max="10497" width="0.875" style="153" customWidth="1"/>
    <col min="10498" max="10498" width="2.625" style="153" customWidth="1"/>
    <col min="10499" max="10499" width="2.5" style="153" customWidth="1"/>
    <col min="10500" max="10500" width="14.375" style="153" customWidth="1"/>
    <col min="10501" max="10501" width="0.875" style="153" customWidth="1"/>
    <col min="10502" max="10506" width="12.625" style="153" customWidth="1"/>
    <col min="10507" max="10752" width="9" style="153"/>
    <col min="10753" max="10753" width="0.875" style="153" customWidth="1"/>
    <col min="10754" max="10754" width="2.625" style="153" customWidth="1"/>
    <col min="10755" max="10755" width="2.5" style="153" customWidth="1"/>
    <col min="10756" max="10756" width="14.375" style="153" customWidth="1"/>
    <col min="10757" max="10757" width="0.875" style="153" customWidth="1"/>
    <col min="10758" max="10762" width="12.625" style="153" customWidth="1"/>
    <col min="10763" max="11008" width="9" style="153"/>
    <col min="11009" max="11009" width="0.875" style="153" customWidth="1"/>
    <col min="11010" max="11010" width="2.625" style="153" customWidth="1"/>
    <col min="11011" max="11011" width="2.5" style="153" customWidth="1"/>
    <col min="11012" max="11012" width="14.375" style="153" customWidth="1"/>
    <col min="11013" max="11013" width="0.875" style="153" customWidth="1"/>
    <col min="11014" max="11018" width="12.625" style="153" customWidth="1"/>
    <col min="11019" max="11264" width="9" style="153"/>
    <col min="11265" max="11265" width="0.875" style="153" customWidth="1"/>
    <col min="11266" max="11266" width="2.625" style="153" customWidth="1"/>
    <col min="11267" max="11267" width="2.5" style="153" customWidth="1"/>
    <col min="11268" max="11268" width="14.375" style="153" customWidth="1"/>
    <col min="11269" max="11269" width="0.875" style="153" customWidth="1"/>
    <col min="11270" max="11274" width="12.625" style="153" customWidth="1"/>
    <col min="11275" max="11520" width="9" style="153"/>
    <col min="11521" max="11521" width="0.875" style="153" customWidth="1"/>
    <col min="11522" max="11522" width="2.625" style="153" customWidth="1"/>
    <col min="11523" max="11523" width="2.5" style="153" customWidth="1"/>
    <col min="11524" max="11524" width="14.375" style="153" customWidth="1"/>
    <col min="11525" max="11525" width="0.875" style="153" customWidth="1"/>
    <col min="11526" max="11530" width="12.625" style="153" customWidth="1"/>
    <col min="11531" max="11776" width="9" style="153"/>
    <col min="11777" max="11777" width="0.875" style="153" customWidth="1"/>
    <col min="11778" max="11778" width="2.625" style="153" customWidth="1"/>
    <col min="11779" max="11779" width="2.5" style="153" customWidth="1"/>
    <col min="11780" max="11780" width="14.375" style="153" customWidth="1"/>
    <col min="11781" max="11781" width="0.875" style="153" customWidth="1"/>
    <col min="11782" max="11786" width="12.625" style="153" customWidth="1"/>
    <col min="11787" max="12032" width="9" style="153"/>
    <col min="12033" max="12033" width="0.875" style="153" customWidth="1"/>
    <col min="12034" max="12034" width="2.625" style="153" customWidth="1"/>
    <col min="12035" max="12035" width="2.5" style="153" customWidth="1"/>
    <col min="12036" max="12036" width="14.375" style="153" customWidth="1"/>
    <col min="12037" max="12037" width="0.875" style="153" customWidth="1"/>
    <col min="12038" max="12042" width="12.625" style="153" customWidth="1"/>
    <col min="12043" max="12288" width="9" style="153"/>
    <col min="12289" max="12289" width="0.875" style="153" customWidth="1"/>
    <col min="12290" max="12290" width="2.625" style="153" customWidth="1"/>
    <col min="12291" max="12291" width="2.5" style="153" customWidth="1"/>
    <col min="12292" max="12292" width="14.375" style="153" customWidth="1"/>
    <col min="12293" max="12293" width="0.875" style="153" customWidth="1"/>
    <col min="12294" max="12298" width="12.625" style="153" customWidth="1"/>
    <col min="12299" max="12544" width="9" style="153"/>
    <col min="12545" max="12545" width="0.875" style="153" customWidth="1"/>
    <col min="12546" max="12546" width="2.625" style="153" customWidth="1"/>
    <col min="12547" max="12547" width="2.5" style="153" customWidth="1"/>
    <col min="12548" max="12548" width="14.375" style="153" customWidth="1"/>
    <col min="12549" max="12549" width="0.875" style="153" customWidth="1"/>
    <col min="12550" max="12554" width="12.625" style="153" customWidth="1"/>
    <col min="12555" max="12800" width="9" style="153"/>
    <col min="12801" max="12801" width="0.875" style="153" customWidth="1"/>
    <col min="12802" max="12802" width="2.625" style="153" customWidth="1"/>
    <col min="12803" max="12803" width="2.5" style="153" customWidth="1"/>
    <col min="12804" max="12804" width="14.375" style="153" customWidth="1"/>
    <col min="12805" max="12805" width="0.875" style="153" customWidth="1"/>
    <col min="12806" max="12810" width="12.625" style="153" customWidth="1"/>
    <col min="12811" max="13056" width="9" style="153"/>
    <col min="13057" max="13057" width="0.875" style="153" customWidth="1"/>
    <col min="13058" max="13058" width="2.625" style="153" customWidth="1"/>
    <col min="13059" max="13059" width="2.5" style="153" customWidth="1"/>
    <col min="13060" max="13060" width="14.375" style="153" customWidth="1"/>
    <col min="13061" max="13061" width="0.875" style="153" customWidth="1"/>
    <col min="13062" max="13066" width="12.625" style="153" customWidth="1"/>
    <col min="13067" max="13312" width="9" style="153"/>
    <col min="13313" max="13313" width="0.875" style="153" customWidth="1"/>
    <col min="13314" max="13314" width="2.625" style="153" customWidth="1"/>
    <col min="13315" max="13315" width="2.5" style="153" customWidth="1"/>
    <col min="13316" max="13316" width="14.375" style="153" customWidth="1"/>
    <col min="13317" max="13317" width="0.875" style="153" customWidth="1"/>
    <col min="13318" max="13322" width="12.625" style="153" customWidth="1"/>
    <col min="13323" max="13568" width="9" style="153"/>
    <col min="13569" max="13569" width="0.875" style="153" customWidth="1"/>
    <col min="13570" max="13570" width="2.625" style="153" customWidth="1"/>
    <col min="13571" max="13571" width="2.5" style="153" customWidth="1"/>
    <col min="13572" max="13572" width="14.375" style="153" customWidth="1"/>
    <col min="13573" max="13573" width="0.875" style="153" customWidth="1"/>
    <col min="13574" max="13578" width="12.625" style="153" customWidth="1"/>
    <col min="13579" max="13824" width="9" style="153"/>
    <col min="13825" max="13825" width="0.875" style="153" customWidth="1"/>
    <col min="13826" max="13826" width="2.625" style="153" customWidth="1"/>
    <col min="13827" max="13827" width="2.5" style="153" customWidth="1"/>
    <col min="13828" max="13828" width="14.375" style="153" customWidth="1"/>
    <col min="13829" max="13829" width="0.875" style="153" customWidth="1"/>
    <col min="13830" max="13834" width="12.625" style="153" customWidth="1"/>
    <col min="13835" max="14080" width="9" style="153"/>
    <col min="14081" max="14081" width="0.875" style="153" customWidth="1"/>
    <col min="14082" max="14082" width="2.625" style="153" customWidth="1"/>
    <col min="14083" max="14083" width="2.5" style="153" customWidth="1"/>
    <col min="14084" max="14084" width="14.375" style="153" customWidth="1"/>
    <col min="14085" max="14085" width="0.875" style="153" customWidth="1"/>
    <col min="14086" max="14090" width="12.625" style="153" customWidth="1"/>
    <col min="14091" max="14336" width="9" style="153"/>
    <col min="14337" max="14337" width="0.875" style="153" customWidth="1"/>
    <col min="14338" max="14338" width="2.625" style="153" customWidth="1"/>
    <col min="14339" max="14339" width="2.5" style="153" customWidth="1"/>
    <col min="14340" max="14340" width="14.375" style="153" customWidth="1"/>
    <col min="14341" max="14341" width="0.875" style="153" customWidth="1"/>
    <col min="14342" max="14346" width="12.625" style="153" customWidth="1"/>
    <col min="14347" max="14592" width="9" style="153"/>
    <col min="14593" max="14593" width="0.875" style="153" customWidth="1"/>
    <col min="14594" max="14594" width="2.625" style="153" customWidth="1"/>
    <col min="14595" max="14595" width="2.5" style="153" customWidth="1"/>
    <col min="14596" max="14596" width="14.375" style="153" customWidth="1"/>
    <col min="14597" max="14597" width="0.875" style="153" customWidth="1"/>
    <col min="14598" max="14602" width="12.625" style="153" customWidth="1"/>
    <col min="14603" max="14848" width="9" style="153"/>
    <col min="14849" max="14849" width="0.875" style="153" customWidth="1"/>
    <col min="14850" max="14850" width="2.625" style="153" customWidth="1"/>
    <col min="14851" max="14851" width="2.5" style="153" customWidth="1"/>
    <col min="14852" max="14852" width="14.375" style="153" customWidth="1"/>
    <col min="14853" max="14853" width="0.875" style="153" customWidth="1"/>
    <col min="14854" max="14858" width="12.625" style="153" customWidth="1"/>
    <col min="14859" max="15104" width="9" style="153"/>
    <col min="15105" max="15105" width="0.875" style="153" customWidth="1"/>
    <col min="15106" max="15106" width="2.625" style="153" customWidth="1"/>
    <col min="15107" max="15107" width="2.5" style="153" customWidth="1"/>
    <col min="15108" max="15108" width="14.375" style="153" customWidth="1"/>
    <col min="15109" max="15109" width="0.875" style="153" customWidth="1"/>
    <col min="15110" max="15114" width="12.625" style="153" customWidth="1"/>
    <col min="15115" max="15360" width="9" style="153"/>
    <col min="15361" max="15361" width="0.875" style="153" customWidth="1"/>
    <col min="15362" max="15362" width="2.625" style="153" customWidth="1"/>
    <col min="15363" max="15363" width="2.5" style="153" customWidth="1"/>
    <col min="15364" max="15364" width="14.375" style="153" customWidth="1"/>
    <col min="15365" max="15365" width="0.875" style="153" customWidth="1"/>
    <col min="15366" max="15370" width="12.625" style="153" customWidth="1"/>
    <col min="15371" max="15616" width="9" style="153"/>
    <col min="15617" max="15617" width="0.875" style="153" customWidth="1"/>
    <col min="15618" max="15618" width="2.625" style="153" customWidth="1"/>
    <col min="15619" max="15619" width="2.5" style="153" customWidth="1"/>
    <col min="15620" max="15620" width="14.375" style="153" customWidth="1"/>
    <col min="15621" max="15621" width="0.875" style="153" customWidth="1"/>
    <col min="15622" max="15626" width="12.625" style="153" customWidth="1"/>
    <col min="15627" max="15872" width="9" style="153"/>
    <col min="15873" max="15873" width="0.875" style="153" customWidth="1"/>
    <col min="15874" max="15874" width="2.625" style="153" customWidth="1"/>
    <col min="15875" max="15875" width="2.5" style="153" customWidth="1"/>
    <col min="15876" max="15876" width="14.375" style="153" customWidth="1"/>
    <col min="15877" max="15877" width="0.875" style="153" customWidth="1"/>
    <col min="15878" max="15882" width="12.625" style="153" customWidth="1"/>
    <col min="15883" max="16128" width="9" style="153"/>
    <col min="16129" max="16129" width="0.875" style="153" customWidth="1"/>
    <col min="16130" max="16130" width="2.625" style="153" customWidth="1"/>
    <col min="16131" max="16131" width="2.5" style="153" customWidth="1"/>
    <col min="16132" max="16132" width="14.375" style="153" customWidth="1"/>
    <col min="16133" max="16133" width="0.875" style="153" customWidth="1"/>
    <col min="16134" max="16138" width="12.625" style="153" customWidth="1"/>
    <col min="16139" max="16384" width="9" style="153"/>
  </cols>
  <sheetData>
    <row r="1" spans="1:10" ht="14.25" thickBot="1" x14ac:dyDescent="0.2"/>
    <row r="2" spans="1:10" x14ac:dyDescent="0.15">
      <c r="A2" s="212" t="s">
        <v>67</v>
      </c>
      <c r="B2" s="212"/>
      <c r="C2" s="212"/>
      <c r="D2" s="212"/>
      <c r="E2" s="213"/>
      <c r="F2" s="212" t="s">
        <v>78</v>
      </c>
      <c r="G2" s="212"/>
      <c r="H2" s="212"/>
      <c r="I2" s="212"/>
      <c r="J2" s="212"/>
    </row>
    <row r="3" spans="1:10" x14ac:dyDescent="0.15">
      <c r="A3" s="216"/>
      <c r="B3" s="216"/>
      <c r="C3" s="216"/>
      <c r="D3" s="216"/>
      <c r="E3" s="217"/>
      <c r="F3" s="40" t="s">
        <v>17</v>
      </c>
      <c r="G3" s="40" t="s">
        <v>190</v>
      </c>
      <c r="H3" s="40" t="s">
        <v>147</v>
      </c>
      <c r="I3" s="40" t="s">
        <v>191</v>
      </c>
      <c r="J3" s="40" t="s">
        <v>163</v>
      </c>
    </row>
    <row r="4" spans="1:10" x14ac:dyDescent="0.15">
      <c r="A4" s="25"/>
      <c r="B4" s="121" t="s">
        <v>4</v>
      </c>
      <c r="C4" s="121"/>
      <c r="D4" s="121"/>
      <c r="E4" s="122"/>
      <c r="F4" s="2">
        <v>328141</v>
      </c>
      <c r="G4" s="2"/>
      <c r="H4" s="2"/>
      <c r="I4" s="91">
        <f>+I5+I15</f>
        <v>319624</v>
      </c>
      <c r="J4" s="91">
        <f>+J5+J15</f>
        <v>319995</v>
      </c>
    </row>
    <row r="5" spans="1:10" x14ac:dyDescent="0.15">
      <c r="A5" s="25"/>
      <c r="B5" s="10"/>
      <c r="C5" s="50" t="s">
        <v>69</v>
      </c>
      <c r="D5" s="50"/>
      <c r="E5" s="123"/>
      <c r="F5" s="2">
        <v>313180</v>
      </c>
      <c r="G5" s="2"/>
      <c r="H5" s="2"/>
      <c r="I5" s="2">
        <f>+I6+I10+I11+I12</f>
        <v>304813</v>
      </c>
      <c r="J5" s="2">
        <f>+J6+J10+J11+J12</f>
        <v>305278</v>
      </c>
    </row>
    <row r="6" spans="1:10" x14ac:dyDescent="0.15">
      <c r="A6" s="25"/>
      <c r="B6" s="10"/>
      <c r="C6" s="10"/>
      <c r="D6" s="124" t="s">
        <v>70</v>
      </c>
      <c r="E6" s="123"/>
      <c r="F6" s="2">
        <v>155636</v>
      </c>
      <c r="G6" s="2">
        <f>+G7+G8</f>
        <v>155114</v>
      </c>
      <c r="H6" s="2">
        <f>+H7+H8</f>
        <v>148302</v>
      </c>
      <c r="I6" s="2">
        <f>+I7+I8</f>
        <v>150897</v>
      </c>
      <c r="J6" s="2">
        <f>+J7+J8</f>
        <v>151271</v>
      </c>
    </row>
    <row r="7" spans="1:10" x14ac:dyDescent="0.15">
      <c r="A7" s="25"/>
      <c r="B7" s="10"/>
      <c r="C7" s="10"/>
      <c r="D7" s="125" t="s">
        <v>79</v>
      </c>
      <c r="E7" s="123"/>
      <c r="F7" s="2">
        <v>132337</v>
      </c>
      <c r="G7" s="2">
        <v>130217</v>
      </c>
      <c r="H7" s="2">
        <v>128021</v>
      </c>
      <c r="I7" s="2">
        <v>129329</v>
      </c>
      <c r="J7" s="2">
        <v>127863</v>
      </c>
    </row>
    <row r="8" spans="1:10" x14ac:dyDescent="0.15">
      <c r="A8" s="25"/>
      <c r="B8" s="10"/>
      <c r="C8" s="10"/>
      <c r="D8" s="125" t="s">
        <v>80</v>
      </c>
      <c r="E8" s="123"/>
      <c r="F8" s="2">
        <v>23299</v>
      </c>
      <c r="G8" s="2">
        <v>24897</v>
      </c>
      <c r="H8" s="2">
        <v>20281</v>
      </c>
      <c r="I8" s="2">
        <v>21568</v>
      </c>
      <c r="J8" s="2">
        <v>23408</v>
      </c>
    </row>
    <row r="9" spans="1:10" x14ac:dyDescent="0.15">
      <c r="A9" s="25"/>
      <c r="B9" s="10"/>
      <c r="C9" s="10"/>
      <c r="D9" s="125"/>
      <c r="E9" s="123"/>
      <c r="F9" s="2"/>
      <c r="G9" s="2"/>
      <c r="H9" s="2"/>
      <c r="I9" s="2"/>
      <c r="J9" s="2"/>
    </row>
    <row r="10" spans="1:10" x14ac:dyDescent="0.15">
      <c r="A10" s="25"/>
      <c r="B10" s="10"/>
      <c r="C10" s="10"/>
      <c r="D10" s="124" t="s">
        <v>73</v>
      </c>
      <c r="E10" s="123"/>
      <c r="F10" s="2">
        <v>138784</v>
      </c>
      <c r="G10" s="2">
        <v>139016</v>
      </c>
      <c r="H10" s="2">
        <v>133518</v>
      </c>
      <c r="I10" s="2">
        <v>135566</v>
      </c>
      <c r="J10" s="2">
        <v>136425</v>
      </c>
    </row>
    <row r="11" spans="1:10" x14ac:dyDescent="0.15">
      <c r="A11" s="25"/>
      <c r="B11" s="10"/>
      <c r="C11" s="10"/>
      <c r="D11" s="124" t="s">
        <v>81</v>
      </c>
      <c r="E11" s="123"/>
      <c r="F11" s="2">
        <v>2824</v>
      </c>
      <c r="G11" s="2">
        <v>2947</v>
      </c>
      <c r="H11" s="2">
        <v>3029</v>
      </c>
      <c r="I11" s="2">
        <v>3660</v>
      </c>
      <c r="J11" s="2">
        <v>3828</v>
      </c>
    </row>
    <row r="12" spans="1:10" x14ac:dyDescent="0.15">
      <c r="A12" s="25"/>
      <c r="B12" s="10"/>
      <c r="C12" s="10"/>
      <c r="D12" s="124" t="s">
        <v>75</v>
      </c>
      <c r="E12" s="123"/>
      <c r="F12" s="2">
        <v>15936</v>
      </c>
      <c r="G12" s="2">
        <v>15410</v>
      </c>
      <c r="H12" s="2">
        <v>15182</v>
      </c>
      <c r="I12" s="2">
        <v>14690</v>
      </c>
      <c r="J12" s="2">
        <v>13754</v>
      </c>
    </row>
    <row r="13" spans="1:10" x14ac:dyDescent="0.15">
      <c r="A13" s="25"/>
      <c r="B13" s="10"/>
      <c r="C13" s="10"/>
      <c r="D13" s="124" t="s">
        <v>82</v>
      </c>
      <c r="E13" s="123"/>
      <c r="F13" s="89" t="s">
        <v>161</v>
      </c>
      <c r="G13" s="89" t="s">
        <v>161</v>
      </c>
      <c r="H13" s="89" t="s">
        <v>161</v>
      </c>
      <c r="I13" s="89"/>
      <c r="J13" s="89"/>
    </row>
    <row r="14" spans="1:10" x14ac:dyDescent="0.15">
      <c r="A14" s="25"/>
      <c r="B14" s="10"/>
      <c r="C14" s="10"/>
      <c r="D14" s="154"/>
      <c r="E14" s="123"/>
      <c r="F14" s="2"/>
      <c r="G14" s="2"/>
      <c r="H14" s="2"/>
      <c r="I14" s="2"/>
      <c r="J14" s="2"/>
    </row>
    <row r="15" spans="1:10" x14ac:dyDescent="0.15">
      <c r="A15" s="25"/>
      <c r="B15" s="10"/>
      <c r="C15" s="50" t="s">
        <v>12</v>
      </c>
      <c r="D15" s="155"/>
      <c r="E15" s="123"/>
      <c r="F15" s="2">
        <v>14961</v>
      </c>
      <c r="G15" s="2">
        <f>+G16</f>
        <v>15008</v>
      </c>
      <c r="H15" s="2">
        <f>+H16</f>
        <v>14789</v>
      </c>
      <c r="I15" s="2">
        <f>+I16</f>
        <v>14811</v>
      </c>
      <c r="J15" s="2">
        <f>+J16</f>
        <v>14717</v>
      </c>
    </row>
    <row r="16" spans="1:10" ht="14.25" thickBot="1" x14ac:dyDescent="0.2">
      <c r="A16" s="126"/>
      <c r="B16" s="43"/>
      <c r="C16" s="43"/>
      <c r="D16" s="127" t="s">
        <v>77</v>
      </c>
      <c r="E16" s="128"/>
      <c r="F16" s="5">
        <v>14961</v>
      </c>
      <c r="G16" s="5">
        <v>15008</v>
      </c>
      <c r="H16" s="5">
        <v>14789</v>
      </c>
      <c r="I16" s="5">
        <v>14811</v>
      </c>
      <c r="J16" s="5">
        <v>14717</v>
      </c>
    </row>
    <row r="17" spans="1:10" s="47" customFormat="1" x14ac:dyDescent="0.15">
      <c r="A17" s="72" t="s">
        <v>133</v>
      </c>
      <c r="B17" s="72"/>
      <c r="C17" s="72"/>
      <c r="D17" s="72"/>
      <c r="E17" s="99"/>
      <c r="F17" s="99"/>
      <c r="G17" s="99"/>
      <c r="H17" s="99"/>
      <c r="I17" s="99"/>
      <c r="J17" s="99"/>
    </row>
    <row r="18" spans="1:10" x14ac:dyDescent="0.15">
      <c r="A18" s="156" t="s">
        <v>134</v>
      </c>
    </row>
    <row r="21" spans="1:10" x14ac:dyDescent="0.15">
      <c r="G21" s="157"/>
    </row>
    <row r="22" spans="1:10" x14ac:dyDescent="0.15">
      <c r="G22" s="157"/>
    </row>
    <row r="25" spans="1:10" ht="13.5" customHeight="1" x14ac:dyDescent="0.15"/>
  </sheetData>
  <mergeCells count="2">
    <mergeCell ref="A2:E3"/>
    <mergeCell ref="F2:J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"/>
  <sheetViews>
    <sheetView showGridLines="0" topLeftCell="A4" zoomScaleNormal="100" workbookViewId="0">
      <selection activeCell="I22" sqref="I22"/>
    </sheetView>
  </sheetViews>
  <sheetFormatPr defaultRowHeight="13.5" x14ac:dyDescent="0.15"/>
  <cols>
    <col min="1" max="2" width="2.625" style="80" customWidth="1"/>
    <col min="3" max="3" width="18.25" style="80" customWidth="1"/>
    <col min="4" max="4" width="0.625" style="80" customWidth="1"/>
    <col min="5" max="8" width="15.25" style="80" customWidth="1"/>
    <col min="9" max="13" width="12.375" style="80" bestFit="1" customWidth="1"/>
    <col min="14" max="14" width="13.75" style="80" bestFit="1" customWidth="1"/>
    <col min="15" max="256" width="9" style="80"/>
    <col min="257" max="258" width="2.625" style="80" customWidth="1"/>
    <col min="259" max="259" width="18.25" style="80" customWidth="1"/>
    <col min="260" max="260" width="0.625" style="80" customWidth="1"/>
    <col min="261" max="264" width="15.25" style="80" customWidth="1"/>
    <col min="265" max="512" width="9" style="80"/>
    <col min="513" max="514" width="2.625" style="80" customWidth="1"/>
    <col min="515" max="515" width="18.25" style="80" customWidth="1"/>
    <col min="516" max="516" width="0.625" style="80" customWidth="1"/>
    <col min="517" max="520" width="15.25" style="80" customWidth="1"/>
    <col min="521" max="768" width="9" style="80"/>
    <col min="769" max="770" width="2.625" style="80" customWidth="1"/>
    <col min="771" max="771" width="18.25" style="80" customWidth="1"/>
    <col min="772" max="772" width="0.625" style="80" customWidth="1"/>
    <col min="773" max="776" width="15.25" style="80" customWidth="1"/>
    <col min="777" max="1024" width="9" style="80"/>
    <col min="1025" max="1026" width="2.625" style="80" customWidth="1"/>
    <col min="1027" max="1027" width="18.25" style="80" customWidth="1"/>
    <col min="1028" max="1028" width="0.625" style="80" customWidth="1"/>
    <col min="1029" max="1032" width="15.25" style="80" customWidth="1"/>
    <col min="1033" max="1280" width="9" style="80"/>
    <col min="1281" max="1282" width="2.625" style="80" customWidth="1"/>
    <col min="1283" max="1283" width="18.25" style="80" customWidth="1"/>
    <col min="1284" max="1284" width="0.625" style="80" customWidth="1"/>
    <col min="1285" max="1288" width="15.25" style="80" customWidth="1"/>
    <col min="1289" max="1536" width="9" style="80"/>
    <col min="1537" max="1538" width="2.625" style="80" customWidth="1"/>
    <col min="1539" max="1539" width="18.25" style="80" customWidth="1"/>
    <col min="1540" max="1540" width="0.625" style="80" customWidth="1"/>
    <col min="1541" max="1544" width="15.25" style="80" customWidth="1"/>
    <col min="1545" max="1792" width="9" style="80"/>
    <col min="1793" max="1794" width="2.625" style="80" customWidth="1"/>
    <col min="1795" max="1795" width="18.25" style="80" customWidth="1"/>
    <col min="1796" max="1796" width="0.625" style="80" customWidth="1"/>
    <col min="1797" max="1800" width="15.25" style="80" customWidth="1"/>
    <col min="1801" max="2048" width="9" style="80"/>
    <col min="2049" max="2050" width="2.625" style="80" customWidth="1"/>
    <col min="2051" max="2051" width="18.25" style="80" customWidth="1"/>
    <col min="2052" max="2052" width="0.625" style="80" customWidth="1"/>
    <col min="2053" max="2056" width="15.25" style="80" customWidth="1"/>
    <col min="2057" max="2304" width="9" style="80"/>
    <col min="2305" max="2306" width="2.625" style="80" customWidth="1"/>
    <col min="2307" max="2307" width="18.25" style="80" customWidth="1"/>
    <col min="2308" max="2308" width="0.625" style="80" customWidth="1"/>
    <col min="2309" max="2312" width="15.25" style="80" customWidth="1"/>
    <col min="2313" max="2560" width="9" style="80"/>
    <col min="2561" max="2562" width="2.625" style="80" customWidth="1"/>
    <col min="2563" max="2563" width="18.25" style="80" customWidth="1"/>
    <col min="2564" max="2564" width="0.625" style="80" customWidth="1"/>
    <col min="2565" max="2568" width="15.25" style="80" customWidth="1"/>
    <col min="2569" max="2816" width="9" style="80"/>
    <col min="2817" max="2818" width="2.625" style="80" customWidth="1"/>
    <col min="2819" max="2819" width="18.25" style="80" customWidth="1"/>
    <col min="2820" max="2820" width="0.625" style="80" customWidth="1"/>
    <col min="2821" max="2824" width="15.25" style="80" customWidth="1"/>
    <col min="2825" max="3072" width="9" style="80"/>
    <col min="3073" max="3074" width="2.625" style="80" customWidth="1"/>
    <col min="3075" max="3075" width="18.25" style="80" customWidth="1"/>
    <col min="3076" max="3076" width="0.625" style="80" customWidth="1"/>
    <col min="3077" max="3080" width="15.25" style="80" customWidth="1"/>
    <col min="3081" max="3328" width="9" style="80"/>
    <col min="3329" max="3330" width="2.625" style="80" customWidth="1"/>
    <col min="3331" max="3331" width="18.25" style="80" customWidth="1"/>
    <col min="3332" max="3332" width="0.625" style="80" customWidth="1"/>
    <col min="3333" max="3336" width="15.25" style="80" customWidth="1"/>
    <col min="3337" max="3584" width="9" style="80"/>
    <col min="3585" max="3586" width="2.625" style="80" customWidth="1"/>
    <col min="3587" max="3587" width="18.25" style="80" customWidth="1"/>
    <col min="3588" max="3588" width="0.625" style="80" customWidth="1"/>
    <col min="3589" max="3592" width="15.25" style="80" customWidth="1"/>
    <col min="3593" max="3840" width="9" style="80"/>
    <col min="3841" max="3842" width="2.625" style="80" customWidth="1"/>
    <col min="3843" max="3843" width="18.25" style="80" customWidth="1"/>
    <col min="3844" max="3844" width="0.625" style="80" customWidth="1"/>
    <col min="3845" max="3848" width="15.25" style="80" customWidth="1"/>
    <col min="3849" max="4096" width="9" style="80"/>
    <col min="4097" max="4098" width="2.625" style="80" customWidth="1"/>
    <col min="4099" max="4099" width="18.25" style="80" customWidth="1"/>
    <col min="4100" max="4100" width="0.625" style="80" customWidth="1"/>
    <col min="4101" max="4104" width="15.25" style="80" customWidth="1"/>
    <col min="4105" max="4352" width="9" style="80"/>
    <col min="4353" max="4354" width="2.625" style="80" customWidth="1"/>
    <col min="4355" max="4355" width="18.25" style="80" customWidth="1"/>
    <col min="4356" max="4356" width="0.625" style="80" customWidth="1"/>
    <col min="4357" max="4360" width="15.25" style="80" customWidth="1"/>
    <col min="4361" max="4608" width="9" style="80"/>
    <col min="4609" max="4610" width="2.625" style="80" customWidth="1"/>
    <col min="4611" max="4611" width="18.25" style="80" customWidth="1"/>
    <col min="4612" max="4612" width="0.625" style="80" customWidth="1"/>
    <col min="4613" max="4616" width="15.25" style="80" customWidth="1"/>
    <col min="4617" max="4864" width="9" style="80"/>
    <col min="4865" max="4866" width="2.625" style="80" customWidth="1"/>
    <col min="4867" max="4867" width="18.25" style="80" customWidth="1"/>
    <col min="4868" max="4868" width="0.625" style="80" customWidth="1"/>
    <col min="4869" max="4872" width="15.25" style="80" customWidth="1"/>
    <col min="4873" max="5120" width="9" style="80"/>
    <col min="5121" max="5122" width="2.625" style="80" customWidth="1"/>
    <col min="5123" max="5123" width="18.25" style="80" customWidth="1"/>
    <col min="5124" max="5124" width="0.625" style="80" customWidth="1"/>
    <col min="5125" max="5128" width="15.25" style="80" customWidth="1"/>
    <col min="5129" max="5376" width="9" style="80"/>
    <col min="5377" max="5378" width="2.625" style="80" customWidth="1"/>
    <col min="5379" max="5379" width="18.25" style="80" customWidth="1"/>
    <col min="5380" max="5380" width="0.625" style="80" customWidth="1"/>
    <col min="5381" max="5384" width="15.25" style="80" customWidth="1"/>
    <col min="5385" max="5632" width="9" style="80"/>
    <col min="5633" max="5634" width="2.625" style="80" customWidth="1"/>
    <col min="5635" max="5635" width="18.25" style="80" customWidth="1"/>
    <col min="5636" max="5636" width="0.625" style="80" customWidth="1"/>
    <col min="5637" max="5640" width="15.25" style="80" customWidth="1"/>
    <col min="5641" max="5888" width="9" style="80"/>
    <col min="5889" max="5890" width="2.625" style="80" customWidth="1"/>
    <col min="5891" max="5891" width="18.25" style="80" customWidth="1"/>
    <col min="5892" max="5892" width="0.625" style="80" customWidth="1"/>
    <col min="5893" max="5896" width="15.25" style="80" customWidth="1"/>
    <col min="5897" max="6144" width="9" style="80"/>
    <col min="6145" max="6146" width="2.625" style="80" customWidth="1"/>
    <col min="6147" max="6147" width="18.25" style="80" customWidth="1"/>
    <col min="6148" max="6148" width="0.625" style="80" customWidth="1"/>
    <col min="6149" max="6152" width="15.25" style="80" customWidth="1"/>
    <col min="6153" max="6400" width="9" style="80"/>
    <col min="6401" max="6402" width="2.625" style="80" customWidth="1"/>
    <col min="6403" max="6403" width="18.25" style="80" customWidth="1"/>
    <col min="6404" max="6404" width="0.625" style="80" customWidth="1"/>
    <col min="6405" max="6408" width="15.25" style="80" customWidth="1"/>
    <col min="6409" max="6656" width="9" style="80"/>
    <col min="6657" max="6658" width="2.625" style="80" customWidth="1"/>
    <col min="6659" max="6659" width="18.25" style="80" customWidth="1"/>
    <col min="6660" max="6660" width="0.625" style="80" customWidth="1"/>
    <col min="6661" max="6664" width="15.25" style="80" customWidth="1"/>
    <col min="6665" max="6912" width="9" style="80"/>
    <col min="6913" max="6914" width="2.625" style="80" customWidth="1"/>
    <col min="6915" max="6915" width="18.25" style="80" customWidth="1"/>
    <col min="6916" max="6916" width="0.625" style="80" customWidth="1"/>
    <col min="6917" max="6920" width="15.25" style="80" customWidth="1"/>
    <col min="6921" max="7168" width="9" style="80"/>
    <col min="7169" max="7170" width="2.625" style="80" customWidth="1"/>
    <col min="7171" max="7171" width="18.25" style="80" customWidth="1"/>
    <col min="7172" max="7172" width="0.625" style="80" customWidth="1"/>
    <col min="7173" max="7176" width="15.25" style="80" customWidth="1"/>
    <col min="7177" max="7424" width="9" style="80"/>
    <col min="7425" max="7426" width="2.625" style="80" customWidth="1"/>
    <col min="7427" max="7427" width="18.25" style="80" customWidth="1"/>
    <col min="7428" max="7428" width="0.625" style="80" customWidth="1"/>
    <col min="7429" max="7432" width="15.25" style="80" customWidth="1"/>
    <col min="7433" max="7680" width="9" style="80"/>
    <col min="7681" max="7682" width="2.625" style="80" customWidth="1"/>
    <col min="7683" max="7683" width="18.25" style="80" customWidth="1"/>
    <col min="7684" max="7684" width="0.625" style="80" customWidth="1"/>
    <col min="7685" max="7688" width="15.25" style="80" customWidth="1"/>
    <col min="7689" max="7936" width="9" style="80"/>
    <col min="7937" max="7938" width="2.625" style="80" customWidth="1"/>
    <col min="7939" max="7939" width="18.25" style="80" customWidth="1"/>
    <col min="7940" max="7940" width="0.625" style="80" customWidth="1"/>
    <col min="7941" max="7944" width="15.25" style="80" customWidth="1"/>
    <col min="7945" max="8192" width="9" style="80"/>
    <col min="8193" max="8194" width="2.625" style="80" customWidth="1"/>
    <col min="8195" max="8195" width="18.25" style="80" customWidth="1"/>
    <col min="8196" max="8196" width="0.625" style="80" customWidth="1"/>
    <col min="8197" max="8200" width="15.25" style="80" customWidth="1"/>
    <col min="8201" max="8448" width="9" style="80"/>
    <col min="8449" max="8450" width="2.625" style="80" customWidth="1"/>
    <col min="8451" max="8451" width="18.25" style="80" customWidth="1"/>
    <col min="8452" max="8452" width="0.625" style="80" customWidth="1"/>
    <col min="8453" max="8456" width="15.25" style="80" customWidth="1"/>
    <col min="8457" max="8704" width="9" style="80"/>
    <col min="8705" max="8706" width="2.625" style="80" customWidth="1"/>
    <col min="8707" max="8707" width="18.25" style="80" customWidth="1"/>
    <col min="8708" max="8708" width="0.625" style="80" customWidth="1"/>
    <col min="8709" max="8712" width="15.25" style="80" customWidth="1"/>
    <col min="8713" max="8960" width="9" style="80"/>
    <col min="8961" max="8962" width="2.625" style="80" customWidth="1"/>
    <col min="8963" max="8963" width="18.25" style="80" customWidth="1"/>
    <col min="8964" max="8964" width="0.625" style="80" customWidth="1"/>
    <col min="8965" max="8968" width="15.25" style="80" customWidth="1"/>
    <col min="8969" max="9216" width="9" style="80"/>
    <col min="9217" max="9218" width="2.625" style="80" customWidth="1"/>
    <col min="9219" max="9219" width="18.25" style="80" customWidth="1"/>
    <col min="9220" max="9220" width="0.625" style="80" customWidth="1"/>
    <col min="9221" max="9224" width="15.25" style="80" customWidth="1"/>
    <col min="9225" max="9472" width="9" style="80"/>
    <col min="9473" max="9474" width="2.625" style="80" customWidth="1"/>
    <col min="9475" max="9475" width="18.25" style="80" customWidth="1"/>
    <col min="9476" max="9476" width="0.625" style="80" customWidth="1"/>
    <col min="9477" max="9480" width="15.25" style="80" customWidth="1"/>
    <col min="9481" max="9728" width="9" style="80"/>
    <col min="9729" max="9730" width="2.625" style="80" customWidth="1"/>
    <col min="9731" max="9731" width="18.25" style="80" customWidth="1"/>
    <col min="9732" max="9732" width="0.625" style="80" customWidth="1"/>
    <col min="9733" max="9736" width="15.25" style="80" customWidth="1"/>
    <col min="9737" max="9984" width="9" style="80"/>
    <col min="9985" max="9986" width="2.625" style="80" customWidth="1"/>
    <col min="9987" max="9987" width="18.25" style="80" customWidth="1"/>
    <col min="9988" max="9988" width="0.625" style="80" customWidth="1"/>
    <col min="9989" max="9992" width="15.25" style="80" customWidth="1"/>
    <col min="9993" max="10240" width="9" style="80"/>
    <col min="10241" max="10242" width="2.625" style="80" customWidth="1"/>
    <col min="10243" max="10243" width="18.25" style="80" customWidth="1"/>
    <col min="10244" max="10244" width="0.625" style="80" customWidth="1"/>
    <col min="10245" max="10248" width="15.25" style="80" customWidth="1"/>
    <col min="10249" max="10496" width="9" style="80"/>
    <col min="10497" max="10498" width="2.625" style="80" customWidth="1"/>
    <col min="10499" max="10499" width="18.25" style="80" customWidth="1"/>
    <col min="10500" max="10500" width="0.625" style="80" customWidth="1"/>
    <col min="10501" max="10504" width="15.25" style="80" customWidth="1"/>
    <col min="10505" max="10752" width="9" style="80"/>
    <col min="10753" max="10754" width="2.625" style="80" customWidth="1"/>
    <col min="10755" max="10755" width="18.25" style="80" customWidth="1"/>
    <col min="10756" max="10756" width="0.625" style="80" customWidth="1"/>
    <col min="10757" max="10760" width="15.25" style="80" customWidth="1"/>
    <col min="10761" max="11008" width="9" style="80"/>
    <col min="11009" max="11010" width="2.625" style="80" customWidth="1"/>
    <col min="11011" max="11011" width="18.25" style="80" customWidth="1"/>
    <col min="11012" max="11012" width="0.625" style="80" customWidth="1"/>
    <col min="11013" max="11016" width="15.25" style="80" customWidth="1"/>
    <col min="11017" max="11264" width="9" style="80"/>
    <col min="11265" max="11266" width="2.625" style="80" customWidth="1"/>
    <col min="11267" max="11267" width="18.25" style="80" customWidth="1"/>
    <col min="11268" max="11268" width="0.625" style="80" customWidth="1"/>
    <col min="11269" max="11272" width="15.25" style="80" customWidth="1"/>
    <col min="11273" max="11520" width="9" style="80"/>
    <col min="11521" max="11522" width="2.625" style="80" customWidth="1"/>
    <col min="11523" max="11523" width="18.25" style="80" customWidth="1"/>
    <col min="11524" max="11524" width="0.625" style="80" customWidth="1"/>
    <col min="11525" max="11528" width="15.25" style="80" customWidth="1"/>
    <col min="11529" max="11776" width="9" style="80"/>
    <col min="11777" max="11778" width="2.625" style="80" customWidth="1"/>
    <col min="11779" max="11779" width="18.25" style="80" customWidth="1"/>
    <col min="11780" max="11780" width="0.625" style="80" customWidth="1"/>
    <col min="11781" max="11784" width="15.25" style="80" customWidth="1"/>
    <col min="11785" max="12032" width="9" style="80"/>
    <col min="12033" max="12034" width="2.625" style="80" customWidth="1"/>
    <col min="12035" max="12035" width="18.25" style="80" customWidth="1"/>
    <col min="12036" max="12036" width="0.625" style="80" customWidth="1"/>
    <col min="12037" max="12040" width="15.25" style="80" customWidth="1"/>
    <col min="12041" max="12288" width="9" style="80"/>
    <col min="12289" max="12290" width="2.625" style="80" customWidth="1"/>
    <col min="12291" max="12291" width="18.25" style="80" customWidth="1"/>
    <col min="12292" max="12292" width="0.625" style="80" customWidth="1"/>
    <col min="12293" max="12296" width="15.25" style="80" customWidth="1"/>
    <col min="12297" max="12544" width="9" style="80"/>
    <col min="12545" max="12546" width="2.625" style="80" customWidth="1"/>
    <col min="12547" max="12547" width="18.25" style="80" customWidth="1"/>
    <col min="12548" max="12548" width="0.625" style="80" customWidth="1"/>
    <col min="12549" max="12552" width="15.25" style="80" customWidth="1"/>
    <col min="12553" max="12800" width="9" style="80"/>
    <col min="12801" max="12802" width="2.625" style="80" customWidth="1"/>
    <col min="12803" max="12803" width="18.25" style="80" customWidth="1"/>
    <col min="12804" max="12804" width="0.625" style="80" customWidth="1"/>
    <col min="12805" max="12808" width="15.25" style="80" customWidth="1"/>
    <col min="12809" max="13056" width="9" style="80"/>
    <col min="13057" max="13058" width="2.625" style="80" customWidth="1"/>
    <col min="13059" max="13059" width="18.25" style="80" customWidth="1"/>
    <col min="13060" max="13060" width="0.625" style="80" customWidth="1"/>
    <col min="13061" max="13064" width="15.25" style="80" customWidth="1"/>
    <col min="13065" max="13312" width="9" style="80"/>
    <col min="13313" max="13314" width="2.625" style="80" customWidth="1"/>
    <col min="13315" max="13315" width="18.25" style="80" customWidth="1"/>
    <col min="13316" max="13316" width="0.625" style="80" customWidth="1"/>
    <col min="13317" max="13320" width="15.25" style="80" customWidth="1"/>
    <col min="13321" max="13568" width="9" style="80"/>
    <col min="13569" max="13570" width="2.625" style="80" customWidth="1"/>
    <col min="13571" max="13571" width="18.25" style="80" customWidth="1"/>
    <col min="13572" max="13572" width="0.625" style="80" customWidth="1"/>
    <col min="13573" max="13576" width="15.25" style="80" customWidth="1"/>
    <col min="13577" max="13824" width="9" style="80"/>
    <col min="13825" max="13826" width="2.625" style="80" customWidth="1"/>
    <col min="13827" max="13827" width="18.25" style="80" customWidth="1"/>
    <col min="13828" max="13828" width="0.625" style="80" customWidth="1"/>
    <col min="13829" max="13832" width="15.25" style="80" customWidth="1"/>
    <col min="13833" max="14080" width="9" style="80"/>
    <col min="14081" max="14082" width="2.625" style="80" customWidth="1"/>
    <col min="14083" max="14083" width="18.25" style="80" customWidth="1"/>
    <col min="14084" max="14084" width="0.625" style="80" customWidth="1"/>
    <col min="14085" max="14088" width="15.25" style="80" customWidth="1"/>
    <col min="14089" max="14336" width="9" style="80"/>
    <col min="14337" max="14338" width="2.625" style="80" customWidth="1"/>
    <col min="14339" max="14339" width="18.25" style="80" customWidth="1"/>
    <col min="14340" max="14340" width="0.625" style="80" customWidth="1"/>
    <col min="14341" max="14344" width="15.25" style="80" customWidth="1"/>
    <col min="14345" max="14592" width="9" style="80"/>
    <col min="14593" max="14594" width="2.625" style="80" customWidth="1"/>
    <col min="14595" max="14595" width="18.25" style="80" customWidth="1"/>
    <col min="14596" max="14596" width="0.625" style="80" customWidth="1"/>
    <col min="14597" max="14600" width="15.25" style="80" customWidth="1"/>
    <col min="14601" max="14848" width="9" style="80"/>
    <col min="14849" max="14850" width="2.625" style="80" customWidth="1"/>
    <col min="14851" max="14851" width="18.25" style="80" customWidth="1"/>
    <col min="14852" max="14852" width="0.625" style="80" customWidth="1"/>
    <col min="14853" max="14856" width="15.25" style="80" customWidth="1"/>
    <col min="14857" max="15104" width="9" style="80"/>
    <col min="15105" max="15106" width="2.625" style="80" customWidth="1"/>
    <col min="15107" max="15107" width="18.25" style="80" customWidth="1"/>
    <col min="15108" max="15108" width="0.625" style="80" customWidth="1"/>
    <col min="15109" max="15112" width="15.25" style="80" customWidth="1"/>
    <col min="15113" max="15360" width="9" style="80"/>
    <col min="15361" max="15362" width="2.625" style="80" customWidth="1"/>
    <col min="15363" max="15363" width="18.25" style="80" customWidth="1"/>
    <col min="15364" max="15364" width="0.625" style="80" customWidth="1"/>
    <col min="15365" max="15368" width="15.25" style="80" customWidth="1"/>
    <col min="15369" max="15616" width="9" style="80"/>
    <col min="15617" max="15618" width="2.625" style="80" customWidth="1"/>
    <col min="15619" max="15619" width="18.25" style="80" customWidth="1"/>
    <col min="15620" max="15620" width="0.625" style="80" customWidth="1"/>
    <col min="15621" max="15624" width="15.25" style="80" customWidth="1"/>
    <col min="15625" max="15872" width="9" style="80"/>
    <col min="15873" max="15874" width="2.625" style="80" customWidth="1"/>
    <col min="15875" max="15875" width="18.25" style="80" customWidth="1"/>
    <col min="15876" max="15876" width="0.625" style="80" customWidth="1"/>
    <col min="15877" max="15880" width="15.25" style="80" customWidth="1"/>
    <col min="15881" max="16128" width="9" style="80"/>
    <col min="16129" max="16130" width="2.625" style="80" customWidth="1"/>
    <col min="16131" max="16131" width="18.25" style="80" customWidth="1"/>
    <col min="16132" max="16132" width="0.625" style="80" customWidth="1"/>
    <col min="16133" max="16136" width="15.25" style="80" customWidth="1"/>
    <col min="16137" max="16384" width="9" style="80"/>
  </cols>
  <sheetData>
    <row r="1" spans="1:14" ht="24" x14ac:dyDescent="0.15">
      <c r="A1" s="199" t="s">
        <v>137</v>
      </c>
      <c r="B1" s="199"/>
      <c r="C1" s="199"/>
      <c r="D1" s="199"/>
      <c r="E1" s="199"/>
      <c r="F1" s="199"/>
      <c r="G1" s="199"/>
      <c r="H1" s="94"/>
    </row>
    <row r="2" spans="1:14" ht="24" x14ac:dyDescent="0.15">
      <c r="A2" s="199"/>
      <c r="B2" s="199"/>
      <c r="C2" s="199"/>
      <c r="D2" s="199"/>
      <c r="E2" s="199"/>
      <c r="F2" s="199"/>
      <c r="G2" s="199"/>
      <c r="H2" s="94"/>
    </row>
    <row r="3" spans="1:14" ht="14.25" thickBot="1" x14ac:dyDescent="0.2">
      <c r="A3" s="200" t="s">
        <v>0</v>
      </c>
      <c r="B3" s="200"/>
      <c r="C3" s="200"/>
      <c r="D3" s="110"/>
      <c r="I3" s="25"/>
      <c r="J3" s="25"/>
      <c r="K3" s="25"/>
      <c r="L3" s="25"/>
      <c r="M3" s="25"/>
      <c r="N3" s="195" t="s">
        <v>16</v>
      </c>
    </row>
    <row r="4" spans="1:14" x14ac:dyDescent="0.15">
      <c r="A4" s="201" t="s">
        <v>1</v>
      </c>
      <c r="B4" s="201"/>
      <c r="C4" s="201"/>
      <c r="D4" s="95"/>
      <c r="E4" s="203" t="s">
        <v>17</v>
      </c>
      <c r="F4" s="204"/>
      <c r="G4" s="203" t="s">
        <v>146</v>
      </c>
      <c r="H4" s="204"/>
      <c r="I4" s="206" t="s">
        <v>147</v>
      </c>
      <c r="J4" s="218"/>
      <c r="K4" s="206" t="s">
        <v>162</v>
      </c>
      <c r="L4" s="205"/>
      <c r="M4" s="206" t="s">
        <v>163</v>
      </c>
      <c r="N4" s="205"/>
    </row>
    <row r="5" spans="1:14" x14ac:dyDescent="0.15">
      <c r="A5" s="202"/>
      <c r="B5" s="202"/>
      <c r="C5" s="202"/>
      <c r="D5" s="98"/>
      <c r="E5" s="1" t="s">
        <v>2</v>
      </c>
      <c r="F5" s="68" t="s">
        <v>3</v>
      </c>
      <c r="G5" s="1" t="s">
        <v>2</v>
      </c>
      <c r="H5" s="68" t="s">
        <v>3</v>
      </c>
      <c r="I5" s="41" t="s">
        <v>2</v>
      </c>
      <c r="J5" s="40" t="s">
        <v>3</v>
      </c>
      <c r="K5" s="41" t="s">
        <v>2</v>
      </c>
      <c r="L5" s="40" t="s">
        <v>3</v>
      </c>
      <c r="M5" s="41" t="s">
        <v>2</v>
      </c>
      <c r="N5" s="40" t="s">
        <v>3</v>
      </c>
    </row>
    <row r="6" spans="1:14" x14ac:dyDescent="0.15">
      <c r="A6" s="111" t="s">
        <v>4</v>
      </c>
      <c r="B6" s="111"/>
      <c r="C6" s="111"/>
      <c r="D6" s="74"/>
      <c r="E6" s="2">
        <v>21610364</v>
      </c>
      <c r="F6" s="2">
        <v>21262931</v>
      </c>
      <c r="G6" s="75">
        <v>21748570</v>
      </c>
      <c r="H6" s="75">
        <v>21439080</v>
      </c>
      <c r="I6" s="2">
        <v>21215927</v>
      </c>
      <c r="J6" s="2">
        <v>20958535</v>
      </c>
      <c r="K6" s="2">
        <v>21590348</v>
      </c>
      <c r="L6" s="2">
        <v>21329173</v>
      </c>
      <c r="M6" s="84">
        <v>21827509</v>
      </c>
      <c r="N6" s="2">
        <v>21623332</v>
      </c>
    </row>
    <row r="7" spans="1:14" x14ac:dyDescent="0.15">
      <c r="A7" s="81"/>
      <c r="B7" s="81" t="s">
        <v>5</v>
      </c>
      <c r="C7" s="81"/>
      <c r="D7" s="97"/>
      <c r="E7" s="2">
        <v>20625056</v>
      </c>
      <c r="F7" s="2">
        <v>20291154</v>
      </c>
      <c r="G7" s="75">
        <v>20751916</v>
      </c>
      <c r="H7" s="75">
        <v>20453363</v>
      </c>
      <c r="I7" s="2">
        <v>20225584</v>
      </c>
      <c r="J7" s="2">
        <v>19978339</v>
      </c>
      <c r="K7" s="2">
        <v>20589897</v>
      </c>
      <c r="L7" s="2">
        <v>20338332</v>
      </c>
      <c r="M7" s="84">
        <v>20823629</v>
      </c>
      <c r="N7" s="2">
        <v>20626105</v>
      </c>
    </row>
    <row r="8" spans="1:14" x14ac:dyDescent="0.15">
      <c r="A8" s="81"/>
      <c r="B8" s="81"/>
      <c r="C8" s="76" t="s">
        <v>144</v>
      </c>
      <c r="D8" s="97"/>
      <c r="E8" s="2">
        <v>10249713</v>
      </c>
      <c r="F8" s="2">
        <v>10045396</v>
      </c>
      <c r="G8" s="75">
        <v>10300968</v>
      </c>
      <c r="H8" s="75">
        <v>10107337</v>
      </c>
      <c r="I8" s="2">
        <v>9931089</v>
      </c>
      <c r="J8" s="2">
        <v>9780818</v>
      </c>
      <c r="K8" s="2">
        <v>10192972</v>
      </c>
      <c r="L8" s="2">
        <v>10035612</v>
      </c>
      <c r="M8" s="2">
        <v>10318519</v>
      </c>
      <c r="N8" s="2">
        <v>10187167</v>
      </c>
    </row>
    <row r="9" spans="1:14" x14ac:dyDescent="0.15">
      <c r="A9" s="81"/>
      <c r="B9" s="81"/>
      <c r="C9" s="76" t="s">
        <v>6</v>
      </c>
      <c r="D9" s="97"/>
      <c r="E9" s="2">
        <v>8715305</v>
      </c>
      <c r="F9" s="2">
        <v>8516670</v>
      </c>
      <c r="G9" s="75">
        <v>8647579</v>
      </c>
      <c r="H9" s="75">
        <v>8465064</v>
      </c>
      <c r="I9" s="2">
        <v>8572955</v>
      </c>
      <c r="J9" s="2">
        <v>8425342</v>
      </c>
      <c r="K9" s="2">
        <v>8736056</v>
      </c>
      <c r="L9" s="2">
        <v>8576863</v>
      </c>
      <c r="M9" s="2">
        <v>8721808</v>
      </c>
      <c r="N9" s="2">
        <v>8598441</v>
      </c>
    </row>
    <row r="10" spans="1:14" x14ac:dyDescent="0.15">
      <c r="A10" s="81"/>
      <c r="B10" s="81"/>
      <c r="C10" s="76" t="s">
        <v>7</v>
      </c>
      <c r="D10" s="97"/>
      <c r="E10" s="2">
        <v>1534408</v>
      </c>
      <c r="F10" s="2">
        <v>1528726</v>
      </c>
      <c r="G10" s="75">
        <v>1653389</v>
      </c>
      <c r="H10" s="75">
        <v>1642273</v>
      </c>
      <c r="I10" s="2">
        <v>1358134</v>
      </c>
      <c r="J10" s="2">
        <v>1355476</v>
      </c>
      <c r="K10" s="2">
        <v>1456916</v>
      </c>
      <c r="L10" s="2">
        <v>1458749</v>
      </c>
      <c r="M10" s="2">
        <v>1596711</v>
      </c>
      <c r="N10" s="2">
        <v>1588726</v>
      </c>
    </row>
    <row r="11" spans="1:14" x14ac:dyDescent="0.15">
      <c r="A11" s="81"/>
      <c r="B11" s="81"/>
      <c r="C11" s="76"/>
      <c r="D11" s="97"/>
      <c r="E11" s="81"/>
      <c r="F11" s="81"/>
      <c r="G11" s="75"/>
      <c r="H11" s="75"/>
      <c r="I11" s="10"/>
      <c r="J11" s="10"/>
      <c r="K11" s="2"/>
      <c r="L11" s="2"/>
      <c r="M11" s="10"/>
      <c r="N11" s="10"/>
    </row>
    <row r="12" spans="1:14" x14ac:dyDescent="0.15">
      <c r="A12" s="81"/>
      <c r="B12" s="81"/>
      <c r="C12" s="76" t="s">
        <v>8</v>
      </c>
      <c r="D12" s="97"/>
      <c r="E12" s="2">
        <v>9139892</v>
      </c>
      <c r="F12" s="2">
        <v>9014376</v>
      </c>
      <c r="G12" s="75">
        <v>9231883</v>
      </c>
      <c r="H12" s="75">
        <v>9130574</v>
      </c>
      <c r="I12" s="2">
        <v>9074972</v>
      </c>
      <c r="J12" s="2">
        <v>8981985</v>
      </c>
      <c r="K12" s="2">
        <v>9157379</v>
      </c>
      <c r="L12" s="2">
        <v>9069420</v>
      </c>
      <c r="M12" s="2">
        <v>9305811</v>
      </c>
      <c r="N12" s="2">
        <v>9244135</v>
      </c>
    </row>
    <row r="13" spans="1:14" x14ac:dyDescent="0.15">
      <c r="A13" s="81"/>
      <c r="B13" s="81"/>
      <c r="C13" s="76" t="s">
        <v>9</v>
      </c>
      <c r="D13" s="97"/>
      <c r="E13" s="2">
        <v>185979</v>
      </c>
      <c r="F13" s="2">
        <v>181910</v>
      </c>
      <c r="G13" s="75">
        <v>195710</v>
      </c>
      <c r="H13" s="75">
        <v>192097</v>
      </c>
      <c r="I13" s="2">
        <v>202860</v>
      </c>
      <c r="J13" s="2">
        <v>198873</v>
      </c>
      <c r="K13" s="2">
        <v>247239</v>
      </c>
      <c r="L13" s="2">
        <v>240993</v>
      </c>
      <c r="M13" s="2">
        <v>261130</v>
      </c>
      <c r="N13" s="2">
        <v>256635</v>
      </c>
    </row>
    <row r="14" spans="1:14" x14ac:dyDescent="0.15">
      <c r="A14" s="81"/>
      <c r="B14" s="81"/>
      <c r="C14" s="76" t="s">
        <v>10</v>
      </c>
      <c r="D14" s="97"/>
      <c r="E14" s="2">
        <v>1049472</v>
      </c>
      <c r="F14" s="2">
        <v>1049472</v>
      </c>
      <c r="G14" s="75">
        <v>1023355</v>
      </c>
      <c r="H14" s="75">
        <v>1023355</v>
      </c>
      <c r="I14" s="2">
        <v>1016663</v>
      </c>
      <c r="J14" s="2">
        <v>1016663</v>
      </c>
      <c r="K14" s="2">
        <v>992307</v>
      </c>
      <c r="L14" s="2">
        <v>992307</v>
      </c>
      <c r="M14" s="2">
        <v>938169</v>
      </c>
      <c r="N14" s="2">
        <v>938168</v>
      </c>
    </row>
    <row r="15" spans="1:14" x14ac:dyDescent="0.15">
      <c r="A15" s="81"/>
      <c r="B15" s="81"/>
      <c r="C15" s="76" t="s">
        <v>11</v>
      </c>
      <c r="D15" s="97"/>
      <c r="E15" s="69" t="s">
        <v>161</v>
      </c>
      <c r="F15" s="69" t="s">
        <v>161</v>
      </c>
      <c r="G15" s="69" t="s">
        <v>161</v>
      </c>
      <c r="H15" s="69" t="s">
        <v>161</v>
      </c>
      <c r="I15" s="89" t="s">
        <v>161</v>
      </c>
      <c r="J15" s="89" t="s">
        <v>161</v>
      </c>
      <c r="K15" s="89" t="s">
        <v>161</v>
      </c>
      <c r="L15" s="89" t="s">
        <v>161</v>
      </c>
      <c r="M15" s="89" t="s">
        <v>161</v>
      </c>
      <c r="N15" s="89" t="s">
        <v>161</v>
      </c>
    </row>
    <row r="16" spans="1:14" x14ac:dyDescent="0.15">
      <c r="A16" s="81"/>
      <c r="B16" s="81"/>
      <c r="C16" s="77"/>
      <c r="D16" s="97"/>
      <c r="E16" s="81"/>
      <c r="F16" s="81"/>
      <c r="G16" s="75"/>
      <c r="H16" s="75"/>
      <c r="I16" s="10"/>
      <c r="J16" s="10"/>
      <c r="K16" s="2"/>
      <c r="L16" s="2"/>
      <c r="M16" s="10"/>
      <c r="N16" s="10"/>
    </row>
    <row r="17" spans="1:14" x14ac:dyDescent="0.15">
      <c r="A17" s="81"/>
      <c r="B17" s="81" t="s">
        <v>12</v>
      </c>
      <c r="C17" s="81"/>
      <c r="D17" s="97"/>
      <c r="E17" s="2">
        <v>985308</v>
      </c>
      <c r="F17" s="2">
        <v>971777</v>
      </c>
      <c r="G17" s="75">
        <v>996654</v>
      </c>
      <c r="H17" s="75">
        <v>985717</v>
      </c>
      <c r="I17" s="2">
        <v>990343</v>
      </c>
      <c r="J17" s="2">
        <v>980196</v>
      </c>
      <c r="K17" s="2">
        <v>1000451</v>
      </c>
      <c r="L17" s="2">
        <v>990841</v>
      </c>
      <c r="M17" s="2">
        <v>1003880</v>
      </c>
      <c r="N17" s="2">
        <v>997227</v>
      </c>
    </row>
    <row r="18" spans="1:14" ht="14.25" thickBot="1" x14ac:dyDescent="0.2">
      <c r="A18" s="78"/>
      <c r="B18" s="78"/>
      <c r="C18" s="79" t="s">
        <v>13</v>
      </c>
      <c r="D18" s="3"/>
      <c r="E18" s="5">
        <v>985308</v>
      </c>
      <c r="F18" s="5">
        <v>971777</v>
      </c>
      <c r="G18" s="70">
        <v>996654</v>
      </c>
      <c r="H18" s="70">
        <v>985717</v>
      </c>
      <c r="I18" s="5">
        <v>990343</v>
      </c>
      <c r="J18" s="5">
        <v>980196</v>
      </c>
      <c r="K18" s="5">
        <v>1000451</v>
      </c>
      <c r="L18" s="5">
        <v>990841</v>
      </c>
      <c r="M18" s="5">
        <v>1003880</v>
      </c>
      <c r="N18" s="5">
        <v>997227</v>
      </c>
    </row>
    <row r="22" spans="1:14" x14ac:dyDescent="0.15">
      <c r="E22" s="4"/>
      <c r="F22" s="4"/>
    </row>
  </sheetData>
  <mergeCells count="8">
    <mergeCell ref="I4:J4"/>
    <mergeCell ref="K4:L4"/>
    <mergeCell ref="M4:N4"/>
    <mergeCell ref="A1:G2"/>
    <mergeCell ref="A3:C3"/>
    <mergeCell ref="A4:C5"/>
    <mergeCell ref="E4:F4"/>
    <mergeCell ref="G4:H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8"/>
  <sheetViews>
    <sheetView showGridLines="0" zoomScaleNormal="100" workbookViewId="0">
      <selection activeCell="H20" sqref="H20"/>
    </sheetView>
  </sheetViews>
  <sheetFormatPr defaultRowHeight="13.5" x14ac:dyDescent="0.15"/>
  <cols>
    <col min="1" max="2" width="2.625" style="80" customWidth="1"/>
    <col min="3" max="3" width="18.25" style="80" customWidth="1"/>
    <col min="4" max="4" width="0.625" style="80" customWidth="1"/>
    <col min="5" max="8" width="15.25" style="80" customWidth="1"/>
    <col min="9" max="9" width="11.125" style="80" bestFit="1" customWidth="1"/>
    <col min="10" max="10" width="9" style="80"/>
    <col min="11" max="11" width="11.125" style="80" bestFit="1" customWidth="1"/>
    <col min="12" max="256" width="9" style="80"/>
    <col min="257" max="258" width="2.625" style="80" customWidth="1"/>
    <col min="259" max="259" width="18.25" style="80" customWidth="1"/>
    <col min="260" max="260" width="0.625" style="80" customWidth="1"/>
    <col min="261" max="264" width="15.25" style="80" customWidth="1"/>
    <col min="265" max="512" width="9" style="80"/>
    <col min="513" max="514" width="2.625" style="80" customWidth="1"/>
    <col min="515" max="515" width="18.25" style="80" customWidth="1"/>
    <col min="516" max="516" width="0.625" style="80" customWidth="1"/>
    <col min="517" max="520" width="15.25" style="80" customWidth="1"/>
    <col min="521" max="768" width="9" style="80"/>
    <col min="769" max="770" width="2.625" style="80" customWidth="1"/>
    <col min="771" max="771" width="18.25" style="80" customWidth="1"/>
    <col min="772" max="772" width="0.625" style="80" customWidth="1"/>
    <col min="773" max="776" width="15.25" style="80" customWidth="1"/>
    <col min="777" max="1024" width="9" style="80"/>
    <col min="1025" max="1026" width="2.625" style="80" customWidth="1"/>
    <col min="1027" max="1027" width="18.25" style="80" customWidth="1"/>
    <col min="1028" max="1028" width="0.625" style="80" customWidth="1"/>
    <col min="1029" max="1032" width="15.25" style="80" customWidth="1"/>
    <col min="1033" max="1280" width="9" style="80"/>
    <col min="1281" max="1282" width="2.625" style="80" customWidth="1"/>
    <col min="1283" max="1283" width="18.25" style="80" customWidth="1"/>
    <col min="1284" max="1284" width="0.625" style="80" customWidth="1"/>
    <col min="1285" max="1288" width="15.25" style="80" customWidth="1"/>
    <col min="1289" max="1536" width="9" style="80"/>
    <col min="1537" max="1538" width="2.625" style="80" customWidth="1"/>
    <col min="1539" max="1539" width="18.25" style="80" customWidth="1"/>
    <col min="1540" max="1540" width="0.625" style="80" customWidth="1"/>
    <col min="1541" max="1544" width="15.25" style="80" customWidth="1"/>
    <col min="1545" max="1792" width="9" style="80"/>
    <col min="1793" max="1794" width="2.625" style="80" customWidth="1"/>
    <col min="1795" max="1795" width="18.25" style="80" customWidth="1"/>
    <col min="1796" max="1796" width="0.625" style="80" customWidth="1"/>
    <col min="1797" max="1800" width="15.25" style="80" customWidth="1"/>
    <col min="1801" max="2048" width="9" style="80"/>
    <col min="2049" max="2050" width="2.625" style="80" customWidth="1"/>
    <col min="2051" max="2051" width="18.25" style="80" customWidth="1"/>
    <col min="2052" max="2052" width="0.625" style="80" customWidth="1"/>
    <col min="2053" max="2056" width="15.25" style="80" customWidth="1"/>
    <col min="2057" max="2304" width="9" style="80"/>
    <col min="2305" max="2306" width="2.625" style="80" customWidth="1"/>
    <col min="2307" max="2307" width="18.25" style="80" customWidth="1"/>
    <col min="2308" max="2308" width="0.625" style="80" customWidth="1"/>
    <col min="2309" max="2312" width="15.25" style="80" customWidth="1"/>
    <col min="2313" max="2560" width="9" style="80"/>
    <col min="2561" max="2562" width="2.625" style="80" customWidth="1"/>
    <col min="2563" max="2563" width="18.25" style="80" customWidth="1"/>
    <col min="2564" max="2564" width="0.625" style="80" customWidth="1"/>
    <col min="2565" max="2568" width="15.25" style="80" customWidth="1"/>
    <col min="2569" max="2816" width="9" style="80"/>
    <col min="2817" max="2818" width="2.625" style="80" customWidth="1"/>
    <col min="2819" max="2819" width="18.25" style="80" customWidth="1"/>
    <col min="2820" max="2820" width="0.625" style="80" customWidth="1"/>
    <col min="2821" max="2824" width="15.25" style="80" customWidth="1"/>
    <col min="2825" max="3072" width="9" style="80"/>
    <col min="3073" max="3074" width="2.625" style="80" customWidth="1"/>
    <col min="3075" max="3075" width="18.25" style="80" customWidth="1"/>
    <col min="3076" max="3076" width="0.625" style="80" customWidth="1"/>
    <col min="3077" max="3080" width="15.25" style="80" customWidth="1"/>
    <col min="3081" max="3328" width="9" style="80"/>
    <col min="3329" max="3330" width="2.625" style="80" customWidth="1"/>
    <col min="3331" max="3331" width="18.25" style="80" customWidth="1"/>
    <col min="3332" max="3332" width="0.625" style="80" customWidth="1"/>
    <col min="3333" max="3336" width="15.25" style="80" customWidth="1"/>
    <col min="3337" max="3584" width="9" style="80"/>
    <col min="3585" max="3586" width="2.625" style="80" customWidth="1"/>
    <col min="3587" max="3587" width="18.25" style="80" customWidth="1"/>
    <col min="3588" max="3588" width="0.625" style="80" customWidth="1"/>
    <col min="3589" max="3592" width="15.25" style="80" customWidth="1"/>
    <col min="3593" max="3840" width="9" style="80"/>
    <col min="3841" max="3842" width="2.625" style="80" customWidth="1"/>
    <col min="3843" max="3843" width="18.25" style="80" customWidth="1"/>
    <col min="3844" max="3844" width="0.625" style="80" customWidth="1"/>
    <col min="3845" max="3848" width="15.25" style="80" customWidth="1"/>
    <col min="3849" max="4096" width="9" style="80"/>
    <col min="4097" max="4098" width="2.625" style="80" customWidth="1"/>
    <col min="4099" max="4099" width="18.25" style="80" customWidth="1"/>
    <col min="4100" max="4100" width="0.625" style="80" customWidth="1"/>
    <col min="4101" max="4104" width="15.25" style="80" customWidth="1"/>
    <col min="4105" max="4352" width="9" style="80"/>
    <col min="4353" max="4354" width="2.625" style="80" customWidth="1"/>
    <col min="4355" max="4355" width="18.25" style="80" customWidth="1"/>
    <col min="4356" max="4356" width="0.625" style="80" customWidth="1"/>
    <col min="4357" max="4360" width="15.25" style="80" customWidth="1"/>
    <col min="4361" max="4608" width="9" style="80"/>
    <col min="4609" max="4610" width="2.625" style="80" customWidth="1"/>
    <col min="4611" max="4611" width="18.25" style="80" customWidth="1"/>
    <col min="4612" max="4612" width="0.625" style="80" customWidth="1"/>
    <col min="4613" max="4616" width="15.25" style="80" customWidth="1"/>
    <col min="4617" max="4864" width="9" style="80"/>
    <col min="4865" max="4866" width="2.625" style="80" customWidth="1"/>
    <col min="4867" max="4867" width="18.25" style="80" customWidth="1"/>
    <col min="4868" max="4868" width="0.625" style="80" customWidth="1"/>
    <col min="4869" max="4872" width="15.25" style="80" customWidth="1"/>
    <col min="4873" max="5120" width="9" style="80"/>
    <col min="5121" max="5122" width="2.625" style="80" customWidth="1"/>
    <col min="5123" max="5123" width="18.25" style="80" customWidth="1"/>
    <col min="5124" max="5124" width="0.625" style="80" customWidth="1"/>
    <col min="5125" max="5128" width="15.25" style="80" customWidth="1"/>
    <col min="5129" max="5376" width="9" style="80"/>
    <col min="5377" max="5378" width="2.625" style="80" customWidth="1"/>
    <col min="5379" max="5379" width="18.25" style="80" customWidth="1"/>
    <col min="5380" max="5380" width="0.625" style="80" customWidth="1"/>
    <col min="5381" max="5384" width="15.25" style="80" customWidth="1"/>
    <col min="5385" max="5632" width="9" style="80"/>
    <col min="5633" max="5634" width="2.625" style="80" customWidth="1"/>
    <col min="5635" max="5635" width="18.25" style="80" customWidth="1"/>
    <col min="5636" max="5636" width="0.625" style="80" customWidth="1"/>
    <col min="5637" max="5640" width="15.25" style="80" customWidth="1"/>
    <col min="5641" max="5888" width="9" style="80"/>
    <col min="5889" max="5890" width="2.625" style="80" customWidth="1"/>
    <col min="5891" max="5891" width="18.25" style="80" customWidth="1"/>
    <col min="5892" max="5892" width="0.625" style="80" customWidth="1"/>
    <col min="5893" max="5896" width="15.25" style="80" customWidth="1"/>
    <col min="5897" max="6144" width="9" style="80"/>
    <col min="6145" max="6146" width="2.625" style="80" customWidth="1"/>
    <col min="6147" max="6147" width="18.25" style="80" customWidth="1"/>
    <col min="6148" max="6148" width="0.625" style="80" customWidth="1"/>
    <col min="6149" max="6152" width="15.25" style="80" customWidth="1"/>
    <col min="6153" max="6400" width="9" style="80"/>
    <col min="6401" max="6402" width="2.625" style="80" customWidth="1"/>
    <col min="6403" max="6403" width="18.25" style="80" customWidth="1"/>
    <col min="6404" max="6404" width="0.625" style="80" customWidth="1"/>
    <col min="6405" max="6408" width="15.25" style="80" customWidth="1"/>
    <col min="6409" max="6656" width="9" style="80"/>
    <col min="6657" max="6658" width="2.625" style="80" customWidth="1"/>
    <col min="6659" max="6659" width="18.25" style="80" customWidth="1"/>
    <col min="6660" max="6660" width="0.625" style="80" customWidth="1"/>
    <col min="6661" max="6664" width="15.25" style="80" customWidth="1"/>
    <col min="6665" max="6912" width="9" style="80"/>
    <col min="6913" max="6914" width="2.625" style="80" customWidth="1"/>
    <col min="6915" max="6915" width="18.25" style="80" customWidth="1"/>
    <col min="6916" max="6916" width="0.625" style="80" customWidth="1"/>
    <col min="6917" max="6920" width="15.25" style="80" customWidth="1"/>
    <col min="6921" max="7168" width="9" style="80"/>
    <col min="7169" max="7170" width="2.625" style="80" customWidth="1"/>
    <col min="7171" max="7171" width="18.25" style="80" customWidth="1"/>
    <col min="7172" max="7172" width="0.625" style="80" customWidth="1"/>
    <col min="7173" max="7176" width="15.25" style="80" customWidth="1"/>
    <col min="7177" max="7424" width="9" style="80"/>
    <col min="7425" max="7426" width="2.625" style="80" customWidth="1"/>
    <col min="7427" max="7427" width="18.25" style="80" customWidth="1"/>
    <col min="7428" max="7428" width="0.625" style="80" customWidth="1"/>
    <col min="7429" max="7432" width="15.25" style="80" customWidth="1"/>
    <col min="7433" max="7680" width="9" style="80"/>
    <col min="7681" max="7682" width="2.625" style="80" customWidth="1"/>
    <col min="7683" max="7683" width="18.25" style="80" customWidth="1"/>
    <col min="7684" max="7684" width="0.625" style="80" customWidth="1"/>
    <col min="7685" max="7688" width="15.25" style="80" customWidth="1"/>
    <col min="7689" max="7936" width="9" style="80"/>
    <col min="7937" max="7938" width="2.625" style="80" customWidth="1"/>
    <col min="7939" max="7939" width="18.25" style="80" customWidth="1"/>
    <col min="7940" max="7940" width="0.625" style="80" customWidth="1"/>
    <col min="7941" max="7944" width="15.25" style="80" customWidth="1"/>
    <col min="7945" max="8192" width="9" style="80"/>
    <col min="8193" max="8194" width="2.625" style="80" customWidth="1"/>
    <col min="8195" max="8195" width="18.25" style="80" customWidth="1"/>
    <col min="8196" max="8196" width="0.625" style="80" customWidth="1"/>
    <col min="8197" max="8200" width="15.25" style="80" customWidth="1"/>
    <col min="8201" max="8448" width="9" style="80"/>
    <col min="8449" max="8450" width="2.625" style="80" customWidth="1"/>
    <col min="8451" max="8451" width="18.25" style="80" customWidth="1"/>
    <col min="8452" max="8452" width="0.625" style="80" customWidth="1"/>
    <col min="8453" max="8456" width="15.25" style="80" customWidth="1"/>
    <col min="8457" max="8704" width="9" style="80"/>
    <col min="8705" max="8706" width="2.625" style="80" customWidth="1"/>
    <col min="8707" max="8707" width="18.25" style="80" customWidth="1"/>
    <col min="8708" max="8708" width="0.625" style="80" customWidth="1"/>
    <col min="8709" max="8712" width="15.25" style="80" customWidth="1"/>
    <col min="8713" max="8960" width="9" style="80"/>
    <col min="8961" max="8962" width="2.625" style="80" customWidth="1"/>
    <col min="8963" max="8963" width="18.25" style="80" customWidth="1"/>
    <col min="8964" max="8964" width="0.625" style="80" customWidth="1"/>
    <col min="8965" max="8968" width="15.25" style="80" customWidth="1"/>
    <col min="8969" max="9216" width="9" style="80"/>
    <col min="9217" max="9218" width="2.625" style="80" customWidth="1"/>
    <col min="9219" max="9219" width="18.25" style="80" customWidth="1"/>
    <col min="9220" max="9220" width="0.625" style="80" customWidth="1"/>
    <col min="9221" max="9224" width="15.25" style="80" customWidth="1"/>
    <col min="9225" max="9472" width="9" style="80"/>
    <col min="9473" max="9474" width="2.625" style="80" customWidth="1"/>
    <col min="9475" max="9475" width="18.25" style="80" customWidth="1"/>
    <col min="9476" max="9476" width="0.625" style="80" customWidth="1"/>
    <col min="9477" max="9480" width="15.25" style="80" customWidth="1"/>
    <col min="9481" max="9728" width="9" style="80"/>
    <col min="9729" max="9730" width="2.625" style="80" customWidth="1"/>
    <col min="9731" max="9731" width="18.25" style="80" customWidth="1"/>
    <col min="9732" max="9732" width="0.625" style="80" customWidth="1"/>
    <col min="9733" max="9736" width="15.25" style="80" customWidth="1"/>
    <col min="9737" max="9984" width="9" style="80"/>
    <col min="9985" max="9986" width="2.625" style="80" customWidth="1"/>
    <col min="9987" max="9987" width="18.25" style="80" customWidth="1"/>
    <col min="9988" max="9988" width="0.625" style="80" customWidth="1"/>
    <col min="9989" max="9992" width="15.25" style="80" customWidth="1"/>
    <col min="9993" max="10240" width="9" style="80"/>
    <col min="10241" max="10242" width="2.625" style="80" customWidth="1"/>
    <col min="10243" max="10243" width="18.25" style="80" customWidth="1"/>
    <col min="10244" max="10244" width="0.625" style="80" customWidth="1"/>
    <col min="10245" max="10248" width="15.25" style="80" customWidth="1"/>
    <col min="10249" max="10496" width="9" style="80"/>
    <col min="10497" max="10498" width="2.625" style="80" customWidth="1"/>
    <col min="10499" max="10499" width="18.25" style="80" customWidth="1"/>
    <col min="10500" max="10500" width="0.625" style="80" customWidth="1"/>
    <col min="10501" max="10504" width="15.25" style="80" customWidth="1"/>
    <col min="10505" max="10752" width="9" style="80"/>
    <col min="10753" max="10754" width="2.625" style="80" customWidth="1"/>
    <col min="10755" max="10755" width="18.25" style="80" customWidth="1"/>
    <col min="10756" max="10756" width="0.625" style="80" customWidth="1"/>
    <col min="10757" max="10760" width="15.25" style="80" customWidth="1"/>
    <col min="10761" max="11008" width="9" style="80"/>
    <col min="11009" max="11010" width="2.625" style="80" customWidth="1"/>
    <col min="11011" max="11011" width="18.25" style="80" customWidth="1"/>
    <col min="11012" max="11012" width="0.625" style="80" customWidth="1"/>
    <col min="11013" max="11016" width="15.25" style="80" customWidth="1"/>
    <col min="11017" max="11264" width="9" style="80"/>
    <col min="11265" max="11266" width="2.625" style="80" customWidth="1"/>
    <col min="11267" max="11267" width="18.25" style="80" customWidth="1"/>
    <col min="11268" max="11268" width="0.625" style="80" customWidth="1"/>
    <col min="11269" max="11272" width="15.25" style="80" customWidth="1"/>
    <col min="11273" max="11520" width="9" style="80"/>
    <col min="11521" max="11522" width="2.625" style="80" customWidth="1"/>
    <col min="11523" max="11523" width="18.25" style="80" customWidth="1"/>
    <col min="11524" max="11524" width="0.625" style="80" customWidth="1"/>
    <col min="11525" max="11528" width="15.25" style="80" customWidth="1"/>
    <col min="11529" max="11776" width="9" style="80"/>
    <col min="11777" max="11778" width="2.625" style="80" customWidth="1"/>
    <col min="11779" max="11779" width="18.25" style="80" customWidth="1"/>
    <col min="11780" max="11780" width="0.625" style="80" customWidth="1"/>
    <col min="11781" max="11784" width="15.25" style="80" customWidth="1"/>
    <col min="11785" max="12032" width="9" style="80"/>
    <col min="12033" max="12034" width="2.625" style="80" customWidth="1"/>
    <col min="12035" max="12035" width="18.25" style="80" customWidth="1"/>
    <col min="12036" max="12036" width="0.625" style="80" customWidth="1"/>
    <col min="12037" max="12040" width="15.25" style="80" customWidth="1"/>
    <col min="12041" max="12288" width="9" style="80"/>
    <col min="12289" max="12290" width="2.625" style="80" customWidth="1"/>
    <col min="12291" max="12291" width="18.25" style="80" customWidth="1"/>
    <col min="12292" max="12292" width="0.625" style="80" customWidth="1"/>
    <col min="12293" max="12296" width="15.25" style="80" customWidth="1"/>
    <col min="12297" max="12544" width="9" style="80"/>
    <col min="12545" max="12546" width="2.625" style="80" customWidth="1"/>
    <col min="12547" max="12547" width="18.25" style="80" customWidth="1"/>
    <col min="12548" max="12548" width="0.625" style="80" customWidth="1"/>
    <col min="12549" max="12552" width="15.25" style="80" customWidth="1"/>
    <col min="12553" max="12800" width="9" style="80"/>
    <col min="12801" max="12802" width="2.625" style="80" customWidth="1"/>
    <col min="12803" max="12803" width="18.25" style="80" customWidth="1"/>
    <col min="12804" max="12804" width="0.625" style="80" customWidth="1"/>
    <col min="12805" max="12808" width="15.25" style="80" customWidth="1"/>
    <col min="12809" max="13056" width="9" style="80"/>
    <col min="13057" max="13058" width="2.625" style="80" customWidth="1"/>
    <col min="13059" max="13059" width="18.25" style="80" customWidth="1"/>
    <col min="13060" max="13060" width="0.625" style="80" customWidth="1"/>
    <col min="13061" max="13064" width="15.25" style="80" customWidth="1"/>
    <col min="13065" max="13312" width="9" style="80"/>
    <col min="13313" max="13314" width="2.625" style="80" customWidth="1"/>
    <col min="13315" max="13315" width="18.25" style="80" customWidth="1"/>
    <col min="13316" max="13316" width="0.625" style="80" customWidth="1"/>
    <col min="13317" max="13320" width="15.25" style="80" customWidth="1"/>
    <col min="13321" max="13568" width="9" style="80"/>
    <col min="13569" max="13570" width="2.625" style="80" customWidth="1"/>
    <col min="13571" max="13571" width="18.25" style="80" customWidth="1"/>
    <col min="13572" max="13572" width="0.625" style="80" customWidth="1"/>
    <col min="13573" max="13576" width="15.25" style="80" customWidth="1"/>
    <col min="13577" max="13824" width="9" style="80"/>
    <col min="13825" max="13826" width="2.625" style="80" customWidth="1"/>
    <col min="13827" max="13827" width="18.25" style="80" customWidth="1"/>
    <col min="13828" max="13828" width="0.625" style="80" customWidth="1"/>
    <col min="13829" max="13832" width="15.25" style="80" customWidth="1"/>
    <col min="13833" max="14080" width="9" style="80"/>
    <col min="14081" max="14082" width="2.625" style="80" customWidth="1"/>
    <col min="14083" max="14083" width="18.25" style="80" customWidth="1"/>
    <col min="14084" max="14084" width="0.625" style="80" customWidth="1"/>
    <col min="14085" max="14088" width="15.25" style="80" customWidth="1"/>
    <col min="14089" max="14336" width="9" style="80"/>
    <col min="14337" max="14338" width="2.625" style="80" customWidth="1"/>
    <col min="14339" max="14339" width="18.25" style="80" customWidth="1"/>
    <col min="14340" max="14340" width="0.625" style="80" customWidth="1"/>
    <col min="14341" max="14344" width="15.25" style="80" customWidth="1"/>
    <col min="14345" max="14592" width="9" style="80"/>
    <col min="14593" max="14594" width="2.625" style="80" customWidth="1"/>
    <col min="14595" max="14595" width="18.25" style="80" customWidth="1"/>
    <col min="14596" max="14596" width="0.625" style="80" customWidth="1"/>
    <col min="14597" max="14600" width="15.25" style="80" customWidth="1"/>
    <col min="14601" max="14848" width="9" style="80"/>
    <col min="14849" max="14850" width="2.625" style="80" customWidth="1"/>
    <col min="14851" max="14851" width="18.25" style="80" customWidth="1"/>
    <col min="14852" max="14852" width="0.625" style="80" customWidth="1"/>
    <col min="14853" max="14856" width="15.25" style="80" customWidth="1"/>
    <col min="14857" max="15104" width="9" style="80"/>
    <col min="15105" max="15106" width="2.625" style="80" customWidth="1"/>
    <col min="15107" max="15107" width="18.25" style="80" customWidth="1"/>
    <col min="15108" max="15108" width="0.625" style="80" customWidth="1"/>
    <col min="15109" max="15112" width="15.25" style="80" customWidth="1"/>
    <col min="15113" max="15360" width="9" style="80"/>
    <col min="15361" max="15362" width="2.625" style="80" customWidth="1"/>
    <col min="15363" max="15363" width="18.25" style="80" customWidth="1"/>
    <col min="15364" max="15364" width="0.625" style="80" customWidth="1"/>
    <col min="15365" max="15368" width="15.25" style="80" customWidth="1"/>
    <col min="15369" max="15616" width="9" style="80"/>
    <col min="15617" max="15618" width="2.625" style="80" customWidth="1"/>
    <col min="15619" max="15619" width="18.25" style="80" customWidth="1"/>
    <col min="15620" max="15620" width="0.625" style="80" customWidth="1"/>
    <col min="15621" max="15624" width="15.25" style="80" customWidth="1"/>
    <col min="15625" max="15872" width="9" style="80"/>
    <col min="15873" max="15874" width="2.625" style="80" customWidth="1"/>
    <col min="15875" max="15875" width="18.25" style="80" customWidth="1"/>
    <col min="15876" max="15876" width="0.625" style="80" customWidth="1"/>
    <col min="15877" max="15880" width="15.25" style="80" customWidth="1"/>
    <col min="15881" max="16128" width="9" style="80"/>
    <col min="16129" max="16130" width="2.625" style="80" customWidth="1"/>
    <col min="16131" max="16131" width="18.25" style="80" customWidth="1"/>
    <col min="16132" max="16132" width="0.625" style="80" customWidth="1"/>
    <col min="16133" max="16136" width="15.25" style="80" customWidth="1"/>
    <col min="16137" max="16384" width="9" style="80"/>
  </cols>
  <sheetData>
    <row r="1" spans="1:14" ht="14.25" thickBot="1" x14ac:dyDescent="0.2">
      <c r="A1" s="200" t="s">
        <v>14</v>
      </c>
      <c r="B1" s="200"/>
      <c r="C1" s="200"/>
      <c r="D1" s="200"/>
      <c r="I1" s="25"/>
      <c r="J1" s="25"/>
      <c r="K1" s="25"/>
      <c r="L1" s="25"/>
      <c r="M1" s="25"/>
      <c r="N1" s="195" t="s">
        <v>16</v>
      </c>
    </row>
    <row r="2" spans="1:14" x14ac:dyDescent="0.15">
      <c r="A2" s="201" t="s">
        <v>1</v>
      </c>
      <c r="B2" s="201"/>
      <c r="C2" s="201"/>
      <c r="D2" s="92"/>
      <c r="E2" s="203" t="s">
        <v>17</v>
      </c>
      <c r="F2" s="204"/>
      <c r="G2" s="203" t="s">
        <v>146</v>
      </c>
      <c r="H2" s="204"/>
      <c r="I2" s="206" t="s">
        <v>147</v>
      </c>
      <c r="J2" s="218"/>
      <c r="K2" s="206" t="s">
        <v>162</v>
      </c>
      <c r="L2" s="205"/>
      <c r="M2" s="206" t="s">
        <v>163</v>
      </c>
      <c r="N2" s="205"/>
    </row>
    <row r="3" spans="1:14" x14ac:dyDescent="0.15">
      <c r="A3" s="202"/>
      <c r="B3" s="202"/>
      <c r="C3" s="202"/>
      <c r="D3" s="93"/>
      <c r="E3" s="1" t="s">
        <v>2</v>
      </c>
      <c r="F3" s="68" t="s">
        <v>3</v>
      </c>
      <c r="G3" s="1" t="s">
        <v>2</v>
      </c>
      <c r="H3" s="68" t="s">
        <v>3</v>
      </c>
      <c r="I3" s="41" t="s">
        <v>2</v>
      </c>
      <c r="J3" s="40" t="s">
        <v>3</v>
      </c>
      <c r="K3" s="41" t="s">
        <v>2</v>
      </c>
      <c r="L3" s="40" t="s">
        <v>3</v>
      </c>
      <c r="M3" s="41" t="s">
        <v>2</v>
      </c>
      <c r="N3" s="40" t="s">
        <v>3</v>
      </c>
    </row>
    <row r="4" spans="1:14" x14ac:dyDescent="0.15">
      <c r="A4" s="111" t="s">
        <v>4</v>
      </c>
      <c r="B4" s="111"/>
      <c r="C4" s="111"/>
      <c r="D4" s="96"/>
      <c r="E4" s="6">
        <v>1505301</v>
      </c>
      <c r="F4" s="75">
        <v>291525</v>
      </c>
      <c r="G4" s="75">
        <v>1410719</v>
      </c>
      <c r="H4" s="75">
        <v>353311</v>
      </c>
      <c r="I4" s="2">
        <v>1255049</v>
      </c>
      <c r="J4" s="2">
        <v>302752</v>
      </c>
      <c r="K4" s="2">
        <v>1108620</v>
      </c>
      <c r="L4" s="2">
        <v>309759</v>
      </c>
      <c r="M4" s="2">
        <v>963446</v>
      </c>
      <c r="N4" s="2">
        <v>312083</v>
      </c>
    </row>
    <row r="5" spans="1:14" x14ac:dyDescent="0.15">
      <c r="A5" s="81"/>
      <c r="B5" s="81" t="s">
        <v>5</v>
      </c>
      <c r="C5" s="81"/>
      <c r="D5" s="96"/>
      <c r="E5" s="7">
        <v>1454811</v>
      </c>
      <c r="F5" s="75">
        <v>280243</v>
      </c>
      <c r="G5" s="75">
        <v>1362843</v>
      </c>
      <c r="H5" s="75">
        <v>338196</v>
      </c>
      <c r="I5" s="2">
        <v>1215184</v>
      </c>
      <c r="J5" s="2">
        <v>290891</v>
      </c>
      <c r="K5" s="2">
        <v>1073311</v>
      </c>
      <c r="L5" s="2">
        <v>299692</v>
      </c>
      <c r="M5" s="2">
        <v>931078</v>
      </c>
      <c r="N5" s="2">
        <v>301406</v>
      </c>
    </row>
    <row r="6" spans="1:14" x14ac:dyDescent="0.15">
      <c r="A6" s="81"/>
      <c r="B6" s="81"/>
      <c r="C6" s="76" t="s">
        <v>144</v>
      </c>
      <c r="D6" s="96"/>
      <c r="E6" s="7">
        <v>970256</v>
      </c>
      <c r="F6" s="75">
        <v>172053</v>
      </c>
      <c r="G6" s="75">
        <v>904692</v>
      </c>
      <c r="H6" s="75">
        <v>194809</v>
      </c>
      <c r="I6" s="2">
        <v>817103</v>
      </c>
      <c r="J6" s="2">
        <v>179258</v>
      </c>
      <c r="K6" s="2">
        <v>717629</v>
      </c>
      <c r="L6" s="2">
        <v>183923</v>
      </c>
      <c r="M6" s="2">
        <v>616930</v>
      </c>
      <c r="N6" s="2">
        <v>197281</v>
      </c>
    </row>
    <row r="7" spans="1:14" x14ac:dyDescent="0.15">
      <c r="A7" s="81"/>
      <c r="B7" s="81"/>
      <c r="C7" s="76" t="s">
        <v>6</v>
      </c>
      <c r="D7" s="96"/>
      <c r="E7" s="7">
        <v>947162</v>
      </c>
      <c r="F7" s="75">
        <v>169325</v>
      </c>
      <c r="G7" s="75">
        <v>883540</v>
      </c>
      <c r="H7" s="75">
        <v>189133</v>
      </c>
      <c r="I7" s="2">
        <v>793075</v>
      </c>
      <c r="J7" s="2">
        <v>174481</v>
      </c>
      <c r="K7" s="2">
        <v>698194</v>
      </c>
      <c r="L7" s="2">
        <v>179634</v>
      </c>
      <c r="M7" s="2">
        <v>600610</v>
      </c>
      <c r="N7" s="2">
        <v>193613</v>
      </c>
    </row>
    <row r="8" spans="1:14" x14ac:dyDescent="0.15">
      <c r="A8" s="81"/>
      <c r="B8" s="81"/>
      <c r="C8" s="76" t="s">
        <v>7</v>
      </c>
      <c r="D8" s="96"/>
      <c r="E8" s="8">
        <v>23094</v>
      </c>
      <c r="F8" s="2">
        <v>2728</v>
      </c>
      <c r="G8" s="75">
        <v>21152</v>
      </c>
      <c r="H8" s="75">
        <v>5676</v>
      </c>
      <c r="I8" s="2">
        <v>24028</v>
      </c>
      <c r="J8" s="2">
        <v>4777</v>
      </c>
      <c r="K8" s="2">
        <v>19435</v>
      </c>
      <c r="L8" s="2">
        <v>4289</v>
      </c>
      <c r="M8" s="2">
        <v>16320</v>
      </c>
      <c r="N8" s="2">
        <v>3669</v>
      </c>
    </row>
    <row r="9" spans="1:14" x14ac:dyDescent="0.15">
      <c r="A9" s="81"/>
      <c r="B9" s="81"/>
      <c r="C9" s="76"/>
      <c r="D9" s="96"/>
      <c r="E9" s="9"/>
      <c r="F9" s="81"/>
      <c r="G9" s="75"/>
      <c r="H9" s="81"/>
      <c r="I9" s="10"/>
      <c r="J9" s="10"/>
      <c r="K9" s="2"/>
      <c r="L9" s="10"/>
      <c r="M9" s="10"/>
      <c r="N9" s="10"/>
    </row>
    <row r="10" spans="1:14" x14ac:dyDescent="0.15">
      <c r="A10" s="81"/>
      <c r="B10" s="81"/>
      <c r="C10" s="76" t="s">
        <v>15</v>
      </c>
      <c r="D10" s="96"/>
      <c r="E10" s="8">
        <v>468352</v>
      </c>
      <c r="F10" s="2">
        <v>104655</v>
      </c>
      <c r="G10" s="75">
        <v>443466</v>
      </c>
      <c r="H10" s="75">
        <v>140012</v>
      </c>
      <c r="I10" s="2">
        <v>365305</v>
      </c>
      <c r="J10" s="2">
        <v>108692</v>
      </c>
      <c r="K10" s="2">
        <v>323195</v>
      </c>
      <c r="L10" s="2">
        <v>92146</v>
      </c>
      <c r="M10" s="2">
        <v>300050</v>
      </c>
      <c r="N10" s="2">
        <v>98971</v>
      </c>
    </row>
    <row r="11" spans="1:14" x14ac:dyDescent="0.15">
      <c r="A11" s="81"/>
      <c r="B11" s="81"/>
      <c r="C11" s="76" t="s">
        <v>9</v>
      </c>
      <c r="D11" s="96"/>
      <c r="E11" s="8">
        <v>16203</v>
      </c>
      <c r="F11" s="2">
        <v>3535</v>
      </c>
      <c r="G11" s="75">
        <v>14685</v>
      </c>
      <c r="H11" s="2">
        <v>3375</v>
      </c>
      <c r="I11" s="2">
        <v>13010</v>
      </c>
      <c r="J11" s="2">
        <v>2941</v>
      </c>
      <c r="K11" s="2">
        <v>12721</v>
      </c>
      <c r="L11" s="2">
        <v>3857</v>
      </c>
      <c r="M11" s="2">
        <v>14098</v>
      </c>
      <c r="N11" s="2">
        <v>5154</v>
      </c>
    </row>
    <row r="12" spans="1:14" x14ac:dyDescent="0.15">
      <c r="A12" s="81"/>
      <c r="B12" s="81"/>
      <c r="C12" s="76" t="s">
        <v>10</v>
      </c>
      <c r="D12" s="97"/>
      <c r="E12" s="69" t="s">
        <v>161</v>
      </c>
      <c r="F12" s="69" t="s">
        <v>161</v>
      </c>
      <c r="G12" s="69" t="s">
        <v>161</v>
      </c>
      <c r="H12" s="69" t="s">
        <v>161</v>
      </c>
      <c r="I12" s="89" t="s">
        <v>161</v>
      </c>
      <c r="J12" s="89" t="s">
        <v>161</v>
      </c>
      <c r="K12" s="89" t="s">
        <v>161</v>
      </c>
      <c r="L12" s="89" t="s">
        <v>161</v>
      </c>
      <c r="M12" s="89" t="s">
        <v>161</v>
      </c>
      <c r="N12" s="89" t="s">
        <v>161</v>
      </c>
    </row>
    <row r="13" spans="1:14" x14ac:dyDescent="0.15">
      <c r="A13" s="81"/>
      <c r="B13" s="81"/>
      <c r="C13" s="76" t="s">
        <v>11</v>
      </c>
      <c r="D13" s="97"/>
      <c r="E13" s="64" t="s">
        <v>161</v>
      </c>
      <c r="F13" s="112" t="s">
        <v>161</v>
      </c>
      <c r="G13" s="73" t="s">
        <v>161</v>
      </c>
      <c r="H13" s="69" t="s">
        <v>161</v>
      </c>
      <c r="I13" s="2">
        <v>19766</v>
      </c>
      <c r="J13" s="89" t="s">
        <v>161</v>
      </c>
      <c r="K13" s="113">
        <v>19766</v>
      </c>
      <c r="L13" s="113">
        <v>19766</v>
      </c>
      <c r="M13" s="89" t="s">
        <v>161</v>
      </c>
      <c r="N13" s="89" t="s">
        <v>161</v>
      </c>
    </row>
    <row r="14" spans="1:14" x14ac:dyDescent="0.15">
      <c r="A14" s="81"/>
      <c r="B14" s="81"/>
      <c r="C14" s="77"/>
      <c r="D14" s="97"/>
      <c r="E14" s="81"/>
      <c r="F14" s="81"/>
      <c r="G14" s="75"/>
      <c r="H14" s="75"/>
      <c r="I14" s="10"/>
      <c r="J14" s="10"/>
      <c r="K14" s="2"/>
      <c r="L14" s="2"/>
      <c r="M14" s="10"/>
      <c r="N14" s="10"/>
    </row>
    <row r="15" spans="1:14" x14ac:dyDescent="0.15">
      <c r="A15" s="81"/>
      <c r="B15" s="81" t="s">
        <v>12</v>
      </c>
      <c r="C15" s="81"/>
      <c r="D15" s="97"/>
      <c r="E15" s="2">
        <v>50490</v>
      </c>
      <c r="F15" s="2">
        <v>11282</v>
      </c>
      <c r="G15" s="75">
        <v>47876</v>
      </c>
      <c r="H15" s="75">
        <v>15115</v>
      </c>
      <c r="I15" s="2">
        <v>39865</v>
      </c>
      <c r="J15" s="2">
        <v>11861</v>
      </c>
      <c r="K15" s="2">
        <v>35309</v>
      </c>
      <c r="L15" s="2">
        <v>10067</v>
      </c>
      <c r="M15" s="2">
        <v>32368</v>
      </c>
      <c r="N15" s="2">
        <v>10677</v>
      </c>
    </row>
    <row r="16" spans="1:14" ht="14.25" thickBot="1" x14ac:dyDescent="0.2">
      <c r="A16" s="78"/>
      <c r="B16" s="78"/>
      <c r="C16" s="79" t="s">
        <v>13</v>
      </c>
      <c r="D16" s="3"/>
      <c r="E16" s="70">
        <v>50490</v>
      </c>
      <c r="F16" s="70">
        <v>11282</v>
      </c>
      <c r="G16" s="70">
        <v>47876</v>
      </c>
      <c r="H16" s="70">
        <v>15115</v>
      </c>
      <c r="I16" s="5">
        <v>39865</v>
      </c>
      <c r="J16" s="5">
        <v>11861</v>
      </c>
      <c r="K16" s="5">
        <v>35309</v>
      </c>
      <c r="L16" s="5">
        <v>10067</v>
      </c>
      <c r="M16" s="5">
        <v>32368</v>
      </c>
      <c r="N16" s="5">
        <v>10677</v>
      </c>
    </row>
    <row r="17" spans="1:14" x14ac:dyDescent="0.15">
      <c r="A17" s="10" t="s">
        <v>126</v>
      </c>
      <c r="B17" s="81"/>
      <c r="C17" s="81"/>
      <c r="D17" s="81"/>
      <c r="E17" s="81"/>
      <c r="F17" s="81"/>
      <c r="G17" s="81"/>
      <c r="H17" s="71"/>
      <c r="I17" s="47"/>
      <c r="J17" s="47"/>
      <c r="K17" s="47"/>
      <c r="L17" s="47"/>
      <c r="M17" s="47"/>
      <c r="N17" s="47"/>
    </row>
    <row r="18" spans="1:14" x14ac:dyDescent="0.15">
      <c r="A18" s="71" t="s">
        <v>125</v>
      </c>
      <c r="B18" s="71"/>
      <c r="C18" s="71"/>
      <c r="D18" s="71"/>
      <c r="E18" s="71"/>
      <c r="F18" s="71"/>
      <c r="G18" s="71"/>
      <c r="H18" s="71"/>
      <c r="I18" s="47"/>
      <c r="J18" s="47"/>
      <c r="K18" s="47"/>
      <c r="L18" s="47"/>
      <c r="M18" s="47"/>
      <c r="N18" s="47"/>
    </row>
  </sheetData>
  <mergeCells count="7">
    <mergeCell ref="K2:L2"/>
    <mergeCell ref="M2:N2"/>
    <mergeCell ref="A1:D1"/>
    <mergeCell ref="A2:C3"/>
    <mergeCell ref="E2:F2"/>
    <mergeCell ref="G2:H2"/>
    <mergeCell ref="I2:J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4"/>
  <sheetViews>
    <sheetView showGridLines="0" zoomScaleNormal="100" workbookViewId="0">
      <selection activeCell="T5" sqref="T5"/>
    </sheetView>
  </sheetViews>
  <sheetFormatPr defaultRowHeight="13.5" x14ac:dyDescent="0.15"/>
  <cols>
    <col min="1" max="1" width="5" style="47" customWidth="1"/>
    <col min="2" max="2" width="3.5" style="47" customWidth="1"/>
    <col min="3" max="3" width="0.25" style="47" customWidth="1"/>
    <col min="4" max="4" width="8.5" style="47" customWidth="1"/>
    <col min="5" max="5" width="10.5" style="47" customWidth="1"/>
    <col min="6" max="6" width="6.75" style="47" customWidth="1"/>
    <col min="7" max="7" width="6.375" style="47" customWidth="1"/>
    <col min="8" max="8" width="8.625" style="47" customWidth="1"/>
    <col min="9" max="9" width="10.5" style="47" customWidth="1"/>
    <col min="10" max="10" width="6" style="47" customWidth="1"/>
    <col min="11" max="11" width="8.375" style="47" customWidth="1"/>
    <col min="12" max="12" width="9.5" style="47" customWidth="1"/>
    <col min="13" max="13" width="6" style="47" customWidth="1"/>
    <col min="14" max="17" width="9" style="47"/>
    <col min="18" max="18" width="11.125" style="47" bestFit="1" customWidth="1"/>
    <col min="19" max="249" width="9" style="47"/>
    <col min="250" max="250" width="5" style="47" customWidth="1"/>
    <col min="251" max="251" width="3.5" style="47" customWidth="1"/>
    <col min="252" max="252" width="0.875" style="47" customWidth="1"/>
    <col min="253" max="253" width="10.625" style="47" customWidth="1"/>
    <col min="254" max="254" width="13.625" style="47" customWidth="1"/>
    <col min="255" max="256" width="7.625" style="47" customWidth="1"/>
    <col min="257" max="257" width="8.875" style="47" customWidth="1"/>
    <col min="258" max="258" width="11.625" style="47" customWidth="1"/>
    <col min="259" max="259" width="7.125" style="47" customWidth="1"/>
    <col min="260" max="260" width="8.625" style="47" customWidth="1"/>
    <col min="261" max="261" width="10.625" style="47" customWidth="1"/>
    <col min="262" max="262" width="6.625" style="47" customWidth="1"/>
    <col min="263" max="505" width="9" style="47"/>
    <col min="506" max="506" width="5" style="47" customWidth="1"/>
    <col min="507" max="507" width="3.5" style="47" customWidth="1"/>
    <col min="508" max="508" width="0.875" style="47" customWidth="1"/>
    <col min="509" max="509" width="10.625" style="47" customWidth="1"/>
    <col min="510" max="510" width="13.625" style="47" customWidth="1"/>
    <col min="511" max="512" width="7.625" style="47" customWidth="1"/>
    <col min="513" max="513" width="8.875" style="47" customWidth="1"/>
    <col min="514" max="514" width="11.625" style="47" customWidth="1"/>
    <col min="515" max="515" width="7.125" style="47" customWidth="1"/>
    <col min="516" max="516" width="8.625" style="47" customWidth="1"/>
    <col min="517" max="517" width="10.625" style="47" customWidth="1"/>
    <col min="518" max="518" width="6.625" style="47" customWidth="1"/>
    <col min="519" max="761" width="9" style="47"/>
    <col min="762" max="762" width="5" style="47" customWidth="1"/>
    <col min="763" max="763" width="3.5" style="47" customWidth="1"/>
    <col min="764" max="764" width="0.875" style="47" customWidth="1"/>
    <col min="765" max="765" width="10.625" style="47" customWidth="1"/>
    <col min="766" max="766" width="13.625" style="47" customWidth="1"/>
    <col min="767" max="768" width="7.625" style="47" customWidth="1"/>
    <col min="769" max="769" width="8.875" style="47" customWidth="1"/>
    <col min="770" max="770" width="11.625" style="47" customWidth="1"/>
    <col min="771" max="771" width="7.125" style="47" customWidth="1"/>
    <col min="772" max="772" width="8.625" style="47" customWidth="1"/>
    <col min="773" max="773" width="10.625" style="47" customWidth="1"/>
    <col min="774" max="774" width="6.625" style="47" customWidth="1"/>
    <col min="775" max="1017" width="9" style="47"/>
    <col min="1018" max="1018" width="5" style="47" customWidth="1"/>
    <col min="1019" max="1019" width="3.5" style="47" customWidth="1"/>
    <col min="1020" max="1020" width="0.875" style="47" customWidth="1"/>
    <col min="1021" max="1021" width="10.625" style="47" customWidth="1"/>
    <col min="1022" max="1022" width="13.625" style="47" customWidth="1"/>
    <col min="1023" max="1024" width="7.625" style="47" customWidth="1"/>
    <col min="1025" max="1025" width="8.875" style="47" customWidth="1"/>
    <col min="1026" max="1026" width="11.625" style="47" customWidth="1"/>
    <col min="1027" max="1027" width="7.125" style="47" customWidth="1"/>
    <col min="1028" max="1028" width="8.625" style="47" customWidth="1"/>
    <col min="1029" max="1029" width="10.625" style="47" customWidth="1"/>
    <col min="1030" max="1030" width="6.625" style="47" customWidth="1"/>
    <col min="1031" max="1273" width="9" style="47"/>
    <col min="1274" max="1274" width="5" style="47" customWidth="1"/>
    <col min="1275" max="1275" width="3.5" style="47" customWidth="1"/>
    <col min="1276" max="1276" width="0.875" style="47" customWidth="1"/>
    <col min="1277" max="1277" width="10.625" style="47" customWidth="1"/>
    <col min="1278" max="1278" width="13.625" style="47" customWidth="1"/>
    <col min="1279" max="1280" width="7.625" style="47" customWidth="1"/>
    <col min="1281" max="1281" width="8.875" style="47" customWidth="1"/>
    <col min="1282" max="1282" width="11.625" style="47" customWidth="1"/>
    <col min="1283" max="1283" width="7.125" style="47" customWidth="1"/>
    <col min="1284" max="1284" width="8.625" style="47" customWidth="1"/>
    <col min="1285" max="1285" width="10.625" style="47" customWidth="1"/>
    <col min="1286" max="1286" width="6.625" style="47" customWidth="1"/>
    <col min="1287" max="1529" width="9" style="47"/>
    <col min="1530" max="1530" width="5" style="47" customWidth="1"/>
    <col min="1531" max="1531" width="3.5" style="47" customWidth="1"/>
    <col min="1532" max="1532" width="0.875" style="47" customWidth="1"/>
    <col min="1533" max="1533" width="10.625" style="47" customWidth="1"/>
    <col min="1534" max="1534" width="13.625" style="47" customWidth="1"/>
    <col min="1535" max="1536" width="7.625" style="47" customWidth="1"/>
    <col min="1537" max="1537" width="8.875" style="47" customWidth="1"/>
    <col min="1538" max="1538" width="11.625" style="47" customWidth="1"/>
    <col min="1539" max="1539" width="7.125" style="47" customWidth="1"/>
    <col min="1540" max="1540" width="8.625" style="47" customWidth="1"/>
    <col min="1541" max="1541" width="10.625" style="47" customWidth="1"/>
    <col min="1542" max="1542" width="6.625" style="47" customWidth="1"/>
    <col min="1543" max="1785" width="9" style="47"/>
    <col min="1786" max="1786" width="5" style="47" customWidth="1"/>
    <col min="1787" max="1787" width="3.5" style="47" customWidth="1"/>
    <col min="1788" max="1788" width="0.875" style="47" customWidth="1"/>
    <col min="1789" max="1789" width="10.625" style="47" customWidth="1"/>
    <col min="1790" max="1790" width="13.625" style="47" customWidth="1"/>
    <col min="1791" max="1792" width="7.625" style="47" customWidth="1"/>
    <col min="1793" max="1793" width="8.875" style="47" customWidth="1"/>
    <col min="1794" max="1794" width="11.625" style="47" customWidth="1"/>
    <col min="1795" max="1795" width="7.125" style="47" customWidth="1"/>
    <col min="1796" max="1796" width="8.625" style="47" customWidth="1"/>
    <col min="1797" max="1797" width="10.625" style="47" customWidth="1"/>
    <col min="1798" max="1798" width="6.625" style="47" customWidth="1"/>
    <col min="1799" max="2041" width="9" style="47"/>
    <col min="2042" max="2042" width="5" style="47" customWidth="1"/>
    <col min="2043" max="2043" width="3.5" style="47" customWidth="1"/>
    <col min="2044" max="2044" width="0.875" style="47" customWidth="1"/>
    <col min="2045" max="2045" width="10.625" style="47" customWidth="1"/>
    <col min="2046" max="2046" width="13.625" style="47" customWidth="1"/>
    <col min="2047" max="2048" width="7.625" style="47" customWidth="1"/>
    <col min="2049" max="2049" width="8.875" style="47" customWidth="1"/>
    <col min="2050" max="2050" width="11.625" style="47" customWidth="1"/>
    <col min="2051" max="2051" width="7.125" style="47" customWidth="1"/>
    <col min="2052" max="2052" width="8.625" style="47" customWidth="1"/>
    <col min="2053" max="2053" width="10.625" style="47" customWidth="1"/>
    <col min="2054" max="2054" width="6.625" style="47" customWidth="1"/>
    <col min="2055" max="2297" width="9" style="47"/>
    <col min="2298" max="2298" width="5" style="47" customWidth="1"/>
    <col min="2299" max="2299" width="3.5" style="47" customWidth="1"/>
    <col min="2300" max="2300" width="0.875" style="47" customWidth="1"/>
    <col min="2301" max="2301" width="10.625" style="47" customWidth="1"/>
    <col min="2302" max="2302" width="13.625" style="47" customWidth="1"/>
    <col min="2303" max="2304" width="7.625" style="47" customWidth="1"/>
    <col min="2305" max="2305" width="8.875" style="47" customWidth="1"/>
    <col min="2306" max="2306" width="11.625" style="47" customWidth="1"/>
    <col min="2307" max="2307" width="7.125" style="47" customWidth="1"/>
    <col min="2308" max="2308" width="8.625" style="47" customWidth="1"/>
    <col min="2309" max="2309" width="10.625" style="47" customWidth="1"/>
    <col min="2310" max="2310" width="6.625" style="47" customWidth="1"/>
    <col min="2311" max="2553" width="9" style="47"/>
    <col min="2554" max="2554" width="5" style="47" customWidth="1"/>
    <col min="2555" max="2555" width="3.5" style="47" customWidth="1"/>
    <col min="2556" max="2556" width="0.875" style="47" customWidth="1"/>
    <col min="2557" max="2557" width="10.625" style="47" customWidth="1"/>
    <col min="2558" max="2558" width="13.625" style="47" customWidth="1"/>
    <col min="2559" max="2560" width="7.625" style="47" customWidth="1"/>
    <col min="2561" max="2561" width="8.875" style="47" customWidth="1"/>
    <col min="2562" max="2562" width="11.625" style="47" customWidth="1"/>
    <col min="2563" max="2563" width="7.125" style="47" customWidth="1"/>
    <col min="2564" max="2564" width="8.625" style="47" customWidth="1"/>
    <col min="2565" max="2565" width="10.625" style="47" customWidth="1"/>
    <col min="2566" max="2566" width="6.625" style="47" customWidth="1"/>
    <col min="2567" max="2809" width="9" style="47"/>
    <col min="2810" max="2810" width="5" style="47" customWidth="1"/>
    <col min="2811" max="2811" width="3.5" style="47" customWidth="1"/>
    <col min="2812" max="2812" width="0.875" style="47" customWidth="1"/>
    <col min="2813" max="2813" width="10.625" style="47" customWidth="1"/>
    <col min="2814" max="2814" width="13.625" style="47" customWidth="1"/>
    <col min="2815" max="2816" width="7.625" style="47" customWidth="1"/>
    <col min="2817" max="2817" width="8.875" style="47" customWidth="1"/>
    <col min="2818" max="2818" width="11.625" style="47" customWidth="1"/>
    <col min="2819" max="2819" width="7.125" style="47" customWidth="1"/>
    <col min="2820" max="2820" width="8.625" style="47" customWidth="1"/>
    <col min="2821" max="2821" width="10.625" style="47" customWidth="1"/>
    <col min="2822" max="2822" width="6.625" style="47" customWidth="1"/>
    <col min="2823" max="3065" width="9" style="47"/>
    <col min="3066" max="3066" width="5" style="47" customWidth="1"/>
    <col min="3067" max="3067" width="3.5" style="47" customWidth="1"/>
    <col min="3068" max="3068" width="0.875" style="47" customWidth="1"/>
    <col min="3069" max="3069" width="10.625" style="47" customWidth="1"/>
    <col min="3070" max="3070" width="13.625" style="47" customWidth="1"/>
    <col min="3071" max="3072" width="7.625" style="47" customWidth="1"/>
    <col min="3073" max="3073" width="8.875" style="47" customWidth="1"/>
    <col min="3074" max="3074" width="11.625" style="47" customWidth="1"/>
    <col min="3075" max="3075" width="7.125" style="47" customWidth="1"/>
    <col min="3076" max="3076" width="8.625" style="47" customWidth="1"/>
    <col min="3077" max="3077" width="10.625" style="47" customWidth="1"/>
    <col min="3078" max="3078" width="6.625" style="47" customWidth="1"/>
    <col min="3079" max="3321" width="9" style="47"/>
    <col min="3322" max="3322" width="5" style="47" customWidth="1"/>
    <col min="3323" max="3323" width="3.5" style="47" customWidth="1"/>
    <col min="3324" max="3324" width="0.875" style="47" customWidth="1"/>
    <col min="3325" max="3325" width="10.625" style="47" customWidth="1"/>
    <col min="3326" max="3326" width="13.625" style="47" customWidth="1"/>
    <col min="3327" max="3328" width="7.625" style="47" customWidth="1"/>
    <col min="3329" max="3329" width="8.875" style="47" customWidth="1"/>
    <col min="3330" max="3330" width="11.625" style="47" customWidth="1"/>
    <col min="3331" max="3331" width="7.125" style="47" customWidth="1"/>
    <col min="3332" max="3332" width="8.625" style="47" customWidth="1"/>
    <col min="3333" max="3333" width="10.625" style="47" customWidth="1"/>
    <col min="3334" max="3334" width="6.625" style="47" customWidth="1"/>
    <col min="3335" max="3577" width="9" style="47"/>
    <col min="3578" max="3578" width="5" style="47" customWidth="1"/>
    <col min="3579" max="3579" width="3.5" style="47" customWidth="1"/>
    <col min="3580" max="3580" width="0.875" style="47" customWidth="1"/>
    <col min="3581" max="3581" width="10.625" style="47" customWidth="1"/>
    <col min="3582" max="3582" width="13.625" style="47" customWidth="1"/>
    <col min="3583" max="3584" width="7.625" style="47" customWidth="1"/>
    <col min="3585" max="3585" width="8.875" style="47" customWidth="1"/>
    <col min="3586" max="3586" width="11.625" style="47" customWidth="1"/>
    <col min="3587" max="3587" width="7.125" style="47" customWidth="1"/>
    <col min="3588" max="3588" width="8.625" style="47" customWidth="1"/>
    <col min="3589" max="3589" width="10.625" style="47" customWidth="1"/>
    <col min="3590" max="3590" width="6.625" style="47" customWidth="1"/>
    <col min="3591" max="3833" width="9" style="47"/>
    <col min="3834" max="3834" width="5" style="47" customWidth="1"/>
    <col min="3835" max="3835" width="3.5" style="47" customWidth="1"/>
    <col min="3836" max="3836" width="0.875" style="47" customWidth="1"/>
    <col min="3837" max="3837" width="10.625" style="47" customWidth="1"/>
    <col min="3838" max="3838" width="13.625" style="47" customWidth="1"/>
    <col min="3839" max="3840" width="7.625" style="47" customWidth="1"/>
    <col min="3841" max="3841" width="8.875" style="47" customWidth="1"/>
    <col min="3842" max="3842" width="11.625" style="47" customWidth="1"/>
    <col min="3843" max="3843" width="7.125" style="47" customWidth="1"/>
    <col min="3844" max="3844" width="8.625" style="47" customWidth="1"/>
    <col min="3845" max="3845" width="10.625" style="47" customWidth="1"/>
    <col min="3846" max="3846" width="6.625" style="47" customWidth="1"/>
    <col min="3847" max="4089" width="9" style="47"/>
    <col min="4090" max="4090" width="5" style="47" customWidth="1"/>
    <col min="4091" max="4091" width="3.5" style="47" customWidth="1"/>
    <col min="4092" max="4092" width="0.875" style="47" customWidth="1"/>
    <col min="4093" max="4093" width="10.625" style="47" customWidth="1"/>
    <col min="4094" max="4094" width="13.625" style="47" customWidth="1"/>
    <col min="4095" max="4096" width="7.625" style="47" customWidth="1"/>
    <col min="4097" max="4097" width="8.875" style="47" customWidth="1"/>
    <col min="4098" max="4098" width="11.625" style="47" customWidth="1"/>
    <col min="4099" max="4099" width="7.125" style="47" customWidth="1"/>
    <col min="4100" max="4100" width="8.625" style="47" customWidth="1"/>
    <col min="4101" max="4101" width="10.625" style="47" customWidth="1"/>
    <col min="4102" max="4102" width="6.625" style="47" customWidth="1"/>
    <col min="4103" max="4345" width="9" style="47"/>
    <col min="4346" max="4346" width="5" style="47" customWidth="1"/>
    <col min="4347" max="4347" width="3.5" style="47" customWidth="1"/>
    <col min="4348" max="4348" width="0.875" style="47" customWidth="1"/>
    <col min="4349" max="4349" width="10.625" style="47" customWidth="1"/>
    <col min="4350" max="4350" width="13.625" style="47" customWidth="1"/>
    <col min="4351" max="4352" width="7.625" style="47" customWidth="1"/>
    <col min="4353" max="4353" width="8.875" style="47" customWidth="1"/>
    <col min="4354" max="4354" width="11.625" style="47" customWidth="1"/>
    <col min="4355" max="4355" width="7.125" style="47" customWidth="1"/>
    <col min="4356" max="4356" width="8.625" style="47" customWidth="1"/>
    <col min="4357" max="4357" width="10.625" style="47" customWidth="1"/>
    <col min="4358" max="4358" width="6.625" style="47" customWidth="1"/>
    <col min="4359" max="4601" width="9" style="47"/>
    <col min="4602" max="4602" width="5" style="47" customWidth="1"/>
    <col min="4603" max="4603" width="3.5" style="47" customWidth="1"/>
    <col min="4604" max="4604" width="0.875" style="47" customWidth="1"/>
    <col min="4605" max="4605" width="10.625" style="47" customWidth="1"/>
    <col min="4606" max="4606" width="13.625" style="47" customWidth="1"/>
    <col min="4607" max="4608" width="7.625" style="47" customWidth="1"/>
    <col min="4609" max="4609" width="8.875" style="47" customWidth="1"/>
    <col min="4610" max="4610" width="11.625" style="47" customWidth="1"/>
    <col min="4611" max="4611" width="7.125" style="47" customWidth="1"/>
    <col min="4612" max="4612" width="8.625" style="47" customWidth="1"/>
    <col min="4613" max="4613" width="10.625" style="47" customWidth="1"/>
    <col min="4614" max="4614" width="6.625" style="47" customWidth="1"/>
    <col min="4615" max="4857" width="9" style="47"/>
    <col min="4858" max="4858" width="5" style="47" customWidth="1"/>
    <col min="4859" max="4859" width="3.5" style="47" customWidth="1"/>
    <col min="4860" max="4860" width="0.875" style="47" customWidth="1"/>
    <col min="4861" max="4861" width="10.625" style="47" customWidth="1"/>
    <col min="4862" max="4862" width="13.625" style="47" customWidth="1"/>
    <col min="4863" max="4864" width="7.625" style="47" customWidth="1"/>
    <col min="4865" max="4865" width="8.875" style="47" customWidth="1"/>
    <col min="4866" max="4866" width="11.625" style="47" customWidth="1"/>
    <col min="4867" max="4867" width="7.125" style="47" customWidth="1"/>
    <col min="4868" max="4868" width="8.625" style="47" customWidth="1"/>
    <col min="4869" max="4869" width="10.625" style="47" customWidth="1"/>
    <col min="4870" max="4870" width="6.625" style="47" customWidth="1"/>
    <col min="4871" max="5113" width="9" style="47"/>
    <col min="5114" max="5114" width="5" style="47" customWidth="1"/>
    <col min="5115" max="5115" width="3.5" style="47" customWidth="1"/>
    <col min="5116" max="5116" width="0.875" style="47" customWidth="1"/>
    <col min="5117" max="5117" width="10.625" style="47" customWidth="1"/>
    <col min="5118" max="5118" width="13.625" style="47" customWidth="1"/>
    <col min="5119" max="5120" width="7.625" style="47" customWidth="1"/>
    <col min="5121" max="5121" width="8.875" style="47" customWidth="1"/>
    <col min="5122" max="5122" width="11.625" style="47" customWidth="1"/>
    <col min="5123" max="5123" width="7.125" style="47" customWidth="1"/>
    <col min="5124" max="5124" width="8.625" style="47" customWidth="1"/>
    <col min="5125" max="5125" width="10.625" style="47" customWidth="1"/>
    <col min="5126" max="5126" width="6.625" style="47" customWidth="1"/>
    <col min="5127" max="5369" width="9" style="47"/>
    <col min="5370" max="5370" width="5" style="47" customWidth="1"/>
    <col min="5371" max="5371" width="3.5" style="47" customWidth="1"/>
    <col min="5372" max="5372" width="0.875" style="47" customWidth="1"/>
    <col min="5373" max="5373" width="10.625" style="47" customWidth="1"/>
    <col min="5374" max="5374" width="13.625" style="47" customWidth="1"/>
    <col min="5375" max="5376" width="7.625" style="47" customWidth="1"/>
    <col min="5377" max="5377" width="8.875" style="47" customWidth="1"/>
    <col min="5378" max="5378" width="11.625" style="47" customWidth="1"/>
    <col min="5379" max="5379" width="7.125" style="47" customWidth="1"/>
    <col min="5380" max="5380" width="8.625" style="47" customWidth="1"/>
    <col min="5381" max="5381" width="10.625" style="47" customWidth="1"/>
    <col min="5382" max="5382" width="6.625" style="47" customWidth="1"/>
    <col min="5383" max="5625" width="9" style="47"/>
    <col min="5626" max="5626" width="5" style="47" customWidth="1"/>
    <col min="5627" max="5627" width="3.5" style="47" customWidth="1"/>
    <col min="5628" max="5628" width="0.875" style="47" customWidth="1"/>
    <col min="5629" max="5629" width="10.625" style="47" customWidth="1"/>
    <col min="5630" max="5630" width="13.625" style="47" customWidth="1"/>
    <col min="5631" max="5632" width="7.625" style="47" customWidth="1"/>
    <col min="5633" max="5633" width="8.875" style="47" customWidth="1"/>
    <col min="5634" max="5634" width="11.625" style="47" customWidth="1"/>
    <col min="5635" max="5635" width="7.125" style="47" customWidth="1"/>
    <col min="5636" max="5636" width="8.625" style="47" customWidth="1"/>
    <col min="5637" max="5637" width="10.625" style="47" customWidth="1"/>
    <col min="5638" max="5638" width="6.625" style="47" customWidth="1"/>
    <col min="5639" max="5881" width="9" style="47"/>
    <col min="5882" max="5882" width="5" style="47" customWidth="1"/>
    <col min="5883" max="5883" width="3.5" style="47" customWidth="1"/>
    <col min="5884" max="5884" width="0.875" style="47" customWidth="1"/>
    <col min="5885" max="5885" width="10.625" style="47" customWidth="1"/>
    <col min="5886" max="5886" width="13.625" style="47" customWidth="1"/>
    <col min="5887" max="5888" width="7.625" style="47" customWidth="1"/>
    <col min="5889" max="5889" width="8.875" style="47" customWidth="1"/>
    <col min="5890" max="5890" width="11.625" style="47" customWidth="1"/>
    <col min="5891" max="5891" width="7.125" style="47" customWidth="1"/>
    <col min="5892" max="5892" width="8.625" style="47" customWidth="1"/>
    <col min="5893" max="5893" width="10.625" style="47" customWidth="1"/>
    <col min="5894" max="5894" width="6.625" style="47" customWidth="1"/>
    <col min="5895" max="6137" width="9" style="47"/>
    <col min="6138" max="6138" width="5" style="47" customWidth="1"/>
    <col min="6139" max="6139" width="3.5" style="47" customWidth="1"/>
    <col min="6140" max="6140" width="0.875" style="47" customWidth="1"/>
    <col min="6141" max="6141" width="10.625" style="47" customWidth="1"/>
    <col min="6142" max="6142" width="13.625" style="47" customWidth="1"/>
    <col min="6143" max="6144" width="7.625" style="47" customWidth="1"/>
    <col min="6145" max="6145" width="8.875" style="47" customWidth="1"/>
    <col min="6146" max="6146" width="11.625" style="47" customWidth="1"/>
    <col min="6147" max="6147" width="7.125" style="47" customWidth="1"/>
    <col min="6148" max="6148" width="8.625" style="47" customWidth="1"/>
    <col min="6149" max="6149" width="10.625" style="47" customWidth="1"/>
    <col min="6150" max="6150" width="6.625" style="47" customWidth="1"/>
    <col min="6151" max="6393" width="9" style="47"/>
    <col min="6394" max="6394" width="5" style="47" customWidth="1"/>
    <col min="6395" max="6395" width="3.5" style="47" customWidth="1"/>
    <col min="6396" max="6396" width="0.875" style="47" customWidth="1"/>
    <col min="6397" max="6397" width="10.625" style="47" customWidth="1"/>
    <col min="6398" max="6398" width="13.625" style="47" customWidth="1"/>
    <col min="6399" max="6400" width="7.625" style="47" customWidth="1"/>
    <col min="6401" max="6401" width="8.875" style="47" customWidth="1"/>
    <col min="6402" max="6402" width="11.625" style="47" customWidth="1"/>
    <col min="6403" max="6403" width="7.125" style="47" customWidth="1"/>
    <col min="6404" max="6404" width="8.625" style="47" customWidth="1"/>
    <col min="6405" max="6405" width="10.625" style="47" customWidth="1"/>
    <col min="6406" max="6406" width="6.625" style="47" customWidth="1"/>
    <col min="6407" max="6649" width="9" style="47"/>
    <col min="6650" max="6650" width="5" style="47" customWidth="1"/>
    <col min="6651" max="6651" width="3.5" style="47" customWidth="1"/>
    <col min="6652" max="6652" width="0.875" style="47" customWidth="1"/>
    <col min="6653" max="6653" width="10.625" style="47" customWidth="1"/>
    <col min="6654" max="6654" width="13.625" style="47" customWidth="1"/>
    <col min="6655" max="6656" width="7.625" style="47" customWidth="1"/>
    <col min="6657" max="6657" width="8.875" style="47" customWidth="1"/>
    <col min="6658" max="6658" width="11.625" style="47" customWidth="1"/>
    <col min="6659" max="6659" width="7.125" style="47" customWidth="1"/>
    <col min="6660" max="6660" width="8.625" style="47" customWidth="1"/>
    <col min="6661" max="6661" width="10.625" style="47" customWidth="1"/>
    <col min="6662" max="6662" width="6.625" style="47" customWidth="1"/>
    <col min="6663" max="6905" width="9" style="47"/>
    <col min="6906" max="6906" width="5" style="47" customWidth="1"/>
    <col min="6907" max="6907" width="3.5" style="47" customWidth="1"/>
    <col min="6908" max="6908" width="0.875" style="47" customWidth="1"/>
    <col min="6909" max="6909" width="10.625" style="47" customWidth="1"/>
    <col min="6910" max="6910" width="13.625" style="47" customWidth="1"/>
    <col min="6911" max="6912" width="7.625" style="47" customWidth="1"/>
    <col min="6913" max="6913" width="8.875" style="47" customWidth="1"/>
    <col min="6914" max="6914" width="11.625" style="47" customWidth="1"/>
    <col min="6915" max="6915" width="7.125" style="47" customWidth="1"/>
    <col min="6916" max="6916" width="8.625" style="47" customWidth="1"/>
    <col min="6917" max="6917" width="10.625" style="47" customWidth="1"/>
    <col min="6918" max="6918" width="6.625" style="47" customWidth="1"/>
    <col min="6919" max="7161" width="9" style="47"/>
    <col min="7162" max="7162" width="5" style="47" customWidth="1"/>
    <col min="7163" max="7163" width="3.5" style="47" customWidth="1"/>
    <col min="7164" max="7164" width="0.875" style="47" customWidth="1"/>
    <col min="7165" max="7165" width="10.625" style="47" customWidth="1"/>
    <col min="7166" max="7166" width="13.625" style="47" customWidth="1"/>
    <col min="7167" max="7168" width="7.625" style="47" customWidth="1"/>
    <col min="7169" max="7169" width="8.875" style="47" customWidth="1"/>
    <col min="7170" max="7170" width="11.625" style="47" customWidth="1"/>
    <col min="7171" max="7171" width="7.125" style="47" customWidth="1"/>
    <col min="7172" max="7172" width="8.625" style="47" customWidth="1"/>
    <col min="7173" max="7173" width="10.625" style="47" customWidth="1"/>
    <col min="7174" max="7174" width="6.625" style="47" customWidth="1"/>
    <col min="7175" max="7417" width="9" style="47"/>
    <col min="7418" max="7418" width="5" style="47" customWidth="1"/>
    <col min="7419" max="7419" width="3.5" style="47" customWidth="1"/>
    <col min="7420" max="7420" width="0.875" style="47" customWidth="1"/>
    <col min="7421" max="7421" width="10.625" style="47" customWidth="1"/>
    <col min="7422" max="7422" width="13.625" style="47" customWidth="1"/>
    <col min="7423" max="7424" width="7.625" style="47" customWidth="1"/>
    <col min="7425" max="7425" width="8.875" style="47" customWidth="1"/>
    <col min="7426" max="7426" width="11.625" style="47" customWidth="1"/>
    <col min="7427" max="7427" width="7.125" style="47" customWidth="1"/>
    <col min="7428" max="7428" width="8.625" style="47" customWidth="1"/>
    <col min="7429" max="7429" width="10.625" style="47" customWidth="1"/>
    <col min="7430" max="7430" width="6.625" style="47" customWidth="1"/>
    <col min="7431" max="7673" width="9" style="47"/>
    <col min="7674" max="7674" width="5" style="47" customWidth="1"/>
    <col min="7675" max="7675" width="3.5" style="47" customWidth="1"/>
    <col min="7676" max="7676" width="0.875" style="47" customWidth="1"/>
    <col min="7677" max="7677" width="10.625" style="47" customWidth="1"/>
    <col min="7678" max="7678" width="13.625" style="47" customWidth="1"/>
    <col min="7679" max="7680" width="7.625" style="47" customWidth="1"/>
    <col min="7681" max="7681" width="8.875" style="47" customWidth="1"/>
    <col min="7682" max="7682" width="11.625" style="47" customWidth="1"/>
    <col min="7683" max="7683" width="7.125" style="47" customWidth="1"/>
    <col min="7684" max="7684" width="8.625" style="47" customWidth="1"/>
    <col min="7685" max="7685" width="10.625" style="47" customWidth="1"/>
    <col min="7686" max="7686" width="6.625" style="47" customWidth="1"/>
    <col min="7687" max="7929" width="9" style="47"/>
    <col min="7930" max="7930" width="5" style="47" customWidth="1"/>
    <col min="7931" max="7931" width="3.5" style="47" customWidth="1"/>
    <col min="7932" max="7932" width="0.875" style="47" customWidth="1"/>
    <col min="7933" max="7933" width="10.625" style="47" customWidth="1"/>
    <col min="7934" max="7934" width="13.625" style="47" customWidth="1"/>
    <col min="7935" max="7936" width="7.625" style="47" customWidth="1"/>
    <col min="7937" max="7937" width="8.875" style="47" customWidth="1"/>
    <col min="7938" max="7938" width="11.625" style="47" customWidth="1"/>
    <col min="7939" max="7939" width="7.125" style="47" customWidth="1"/>
    <col min="7940" max="7940" width="8.625" style="47" customWidth="1"/>
    <col min="7941" max="7941" width="10.625" style="47" customWidth="1"/>
    <col min="7942" max="7942" width="6.625" style="47" customWidth="1"/>
    <col min="7943" max="8185" width="9" style="47"/>
    <col min="8186" max="8186" width="5" style="47" customWidth="1"/>
    <col min="8187" max="8187" width="3.5" style="47" customWidth="1"/>
    <col min="8188" max="8188" width="0.875" style="47" customWidth="1"/>
    <col min="8189" max="8189" width="10.625" style="47" customWidth="1"/>
    <col min="8190" max="8190" width="13.625" style="47" customWidth="1"/>
    <col min="8191" max="8192" width="7.625" style="47" customWidth="1"/>
    <col min="8193" max="8193" width="8.875" style="47" customWidth="1"/>
    <col min="8194" max="8194" width="11.625" style="47" customWidth="1"/>
    <col min="8195" max="8195" width="7.125" style="47" customWidth="1"/>
    <col min="8196" max="8196" width="8.625" style="47" customWidth="1"/>
    <col min="8197" max="8197" width="10.625" style="47" customWidth="1"/>
    <col min="8198" max="8198" width="6.625" style="47" customWidth="1"/>
    <col min="8199" max="8441" width="9" style="47"/>
    <col min="8442" max="8442" width="5" style="47" customWidth="1"/>
    <col min="8443" max="8443" width="3.5" style="47" customWidth="1"/>
    <col min="8444" max="8444" width="0.875" style="47" customWidth="1"/>
    <col min="8445" max="8445" width="10.625" style="47" customWidth="1"/>
    <col min="8446" max="8446" width="13.625" style="47" customWidth="1"/>
    <col min="8447" max="8448" width="7.625" style="47" customWidth="1"/>
    <col min="8449" max="8449" width="8.875" style="47" customWidth="1"/>
    <col min="8450" max="8450" width="11.625" style="47" customWidth="1"/>
    <col min="8451" max="8451" width="7.125" style="47" customWidth="1"/>
    <col min="8452" max="8452" width="8.625" style="47" customWidth="1"/>
    <col min="8453" max="8453" width="10.625" style="47" customWidth="1"/>
    <col min="8454" max="8454" width="6.625" style="47" customWidth="1"/>
    <col min="8455" max="8697" width="9" style="47"/>
    <col min="8698" max="8698" width="5" style="47" customWidth="1"/>
    <col min="8699" max="8699" width="3.5" style="47" customWidth="1"/>
    <col min="8700" max="8700" width="0.875" style="47" customWidth="1"/>
    <col min="8701" max="8701" width="10.625" style="47" customWidth="1"/>
    <col min="8702" max="8702" width="13.625" style="47" customWidth="1"/>
    <col min="8703" max="8704" width="7.625" style="47" customWidth="1"/>
    <col min="8705" max="8705" width="8.875" style="47" customWidth="1"/>
    <col min="8706" max="8706" width="11.625" style="47" customWidth="1"/>
    <col min="8707" max="8707" width="7.125" style="47" customWidth="1"/>
    <col min="8708" max="8708" width="8.625" style="47" customWidth="1"/>
    <col min="8709" max="8709" width="10.625" style="47" customWidth="1"/>
    <col min="8710" max="8710" width="6.625" style="47" customWidth="1"/>
    <col min="8711" max="8953" width="9" style="47"/>
    <col min="8954" max="8954" width="5" style="47" customWidth="1"/>
    <col min="8955" max="8955" width="3.5" style="47" customWidth="1"/>
    <col min="8956" max="8956" width="0.875" style="47" customWidth="1"/>
    <col min="8957" max="8957" width="10.625" style="47" customWidth="1"/>
    <col min="8958" max="8958" width="13.625" style="47" customWidth="1"/>
    <col min="8959" max="8960" width="7.625" style="47" customWidth="1"/>
    <col min="8961" max="8961" width="8.875" style="47" customWidth="1"/>
    <col min="8962" max="8962" width="11.625" style="47" customWidth="1"/>
    <col min="8963" max="8963" width="7.125" style="47" customWidth="1"/>
    <col min="8964" max="8964" width="8.625" style="47" customWidth="1"/>
    <col min="8965" max="8965" width="10.625" style="47" customWidth="1"/>
    <col min="8966" max="8966" width="6.625" style="47" customWidth="1"/>
    <col min="8967" max="9209" width="9" style="47"/>
    <col min="9210" max="9210" width="5" style="47" customWidth="1"/>
    <col min="9211" max="9211" width="3.5" style="47" customWidth="1"/>
    <col min="9212" max="9212" width="0.875" style="47" customWidth="1"/>
    <col min="9213" max="9213" width="10.625" style="47" customWidth="1"/>
    <col min="9214" max="9214" width="13.625" style="47" customWidth="1"/>
    <col min="9215" max="9216" width="7.625" style="47" customWidth="1"/>
    <col min="9217" max="9217" width="8.875" style="47" customWidth="1"/>
    <col min="9218" max="9218" width="11.625" style="47" customWidth="1"/>
    <col min="9219" max="9219" width="7.125" style="47" customWidth="1"/>
    <col min="9220" max="9220" width="8.625" style="47" customWidth="1"/>
    <col min="9221" max="9221" width="10.625" style="47" customWidth="1"/>
    <col min="9222" max="9222" width="6.625" style="47" customWidth="1"/>
    <col min="9223" max="9465" width="9" style="47"/>
    <col min="9466" max="9466" width="5" style="47" customWidth="1"/>
    <col min="9467" max="9467" width="3.5" style="47" customWidth="1"/>
    <col min="9468" max="9468" width="0.875" style="47" customWidth="1"/>
    <col min="9469" max="9469" width="10.625" style="47" customWidth="1"/>
    <col min="9470" max="9470" width="13.625" style="47" customWidth="1"/>
    <col min="9471" max="9472" width="7.625" style="47" customWidth="1"/>
    <col min="9473" max="9473" width="8.875" style="47" customWidth="1"/>
    <col min="9474" max="9474" width="11.625" style="47" customWidth="1"/>
    <col min="9475" max="9475" width="7.125" style="47" customWidth="1"/>
    <col min="9476" max="9476" width="8.625" style="47" customWidth="1"/>
    <col min="9477" max="9477" width="10.625" style="47" customWidth="1"/>
    <col min="9478" max="9478" width="6.625" style="47" customWidth="1"/>
    <col min="9479" max="9721" width="9" style="47"/>
    <col min="9722" max="9722" width="5" style="47" customWidth="1"/>
    <col min="9723" max="9723" width="3.5" style="47" customWidth="1"/>
    <col min="9724" max="9724" width="0.875" style="47" customWidth="1"/>
    <col min="9725" max="9725" width="10.625" style="47" customWidth="1"/>
    <col min="9726" max="9726" width="13.625" style="47" customWidth="1"/>
    <col min="9727" max="9728" width="7.625" style="47" customWidth="1"/>
    <col min="9729" max="9729" width="8.875" style="47" customWidth="1"/>
    <col min="9730" max="9730" width="11.625" style="47" customWidth="1"/>
    <col min="9731" max="9731" width="7.125" style="47" customWidth="1"/>
    <col min="9732" max="9732" width="8.625" style="47" customWidth="1"/>
    <col min="9733" max="9733" width="10.625" style="47" customWidth="1"/>
    <col min="9734" max="9734" width="6.625" style="47" customWidth="1"/>
    <col min="9735" max="9977" width="9" style="47"/>
    <col min="9978" max="9978" width="5" style="47" customWidth="1"/>
    <col min="9979" max="9979" width="3.5" style="47" customWidth="1"/>
    <col min="9980" max="9980" width="0.875" style="47" customWidth="1"/>
    <col min="9981" max="9981" width="10.625" style="47" customWidth="1"/>
    <col min="9982" max="9982" width="13.625" style="47" customWidth="1"/>
    <col min="9983" max="9984" width="7.625" style="47" customWidth="1"/>
    <col min="9985" max="9985" width="8.875" style="47" customWidth="1"/>
    <col min="9986" max="9986" width="11.625" style="47" customWidth="1"/>
    <col min="9987" max="9987" width="7.125" style="47" customWidth="1"/>
    <col min="9988" max="9988" width="8.625" style="47" customWidth="1"/>
    <col min="9989" max="9989" width="10.625" style="47" customWidth="1"/>
    <col min="9990" max="9990" width="6.625" style="47" customWidth="1"/>
    <col min="9991" max="10233" width="9" style="47"/>
    <col min="10234" max="10234" width="5" style="47" customWidth="1"/>
    <col min="10235" max="10235" width="3.5" style="47" customWidth="1"/>
    <col min="10236" max="10236" width="0.875" style="47" customWidth="1"/>
    <col min="10237" max="10237" width="10.625" style="47" customWidth="1"/>
    <col min="10238" max="10238" width="13.625" style="47" customWidth="1"/>
    <col min="10239" max="10240" width="7.625" style="47" customWidth="1"/>
    <col min="10241" max="10241" width="8.875" style="47" customWidth="1"/>
    <col min="10242" max="10242" width="11.625" style="47" customWidth="1"/>
    <col min="10243" max="10243" width="7.125" style="47" customWidth="1"/>
    <col min="10244" max="10244" width="8.625" style="47" customWidth="1"/>
    <col min="10245" max="10245" width="10.625" style="47" customWidth="1"/>
    <col min="10246" max="10246" width="6.625" style="47" customWidth="1"/>
    <col min="10247" max="10489" width="9" style="47"/>
    <col min="10490" max="10490" width="5" style="47" customWidth="1"/>
    <col min="10491" max="10491" width="3.5" style="47" customWidth="1"/>
    <col min="10492" max="10492" width="0.875" style="47" customWidth="1"/>
    <col min="10493" max="10493" width="10.625" style="47" customWidth="1"/>
    <col min="10494" max="10494" width="13.625" style="47" customWidth="1"/>
    <col min="10495" max="10496" width="7.625" style="47" customWidth="1"/>
    <col min="10497" max="10497" width="8.875" style="47" customWidth="1"/>
    <col min="10498" max="10498" width="11.625" style="47" customWidth="1"/>
    <col min="10499" max="10499" width="7.125" style="47" customWidth="1"/>
    <col min="10500" max="10500" width="8.625" style="47" customWidth="1"/>
    <col min="10501" max="10501" width="10.625" style="47" customWidth="1"/>
    <col min="10502" max="10502" width="6.625" style="47" customWidth="1"/>
    <col min="10503" max="10745" width="9" style="47"/>
    <col min="10746" max="10746" width="5" style="47" customWidth="1"/>
    <col min="10747" max="10747" width="3.5" style="47" customWidth="1"/>
    <col min="10748" max="10748" width="0.875" style="47" customWidth="1"/>
    <col min="10749" max="10749" width="10.625" style="47" customWidth="1"/>
    <col min="10750" max="10750" width="13.625" style="47" customWidth="1"/>
    <col min="10751" max="10752" width="7.625" style="47" customWidth="1"/>
    <col min="10753" max="10753" width="8.875" style="47" customWidth="1"/>
    <col min="10754" max="10754" width="11.625" style="47" customWidth="1"/>
    <col min="10755" max="10755" width="7.125" style="47" customWidth="1"/>
    <col min="10756" max="10756" width="8.625" style="47" customWidth="1"/>
    <col min="10757" max="10757" width="10.625" style="47" customWidth="1"/>
    <col min="10758" max="10758" width="6.625" style="47" customWidth="1"/>
    <col min="10759" max="11001" width="9" style="47"/>
    <col min="11002" max="11002" width="5" style="47" customWidth="1"/>
    <col min="11003" max="11003" width="3.5" style="47" customWidth="1"/>
    <col min="11004" max="11004" width="0.875" style="47" customWidth="1"/>
    <col min="11005" max="11005" width="10.625" style="47" customWidth="1"/>
    <col min="11006" max="11006" width="13.625" style="47" customWidth="1"/>
    <col min="11007" max="11008" width="7.625" style="47" customWidth="1"/>
    <col min="11009" max="11009" width="8.875" style="47" customWidth="1"/>
    <col min="11010" max="11010" width="11.625" style="47" customWidth="1"/>
    <col min="11011" max="11011" width="7.125" style="47" customWidth="1"/>
    <col min="11012" max="11012" width="8.625" style="47" customWidth="1"/>
    <col min="11013" max="11013" width="10.625" style="47" customWidth="1"/>
    <col min="11014" max="11014" width="6.625" style="47" customWidth="1"/>
    <col min="11015" max="11257" width="9" style="47"/>
    <col min="11258" max="11258" width="5" style="47" customWidth="1"/>
    <col min="11259" max="11259" width="3.5" style="47" customWidth="1"/>
    <col min="11260" max="11260" width="0.875" style="47" customWidth="1"/>
    <col min="11261" max="11261" width="10.625" style="47" customWidth="1"/>
    <col min="11262" max="11262" width="13.625" style="47" customWidth="1"/>
    <col min="11263" max="11264" width="7.625" style="47" customWidth="1"/>
    <col min="11265" max="11265" width="8.875" style="47" customWidth="1"/>
    <col min="11266" max="11266" width="11.625" style="47" customWidth="1"/>
    <col min="11267" max="11267" width="7.125" style="47" customWidth="1"/>
    <col min="11268" max="11268" width="8.625" style="47" customWidth="1"/>
    <col min="11269" max="11269" width="10.625" style="47" customWidth="1"/>
    <col min="11270" max="11270" width="6.625" style="47" customWidth="1"/>
    <col min="11271" max="11513" width="9" style="47"/>
    <col min="11514" max="11514" width="5" style="47" customWidth="1"/>
    <col min="11515" max="11515" width="3.5" style="47" customWidth="1"/>
    <col min="11516" max="11516" width="0.875" style="47" customWidth="1"/>
    <col min="11517" max="11517" width="10.625" style="47" customWidth="1"/>
    <col min="11518" max="11518" width="13.625" style="47" customWidth="1"/>
    <col min="11519" max="11520" width="7.625" style="47" customWidth="1"/>
    <col min="11521" max="11521" width="8.875" style="47" customWidth="1"/>
    <col min="11522" max="11522" width="11.625" style="47" customWidth="1"/>
    <col min="11523" max="11523" width="7.125" style="47" customWidth="1"/>
    <col min="11524" max="11524" width="8.625" style="47" customWidth="1"/>
    <col min="11525" max="11525" width="10.625" style="47" customWidth="1"/>
    <col min="11526" max="11526" width="6.625" style="47" customWidth="1"/>
    <col min="11527" max="11769" width="9" style="47"/>
    <col min="11770" max="11770" width="5" style="47" customWidth="1"/>
    <col min="11771" max="11771" width="3.5" style="47" customWidth="1"/>
    <col min="11772" max="11772" width="0.875" style="47" customWidth="1"/>
    <col min="11773" max="11773" width="10.625" style="47" customWidth="1"/>
    <col min="11774" max="11774" width="13.625" style="47" customWidth="1"/>
    <col min="11775" max="11776" width="7.625" style="47" customWidth="1"/>
    <col min="11777" max="11777" width="8.875" style="47" customWidth="1"/>
    <col min="11778" max="11778" width="11.625" style="47" customWidth="1"/>
    <col min="11779" max="11779" width="7.125" style="47" customWidth="1"/>
    <col min="11780" max="11780" width="8.625" style="47" customWidth="1"/>
    <col min="11781" max="11781" width="10.625" style="47" customWidth="1"/>
    <col min="11782" max="11782" width="6.625" style="47" customWidth="1"/>
    <col min="11783" max="12025" width="9" style="47"/>
    <col min="12026" max="12026" width="5" style="47" customWidth="1"/>
    <col min="12027" max="12027" width="3.5" style="47" customWidth="1"/>
    <col min="12028" max="12028" width="0.875" style="47" customWidth="1"/>
    <col min="12029" max="12029" width="10.625" style="47" customWidth="1"/>
    <col min="12030" max="12030" width="13.625" style="47" customWidth="1"/>
    <col min="12031" max="12032" width="7.625" style="47" customWidth="1"/>
    <col min="12033" max="12033" width="8.875" style="47" customWidth="1"/>
    <col min="12034" max="12034" width="11.625" style="47" customWidth="1"/>
    <col min="12035" max="12035" width="7.125" style="47" customWidth="1"/>
    <col min="12036" max="12036" width="8.625" style="47" customWidth="1"/>
    <col min="12037" max="12037" width="10.625" style="47" customWidth="1"/>
    <col min="12038" max="12038" width="6.625" style="47" customWidth="1"/>
    <col min="12039" max="12281" width="9" style="47"/>
    <col min="12282" max="12282" width="5" style="47" customWidth="1"/>
    <col min="12283" max="12283" width="3.5" style="47" customWidth="1"/>
    <col min="12284" max="12284" width="0.875" style="47" customWidth="1"/>
    <col min="12285" max="12285" width="10.625" style="47" customWidth="1"/>
    <col min="12286" max="12286" width="13.625" style="47" customWidth="1"/>
    <col min="12287" max="12288" width="7.625" style="47" customWidth="1"/>
    <col min="12289" max="12289" width="8.875" style="47" customWidth="1"/>
    <col min="12290" max="12290" width="11.625" style="47" customWidth="1"/>
    <col min="12291" max="12291" width="7.125" style="47" customWidth="1"/>
    <col min="12292" max="12292" width="8.625" style="47" customWidth="1"/>
    <col min="12293" max="12293" width="10.625" style="47" customWidth="1"/>
    <col min="12294" max="12294" width="6.625" style="47" customWidth="1"/>
    <col min="12295" max="12537" width="9" style="47"/>
    <col min="12538" max="12538" width="5" style="47" customWidth="1"/>
    <col min="12539" max="12539" width="3.5" style="47" customWidth="1"/>
    <col min="12540" max="12540" width="0.875" style="47" customWidth="1"/>
    <col min="12541" max="12541" width="10.625" style="47" customWidth="1"/>
    <col min="12542" max="12542" width="13.625" style="47" customWidth="1"/>
    <col min="12543" max="12544" width="7.625" style="47" customWidth="1"/>
    <col min="12545" max="12545" width="8.875" style="47" customWidth="1"/>
    <col min="12546" max="12546" width="11.625" style="47" customWidth="1"/>
    <col min="12547" max="12547" width="7.125" style="47" customWidth="1"/>
    <col min="12548" max="12548" width="8.625" style="47" customWidth="1"/>
    <col min="12549" max="12549" width="10.625" style="47" customWidth="1"/>
    <col min="12550" max="12550" width="6.625" style="47" customWidth="1"/>
    <col min="12551" max="12793" width="9" style="47"/>
    <col min="12794" max="12794" width="5" style="47" customWidth="1"/>
    <col min="12795" max="12795" width="3.5" style="47" customWidth="1"/>
    <col min="12796" max="12796" width="0.875" style="47" customWidth="1"/>
    <col min="12797" max="12797" width="10.625" style="47" customWidth="1"/>
    <col min="12798" max="12798" width="13.625" style="47" customWidth="1"/>
    <col min="12799" max="12800" width="7.625" style="47" customWidth="1"/>
    <col min="12801" max="12801" width="8.875" style="47" customWidth="1"/>
    <col min="12802" max="12802" width="11.625" style="47" customWidth="1"/>
    <col min="12803" max="12803" width="7.125" style="47" customWidth="1"/>
    <col min="12804" max="12804" width="8.625" style="47" customWidth="1"/>
    <col min="12805" max="12805" width="10.625" style="47" customWidth="1"/>
    <col min="12806" max="12806" width="6.625" style="47" customWidth="1"/>
    <col min="12807" max="13049" width="9" style="47"/>
    <col min="13050" max="13050" width="5" style="47" customWidth="1"/>
    <col min="13051" max="13051" width="3.5" style="47" customWidth="1"/>
    <col min="13052" max="13052" width="0.875" style="47" customWidth="1"/>
    <col min="13053" max="13053" width="10.625" style="47" customWidth="1"/>
    <col min="13054" max="13054" width="13.625" style="47" customWidth="1"/>
    <col min="13055" max="13056" width="7.625" style="47" customWidth="1"/>
    <col min="13057" max="13057" width="8.875" style="47" customWidth="1"/>
    <col min="13058" max="13058" width="11.625" style="47" customWidth="1"/>
    <col min="13059" max="13059" width="7.125" style="47" customWidth="1"/>
    <col min="13060" max="13060" width="8.625" style="47" customWidth="1"/>
    <col min="13061" max="13061" width="10.625" style="47" customWidth="1"/>
    <col min="13062" max="13062" width="6.625" style="47" customWidth="1"/>
    <col min="13063" max="13305" width="9" style="47"/>
    <col min="13306" max="13306" width="5" style="47" customWidth="1"/>
    <col min="13307" max="13307" width="3.5" style="47" customWidth="1"/>
    <col min="13308" max="13308" width="0.875" style="47" customWidth="1"/>
    <col min="13309" max="13309" width="10.625" style="47" customWidth="1"/>
    <col min="13310" max="13310" width="13.625" style="47" customWidth="1"/>
    <col min="13311" max="13312" width="7.625" style="47" customWidth="1"/>
    <col min="13313" max="13313" width="8.875" style="47" customWidth="1"/>
    <col min="13314" max="13314" width="11.625" style="47" customWidth="1"/>
    <col min="13315" max="13315" width="7.125" style="47" customWidth="1"/>
    <col min="13316" max="13316" width="8.625" style="47" customWidth="1"/>
    <col min="13317" max="13317" width="10.625" style="47" customWidth="1"/>
    <col min="13318" max="13318" width="6.625" style="47" customWidth="1"/>
    <col min="13319" max="13561" width="9" style="47"/>
    <col min="13562" max="13562" width="5" style="47" customWidth="1"/>
    <col min="13563" max="13563" width="3.5" style="47" customWidth="1"/>
    <col min="13564" max="13564" width="0.875" style="47" customWidth="1"/>
    <col min="13565" max="13565" width="10.625" style="47" customWidth="1"/>
    <col min="13566" max="13566" width="13.625" style="47" customWidth="1"/>
    <col min="13567" max="13568" width="7.625" style="47" customWidth="1"/>
    <col min="13569" max="13569" width="8.875" style="47" customWidth="1"/>
    <col min="13570" max="13570" width="11.625" style="47" customWidth="1"/>
    <col min="13571" max="13571" width="7.125" style="47" customWidth="1"/>
    <col min="13572" max="13572" width="8.625" style="47" customWidth="1"/>
    <col min="13573" max="13573" width="10.625" style="47" customWidth="1"/>
    <col min="13574" max="13574" width="6.625" style="47" customWidth="1"/>
    <col min="13575" max="13817" width="9" style="47"/>
    <col min="13818" max="13818" width="5" style="47" customWidth="1"/>
    <col min="13819" max="13819" width="3.5" style="47" customWidth="1"/>
    <col min="13820" max="13820" width="0.875" style="47" customWidth="1"/>
    <col min="13821" max="13821" width="10.625" style="47" customWidth="1"/>
    <col min="13822" max="13822" width="13.625" style="47" customWidth="1"/>
    <col min="13823" max="13824" width="7.625" style="47" customWidth="1"/>
    <col min="13825" max="13825" width="8.875" style="47" customWidth="1"/>
    <col min="13826" max="13826" width="11.625" style="47" customWidth="1"/>
    <col min="13827" max="13827" width="7.125" style="47" customWidth="1"/>
    <col min="13828" max="13828" width="8.625" style="47" customWidth="1"/>
    <col min="13829" max="13829" width="10.625" style="47" customWidth="1"/>
    <col min="13830" max="13830" width="6.625" style="47" customWidth="1"/>
    <col min="13831" max="14073" width="9" style="47"/>
    <col min="14074" max="14074" width="5" style="47" customWidth="1"/>
    <col min="14075" max="14075" width="3.5" style="47" customWidth="1"/>
    <col min="14076" max="14076" width="0.875" style="47" customWidth="1"/>
    <col min="14077" max="14077" width="10.625" style="47" customWidth="1"/>
    <col min="14078" max="14078" width="13.625" style="47" customWidth="1"/>
    <col min="14079" max="14080" width="7.625" style="47" customWidth="1"/>
    <col min="14081" max="14081" width="8.875" style="47" customWidth="1"/>
    <col min="14082" max="14082" width="11.625" style="47" customWidth="1"/>
    <col min="14083" max="14083" width="7.125" style="47" customWidth="1"/>
    <col min="14084" max="14084" width="8.625" style="47" customWidth="1"/>
    <col min="14085" max="14085" width="10.625" style="47" customWidth="1"/>
    <col min="14086" max="14086" width="6.625" style="47" customWidth="1"/>
    <col min="14087" max="14329" width="9" style="47"/>
    <col min="14330" max="14330" width="5" style="47" customWidth="1"/>
    <col min="14331" max="14331" width="3.5" style="47" customWidth="1"/>
    <col min="14332" max="14332" width="0.875" style="47" customWidth="1"/>
    <col min="14333" max="14333" width="10.625" style="47" customWidth="1"/>
    <col min="14334" max="14334" width="13.625" style="47" customWidth="1"/>
    <col min="14335" max="14336" width="7.625" style="47" customWidth="1"/>
    <col min="14337" max="14337" width="8.875" style="47" customWidth="1"/>
    <col min="14338" max="14338" width="11.625" style="47" customWidth="1"/>
    <col min="14339" max="14339" width="7.125" style="47" customWidth="1"/>
    <col min="14340" max="14340" width="8.625" style="47" customWidth="1"/>
    <col min="14341" max="14341" width="10.625" style="47" customWidth="1"/>
    <col min="14342" max="14342" width="6.625" style="47" customWidth="1"/>
    <col min="14343" max="14585" width="9" style="47"/>
    <col min="14586" max="14586" width="5" style="47" customWidth="1"/>
    <col min="14587" max="14587" width="3.5" style="47" customWidth="1"/>
    <col min="14588" max="14588" width="0.875" style="47" customWidth="1"/>
    <col min="14589" max="14589" width="10.625" style="47" customWidth="1"/>
    <col min="14590" max="14590" width="13.625" style="47" customWidth="1"/>
    <col min="14591" max="14592" width="7.625" style="47" customWidth="1"/>
    <col min="14593" max="14593" width="8.875" style="47" customWidth="1"/>
    <col min="14594" max="14594" width="11.625" style="47" customWidth="1"/>
    <col min="14595" max="14595" width="7.125" style="47" customWidth="1"/>
    <col min="14596" max="14596" width="8.625" style="47" customWidth="1"/>
    <col min="14597" max="14597" width="10.625" style="47" customWidth="1"/>
    <col min="14598" max="14598" width="6.625" style="47" customWidth="1"/>
    <col min="14599" max="14841" width="9" style="47"/>
    <col min="14842" max="14842" width="5" style="47" customWidth="1"/>
    <col min="14843" max="14843" width="3.5" style="47" customWidth="1"/>
    <col min="14844" max="14844" width="0.875" style="47" customWidth="1"/>
    <col min="14845" max="14845" width="10.625" style="47" customWidth="1"/>
    <col min="14846" max="14846" width="13.625" style="47" customWidth="1"/>
    <col min="14847" max="14848" width="7.625" style="47" customWidth="1"/>
    <col min="14849" max="14849" width="8.875" style="47" customWidth="1"/>
    <col min="14850" max="14850" width="11.625" style="47" customWidth="1"/>
    <col min="14851" max="14851" width="7.125" style="47" customWidth="1"/>
    <col min="14852" max="14852" width="8.625" style="47" customWidth="1"/>
    <col min="14853" max="14853" width="10.625" style="47" customWidth="1"/>
    <col min="14854" max="14854" width="6.625" style="47" customWidth="1"/>
    <col min="14855" max="15097" width="9" style="47"/>
    <col min="15098" max="15098" width="5" style="47" customWidth="1"/>
    <col min="15099" max="15099" width="3.5" style="47" customWidth="1"/>
    <col min="15100" max="15100" width="0.875" style="47" customWidth="1"/>
    <col min="15101" max="15101" width="10.625" style="47" customWidth="1"/>
    <col min="15102" max="15102" width="13.625" style="47" customWidth="1"/>
    <col min="15103" max="15104" width="7.625" style="47" customWidth="1"/>
    <col min="15105" max="15105" width="8.875" style="47" customWidth="1"/>
    <col min="15106" max="15106" width="11.625" style="47" customWidth="1"/>
    <col min="15107" max="15107" width="7.125" style="47" customWidth="1"/>
    <col min="15108" max="15108" width="8.625" style="47" customWidth="1"/>
    <col min="15109" max="15109" width="10.625" style="47" customWidth="1"/>
    <col min="15110" max="15110" width="6.625" style="47" customWidth="1"/>
    <col min="15111" max="15353" width="9" style="47"/>
    <col min="15354" max="15354" width="5" style="47" customWidth="1"/>
    <col min="15355" max="15355" width="3.5" style="47" customWidth="1"/>
    <col min="15356" max="15356" width="0.875" style="47" customWidth="1"/>
    <col min="15357" max="15357" width="10.625" style="47" customWidth="1"/>
    <col min="15358" max="15358" width="13.625" style="47" customWidth="1"/>
    <col min="15359" max="15360" width="7.625" style="47" customWidth="1"/>
    <col min="15361" max="15361" width="8.875" style="47" customWidth="1"/>
    <col min="15362" max="15362" width="11.625" style="47" customWidth="1"/>
    <col min="15363" max="15363" width="7.125" style="47" customWidth="1"/>
    <col min="15364" max="15364" width="8.625" style="47" customWidth="1"/>
    <col min="15365" max="15365" width="10.625" style="47" customWidth="1"/>
    <col min="15366" max="15366" width="6.625" style="47" customWidth="1"/>
    <col min="15367" max="15609" width="9" style="47"/>
    <col min="15610" max="15610" width="5" style="47" customWidth="1"/>
    <col min="15611" max="15611" width="3.5" style="47" customWidth="1"/>
    <col min="15612" max="15612" width="0.875" style="47" customWidth="1"/>
    <col min="15613" max="15613" width="10.625" style="47" customWidth="1"/>
    <col min="15614" max="15614" width="13.625" style="47" customWidth="1"/>
    <col min="15615" max="15616" width="7.625" style="47" customWidth="1"/>
    <col min="15617" max="15617" width="8.875" style="47" customWidth="1"/>
    <col min="15618" max="15618" width="11.625" style="47" customWidth="1"/>
    <col min="15619" max="15619" width="7.125" style="47" customWidth="1"/>
    <col min="15620" max="15620" width="8.625" style="47" customWidth="1"/>
    <col min="15621" max="15621" width="10.625" style="47" customWidth="1"/>
    <col min="15622" max="15622" width="6.625" style="47" customWidth="1"/>
    <col min="15623" max="15865" width="9" style="47"/>
    <col min="15866" max="15866" width="5" style="47" customWidth="1"/>
    <col min="15867" max="15867" width="3.5" style="47" customWidth="1"/>
    <col min="15868" max="15868" width="0.875" style="47" customWidth="1"/>
    <col min="15869" max="15869" width="10.625" style="47" customWidth="1"/>
    <col min="15870" max="15870" width="13.625" style="47" customWidth="1"/>
    <col min="15871" max="15872" width="7.625" style="47" customWidth="1"/>
    <col min="15873" max="15873" width="8.875" style="47" customWidth="1"/>
    <col min="15874" max="15874" width="11.625" style="47" customWidth="1"/>
    <col min="15875" max="15875" width="7.125" style="47" customWidth="1"/>
    <col min="15876" max="15876" width="8.625" style="47" customWidth="1"/>
    <col min="15877" max="15877" width="10.625" style="47" customWidth="1"/>
    <col min="15878" max="15878" width="6.625" style="47" customWidth="1"/>
    <col min="15879" max="16121" width="9" style="47"/>
    <col min="16122" max="16122" width="5" style="47" customWidth="1"/>
    <col min="16123" max="16123" width="3.5" style="47" customWidth="1"/>
    <col min="16124" max="16124" width="0.875" style="47" customWidth="1"/>
    <col min="16125" max="16125" width="10.625" style="47" customWidth="1"/>
    <col min="16126" max="16126" width="13.625" style="47" customWidth="1"/>
    <col min="16127" max="16128" width="7.625" style="47" customWidth="1"/>
    <col min="16129" max="16129" width="8.875" style="47" customWidth="1"/>
    <col min="16130" max="16130" width="11.625" style="47" customWidth="1"/>
    <col min="16131" max="16131" width="7.125" style="47" customWidth="1"/>
    <col min="16132" max="16132" width="8.625" style="47" customWidth="1"/>
    <col min="16133" max="16133" width="10.625" style="47" customWidth="1"/>
    <col min="16134" max="16134" width="6.625" style="47" customWidth="1"/>
    <col min="16135" max="16384" width="9" style="47"/>
  </cols>
  <sheetData>
    <row r="1" spans="1:19" ht="24" x14ac:dyDescent="0.15">
      <c r="A1" s="210" t="s">
        <v>138</v>
      </c>
      <c r="B1" s="210"/>
      <c r="C1" s="210"/>
      <c r="D1" s="210"/>
      <c r="E1" s="210"/>
      <c r="F1" s="210"/>
      <c r="G1" s="210"/>
      <c r="H1" s="210"/>
      <c r="I1" s="210"/>
      <c r="J1" s="114"/>
      <c r="K1" s="114"/>
      <c r="L1" s="114"/>
      <c r="M1" s="114"/>
    </row>
    <row r="2" spans="1:19" ht="24" x14ac:dyDescent="0.15">
      <c r="A2" s="210"/>
      <c r="B2" s="210"/>
      <c r="C2" s="210"/>
      <c r="D2" s="210"/>
      <c r="E2" s="210"/>
      <c r="F2" s="210"/>
      <c r="G2" s="210"/>
      <c r="H2" s="210"/>
      <c r="I2" s="210"/>
      <c r="J2" s="114"/>
      <c r="K2" s="114"/>
      <c r="L2" s="114"/>
      <c r="M2" s="114"/>
    </row>
    <row r="3" spans="1:19" ht="14.25" thickBot="1" x14ac:dyDescent="0.2">
      <c r="A3" s="211" t="s">
        <v>18</v>
      </c>
      <c r="B3" s="211"/>
      <c r="C3" s="211"/>
      <c r="D3" s="211"/>
      <c r="L3" s="103"/>
      <c r="M3" s="103"/>
      <c r="Q3" s="47" t="s">
        <v>139</v>
      </c>
    </row>
    <row r="4" spans="1:19" x14ac:dyDescent="0.15">
      <c r="A4" s="212" t="s">
        <v>19</v>
      </c>
      <c r="B4" s="212"/>
      <c r="C4" s="213"/>
      <c r="D4" s="205" t="s">
        <v>20</v>
      </c>
      <c r="E4" s="205"/>
      <c r="F4" s="205"/>
      <c r="G4" s="218"/>
      <c r="H4" s="206" t="s">
        <v>21</v>
      </c>
      <c r="I4" s="205"/>
      <c r="J4" s="218"/>
      <c r="K4" s="206" t="s">
        <v>27</v>
      </c>
      <c r="L4" s="205"/>
      <c r="M4" s="205"/>
      <c r="N4" s="206" t="s">
        <v>28</v>
      </c>
      <c r="O4" s="205"/>
      <c r="P4" s="218"/>
      <c r="Q4" s="206" t="s">
        <v>29</v>
      </c>
      <c r="R4" s="205"/>
      <c r="S4" s="205"/>
    </row>
    <row r="5" spans="1:19" ht="13.5" customHeight="1" x14ac:dyDescent="0.15">
      <c r="A5" s="214"/>
      <c r="B5" s="214"/>
      <c r="C5" s="215"/>
      <c r="D5" s="219" t="s">
        <v>22</v>
      </c>
      <c r="E5" s="222" t="s">
        <v>23</v>
      </c>
      <c r="F5" s="223" t="s">
        <v>24</v>
      </c>
      <c r="G5" s="115"/>
      <c r="H5" s="219" t="s">
        <v>22</v>
      </c>
      <c r="I5" s="207" t="s">
        <v>23</v>
      </c>
      <c r="J5" s="26"/>
      <c r="K5" s="219" t="s">
        <v>22</v>
      </c>
      <c r="L5" s="207" t="s">
        <v>23</v>
      </c>
      <c r="M5" s="27"/>
      <c r="N5" s="226" t="s">
        <v>22</v>
      </c>
      <c r="O5" s="207" t="s">
        <v>23</v>
      </c>
      <c r="P5" s="26"/>
      <c r="Q5" s="219" t="s">
        <v>30</v>
      </c>
      <c r="R5" s="207" t="s">
        <v>23</v>
      </c>
      <c r="S5" s="27"/>
    </row>
    <row r="6" spans="1:19" x14ac:dyDescent="0.15">
      <c r="A6" s="214"/>
      <c r="B6" s="214"/>
      <c r="C6" s="215"/>
      <c r="D6" s="220"/>
      <c r="E6" s="208"/>
      <c r="F6" s="224"/>
      <c r="G6" s="28" t="s">
        <v>25</v>
      </c>
      <c r="H6" s="220"/>
      <c r="I6" s="208"/>
      <c r="J6" s="28" t="s">
        <v>25</v>
      </c>
      <c r="K6" s="220"/>
      <c r="L6" s="208"/>
      <c r="M6" s="29" t="s">
        <v>25</v>
      </c>
      <c r="N6" s="227"/>
      <c r="O6" s="224"/>
      <c r="P6" s="28" t="s">
        <v>25</v>
      </c>
      <c r="Q6" s="220"/>
      <c r="R6" s="224"/>
      <c r="S6" s="29" t="s">
        <v>25</v>
      </c>
    </row>
    <row r="7" spans="1:19" x14ac:dyDescent="0.15">
      <c r="A7" s="216"/>
      <c r="B7" s="216"/>
      <c r="C7" s="217"/>
      <c r="D7" s="221"/>
      <c r="E7" s="209"/>
      <c r="F7" s="225"/>
      <c r="G7" s="30" t="s">
        <v>164</v>
      </c>
      <c r="H7" s="221"/>
      <c r="I7" s="209"/>
      <c r="J7" s="30" t="s">
        <v>164</v>
      </c>
      <c r="K7" s="221"/>
      <c r="L7" s="209"/>
      <c r="M7" s="31" t="s">
        <v>164</v>
      </c>
      <c r="N7" s="228"/>
      <c r="O7" s="225"/>
      <c r="P7" s="30" t="s">
        <v>164</v>
      </c>
      <c r="Q7" s="221"/>
      <c r="R7" s="225"/>
      <c r="S7" s="31" t="s">
        <v>164</v>
      </c>
    </row>
    <row r="8" spans="1:19" x14ac:dyDescent="0.15">
      <c r="A8" s="32" t="s">
        <v>26</v>
      </c>
      <c r="B8" s="33" t="s">
        <v>165</v>
      </c>
      <c r="C8" s="35"/>
      <c r="D8" s="42">
        <v>76170</v>
      </c>
      <c r="E8" s="64">
        <v>8493419</v>
      </c>
      <c r="F8" s="34">
        <v>99.8</v>
      </c>
      <c r="G8" s="34">
        <v>100</v>
      </c>
      <c r="H8" s="64">
        <v>56808</v>
      </c>
      <c r="I8" s="64">
        <v>6905457</v>
      </c>
      <c r="J8" s="34">
        <v>81.3</v>
      </c>
      <c r="K8" s="64">
        <v>2722</v>
      </c>
      <c r="L8" s="64">
        <v>293713</v>
      </c>
      <c r="M8" s="34">
        <v>3.5</v>
      </c>
      <c r="N8" s="64">
        <v>111</v>
      </c>
      <c r="O8" s="64">
        <v>13156</v>
      </c>
      <c r="P8" s="34">
        <v>0.2</v>
      </c>
      <c r="Q8" s="64">
        <v>16529</v>
      </c>
      <c r="R8" s="64">
        <v>1281093</v>
      </c>
      <c r="S8" s="34">
        <v>15.1</v>
      </c>
    </row>
    <row r="9" spans="1:19" x14ac:dyDescent="0.15">
      <c r="A9" s="32"/>
      <c r="B9" s="33" t="s">
        <v>166</v>
      </c>
      <c r="C9" s="35"/>
      <c r="D9" s="64">
        <v>76498</v>
      </c>
      <c r="E9" s="64">
        <v>8513473</v>
      </c>
      <c r="F9" s="34">
        <v>100.23611221817738</v>
      </c>
      <c r="G9" s="34">
        <v>100</v>
      </c>
      <c r="H9" s="64">
        <v>57389</v>
      </c>
      <c r="I9" s="64">
        <v>6998371</v>
      </c>
      <c r="J9" s="34">
        <v>82.2</v>
      </c>
      <c r="K9" s="64">
        <v>2796</v>
      </c>
      <c r="L9" s="64">
        <v>308602</v>
      </c>
      <c r="M9" s="34">
        <v>3.6</v>
      </c>
      <c r="N9" s="64">
        <v>97</v>
      </c>
      <c r="O9" s="64">
        <v>10851</v>
      </c>
      <c r="P9" s="34">
        <v>0.1</v>
      </c>
      <c r="Q9" s="64">
        <v>16216</v>
      </c>
      <c r="R9" s="64">
        <v>1195649</v>
      </c>
      <c r="S9" s="34">
        <v>14</v>
      </c>
    </row>
    <row r="10" spans="1:19" x14ac:dyDescent="0.15">
      <c r="A10" s="32"/>
      <c r="B10" s="33" t="s">
        <v>167</v>
      </c>
      <c r="C10" s="35"/>
      <c r="D10" s="64">
        <v>77264</v>
      </c>
      <c r="E10" s="64">
        <v>8583590</v>
      </c>
      <c r="F10" s="34">
        <v>100.82360042722871</v>
      </c>
      <c r="G10" s="34">
        <v>100</v>
      </c>
      <c r="H10" s="64">
        <v>57767</v>
      </c>
      <c r="I10" s="64">
        <v>6972529</v>
      </c>
      <c r="J10" s="34">
        <v>81.2</v>
      </c>
      <c r="K10" s="64">
        <v>2809</v>
      </c>
      <c r="L10" s="64">
        <v>320633</v>
      </c>
      <c r="M10" s="34">
        <v>3.7</v>
      </c>
      <c r="N10" s="64">
        <v>121</v>
      </c>
      <c r="O10" s="64">
        <v>17290</v>
      </c>
      <c r="P10" s="34">
        <v>0.2</v>
      </c>
      <c r="Q10" s="64">
        <v>16567</v>
      </c>
      <c r="R10" s="64">
        <v>1273138</v>
      </c>
      <c r="S10" s="34">
        <v>14.8</v>
      </c>
    </row>
    <row r="11" spans="1:19" x14ac:dyDescent="0.15">
      <c r="A11" s="32"/>
      <c r="B11" s="33" t="s">
        <v>168</v>
      </c>
      <c r="C11" s="35"/>
      <c r="D11" s="64">
        <v>78034</v>
      </c>
      <c r="E11" s="64">
        <v>8574091</v>
      </c>
      <c r="F11" s="34">
        <f>+E11/E10*100</f>
        <v>99.889335348030372</v>
      </c>
      <c r="G11" s="34">
        <v>100</v>
      </c>
      <c r="H11" s="64">
        <v>58450</v>
      </c>
      <c r="I11" s="64">
        <v>6973591</v>
      </c>
      <c r="J11" s="34">
        <v>81.3</v>
      </c>
      <c r="K11" s="64">
        <v>2847</v>
      </c>
      <c r="L11" s="64">
        <v>325662</v>
      </c>
      <c r="M11" s="34">
        <v>3.8</v>
      </c>
      <c r="N11" s="64">
        <v>120</v>
      </c>
      <c r="O11" s="64">
        <v>20319</v>
      </c>
      <c r="P11" s="34">
        <v>0.2</v>
      </c>
      <c r="Q11" s="64">
        <v>16617</v>
      </c>
      <c r="R11" s="64">
        <v>1254519</v>
      </c>
      <c r="S11" s="34">
        <v>14.6</v>
      </c>
    </row>
    <row r="12" spans="1:19" ht="14.25" thickBot="1" x14ac:dyDescent="0.2">
      <c r="A12" s="36"/>
      <c r="B12" s="37" t="s">
        <v>169</v>
      </c>
      <c r="C12" s="38"/>
      <c r="D12" s="65">
        <v>78405</v>
      </c>
      <c r="E12" s="65">
        <v>8575841</v>
      </c>
      <c r="F12" s="39">
        <f>+E12/E11*100</f>
        <v>100.02041032687896</v>
      </c>
      <c r="G12" s="39">
        <v>100</v>
      </c>
      <c r="H12" s="65">
        <v>58638</v>
      </c>
      <c r="I12" s="65">
        <v>7019912</v>
      </c>
      <c r="J12" s="39">
        <v>81.900000000000006</v>
      </c>
      <c r="K12" s="65">
        <v>2837</v>
      </c>
      <c r="L12" s="65">
        <v>318860</v>
      </c>
      <c r="M12" s="39">
        <v>3.7</v>
      </c>
      <c r="N12" s="65">
        <v>115</v>
      </c>
      <c r="O12" s="65">
        <v>14964</v>
      </c>
      <c r="P12" s="39">
        <v>0.2</v>
      </c>
      <c r="Q12" s="65">
        <v>16815</v>
      </c>
      <c r="R12" s="65">
        <v>1222105</v>
      </c>
      <c r="S12" s="39">
        <v>14.3</v>
      </c>
    </row>
    <row r="13" spans="1:19" ht="13.5" customHeight="1" x14ac:dyDescent="0.15">
      <c r="A13" s="211" t="s">
        <v>128</v>
      </c>
      <c r="B13" s="211"/>
      <c r="C13" s="211"/>
      <c r="D13" s="211"/>
      <c r="E13" s="211"/>
      <c r="F13" s="211"/>
    </row>
    <row r="14" spans="1:19" x14ac:dyDescent="0.15">
      <c r="A14" s="47" t="s">
        <v>145</v>
      </c>
    </row>
  </sheetData>
  <mergeCells count="20">
    <mergeCell ref="A13:F13"/>
    <mergeCell ref="N4:P4"/>
    <mergeCell ref="Q4:S4"/>
    <mergeCell ref="N5:N7"/>
    <mergeCell ref="O5:O7"/>
    <mergeCell ref="Q5:Q7"/>
    <mergeCell ref="R5:R7"/>
    <mergeCell ref="L5:L7"/>
    <mergeCell ref="A1:I2"/>
    <mergeCell ref="A3:D3"/>
    <mergeCell ref="A4:C7"/>
    <mergeCell ref="D4:G4"/>
    <mergeCell ref="H4:J4"/>
    <mergeCell ref="D5:D7"/>
    <mergeCell ref="E5:E7"/>
    <mergeCell ref="F5:F7"/>
    <mergeCell ref="H5:H7"/>
    <mergeCell ref="I5:I7"/>
    <mergeCell ref="K4:M4"/>
    <mergeCell ref="K5:K7"/>
  </mergeCells>
  <phoneticPr fontId="2"/>
  <pageMargins left="0.54" right="0.49" top="1" bottom="1" header="0.51200000000000001" footer="0.51200000000000001"/>
  <pageSetup paperSize="9" scale="92" orientation="portrait" horizontalDpi="300" verticalDpi="300" r:id="rId1"/>
  <headerFooter alignWithMargins="0"/>
  <ignoredErrors>
    <ignoredError sqref="B8:B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3"/>
  <sheetViews>
    <sheetView showGridLines="0" workbookViewId="0">
      <selection activeCell="I21" sqref="I21"/>
    </sheetView>
  </sheetViews>
  <sheetFormatPr defaultRowHeight="13.5" x14ac:dyDescent="0.15"/>
  <cols>
    <col min="1" max="1" width="2.625" style="47" customWidth="1"/>
    <col min="2" max="2" width="14" style="47" customWidth="1"/>
    <col min="3" max="8" width="11.375" style="47" customWidth="1"/>
    <col min="9" max="9" width="13.25" style="47" bestFit="1" customWidth="1"/>
    <col min="10" max="10" width="9" style="47"/>
    <col min="11" max="11" width="13.25" style="47" bestFit="1" customWidth="1"/>
    <col min="12" max="12" width="11.125" style="47" bestFit="1" customWidth="1"/>
    <col min="13" max="254" width="9" style="47"/>
    <col min="255" max="255" width="2.625" style="47" customWidth="1"/>
    <col min="256" max="256" width="11.75" style="47" customWidth="1"/>
    <col min="257" max="262" width="11.625" style="47" customWidth="1"/>
    <col min="263" max="510" width="9" style="47"/>
    <col min="511" max="511" width="2.625" style="47" customWidth="1"/>
    <col min="512" max="512" width="11.75" style="47" customWidth="1"/>
    <col min="513" max="518" width="11.625" style="47" customWidth="1"/>
    <col min="519" max="766" width="9" style="47"/>
    <col min="767" max="767" width="2.625" style="47" customWidth="1"/>
    <col min="768" max="768" width="11.75" style="47" customWidth="1"/>
    <col min="769" max="774" width="11.625" style="47" customWidth="1"/>
    <col min="775" max="1022" width="9" style="47"/>
    <col min="1023" max="1023" width="2.625" style="47" customWidth="1"/>
    <col min="1024" max="1024" width="11.75" style="47" customWidth="1"/>
    <col min="1025" max="1030" width="11.625" style="47" customWidth="1"/>
    <col min="1031" max="1278" width="9" style="47"/>
    <col min="1279" max="1279" width="2.625" style="47" customWidth="1"/>
    <col min="1280" max="1280" width="11.75" style="47" customWidth="1"/>
    <col min="1281" max="1286" width="11.625" style="47" customWidth="1"/>
    <col min="1287" max="1534" width="9" style="47"/>
    <col min="1535" max="1535" width="2.625" style="47" customWidth="1"/>
    <col min="1536" max="1536" width="11.75" style="47" customWidth="1"/>
    <col min="1537" max="1542" width="11.625" style="47" customWidth="1"/>
    <col min="1543" max="1790" width="9" style="47"/>
    <col min="1791" max="1791" width="2.625" style="47" customWidth="1"/>
    <col min="1792" max="1792" width="11.75" style="47" customWidth="1"/>
    <col min="1793" max="1798" width="11.625" style="47" customWidth="1"/>
    <col min="1799" max="2046" width="9" style="47"/>
    <col min="2047" max="2047" width="2.625" style="47" customWidth="1"/>
    <col min="2048" max="2048" width="11.75" style="47" customWidth="1"/>
    <col min="2049" max="2054" width="11.625" style="47" customWidth="1"/>
    <col min="2055" max="2302" width="9" style="47"/>
    <col min="2303" max="2303" width="2.625" style="47" customWidth="1"/>
    <col min="2304" max="2304" width="11.75" style="47" customWidth="1"/>
    <col min="2305" max="2310" width="11.625" style="47" customWidth="1"/>
    <col min="2311" max="2558" width="9" style="47"/>
    <col min="2559" max="2559" width="2.625" style="47" customWidth="1"/>
    <col min="2560" max="2560" width="11.75" style="47" customWidth="1"/>
    <col min="2561" max="2566" width="11.625" style="47" customWidth="1"/>
    <col min="2567" max="2814" width="9" style="47"/>
    <col min="2815" max="2815" width="2.625" style="47" customWidth="1"/>
    <col min="2816" max="2816" width="11.75" style="47" customWidth="1"/>
    <col min="2817" max="2822" width="11.625" style="47" customWidth="1"/>
    <col min="2823" max="3070" width="9" style="47"/>
    <col min="3071" max="3071" width="2.625" style="47" customWidth="1"/>
    <col min="3072" max="3072" width="11.75" style="47" customWidth="1"/>
    <col min="3073" max="3078" width="11.625" style="47" customWidth="1"/>
    <col min="3079" max="3326" width="9" style="47"/>
    <col min="3327" max="3327" width="2.625" style="47" customWidth="1"/>
    <col min="3328" max="3328" width="11.75" style="47" customWidth="1"/>
    <col min="3329" max="3334" width="11.625" style="47" customWidth="1"/>
    <col min="3335" max="3582" width="9" style="47"/>
    <col min="3583" max="3583" width="2.625" style="47" customWidth="1"/>
    <col min="3584" max="3584" width="11.75" style="47" customWidth="1"/>
    <col min="3585" max="3590" width="11.625" style="47" customWidth="1"/>
    <col min="3591" max="3838" width="9" style="47"/>
    <col min="3839" max="3839" width="2.625" style="47" customWidth="1"/>
    <col min="3840" max="3840" width="11.75" style="47" customWidth="1"/>
    <col min="3841" max="3846" width="11.625" style="47" customWidth="1"/>
    <col min="3847" max="4094" width="9" style="47"/>
    <col min="4095" max="4095" width="2.625" style="47" customWidth="1"/>
    <col min="4096" max="4096" width="11.75" style="47" customWidth="1"/>
    <col min="4097" max="4102" width="11.625" style="47" customWidth="1"/>
    <col min="4103" max="4350" width="9" style="47"/>
    <col min="4351" max="4351" width="2.625" style="47" customWidth="1"/>
    <col min="4352" max="4352" width="11.75" style="47" customWidth="1"/>
    <col min="4353" max="4358" width="11.625" style="47" customWidth="1"/>
    <col min="4359" max="4606" width="9" style="47"/>
    <col min="4607" max="4607" width="2.625" style="47" customWidth="1"/>
    <col min="4608" max="4608" width="11.75" style="47" customWidth="1"/>
    <col min="4609" max="4614" width="11.625" style="47" customWidth="1"/>
    <col min="4615" max="4862" width="9" style="47"/>
    <col min="4863" max="4863" width="2.625" style="47" customWidth="1"/>
    <col min="4864" max="4864" width="11.75" style="47" customWidth="1"/>
    <col min="4865" max="4870" width="11.625" style="47" customWidth="1"/>
    <col min="4871" max="5118" width="9" style="47"/>
    <col min="5119" max="5119" width="2.625" style="47" customWidth="1"/>
    <col min="5120" max="5120" width="11.75" style="47" customWidth="1"/>
    <col min="5121" max="5126" width="11.625" style="47" customWidth="1"/>
    <col min="5127" max="5374" width="9" style="47"/>
    <col min="5375" max="5375" width="2.625" style="47" customWidth="1"/>
    <col min="5376" max="5376" width="11.75" style="47" customWidth="1"/>
    <col min="5377" max="5382" width="11.625" style="47" customWidth="1"/>
    <col min="5383" max="5630" width="9" style="47"/>
    <col min="5631" max="5631" width="2.625" style="47" customWidth="1"/>
    <col min="5632" max="5632" width="11.75" style="47" customWidth="1"/>
    <col min="5633" max="5638" width="11.625" style="47" customWidth="1"/>
    <col min="5639" max="5886" width="9" style="47"/>
    <col min="5887" max="5887" width="2.625" style="47" customWidth="1"/>
    <col min="5888" max="5888" width="11.75" style="47" customWidth="1"/>
    <col min="5889" max="5894" width="11.625" style="47" customWidth="1"/>
    <col min="5895" max="6142" width="9" style="47"/>
    <col min="6143" max="6143" width="2.625" style="47" customWidth="1"/>
    <col min="6144" max="6144" width="11.75" style="47" customWidth="1"/>
    <col min="6145" max="6150" width="11.625" style="47" customWidth="1"/>
    <col min="6151" max="6398" width="9" style="47"/>
    <col min="6399" max="6399" width="2.625" style="47" customWidth="1"/>
    <col min="6400" max="6400" width="11.75" style="47" customWidth="1"/>
    <col min="6401" max="6406" width="11.625" style="47" customWidth="1"/>
    <col min="6407" max="6654" width="9" style="47"/>
    <col min="6655" max="6655" width="2.625" style="47" customWidth="1"/>
    <col min="6656" max="6656" width="11.75" style="47" customWidth="1"/>
    <col min="6657" max="6662" width="11.625" style="47" customWidth="1"/>
    <col min="6663" max="6910" width="9" style="47"/>
    <col min="6911" max="6911" width="2.625" style="47" customWidth="1"/>
    <col min="6912" max="6912" width="11.75" style="47" customWidth="1"/>
    <col min="6913" max="6918" width="11.625" style="47" customWidth="1"/>
    <col min="6919" max="7166" width="9" style="47"/>
    <col min="7167" max="7167" width="2.625" style="47" customWidth="1"/>
    <col min="7168" max="7168" width="11.75" style="47" customWidth="1"/>
    <col min="7169" max="7174" width="11.625" style="47" customWidth="1"/>
    <col min="7175" max="7422" width="9" style="47"/>
    <col min="7423" max="7423" width="2.625" style="47" customWidth="1"/>
    <col min="7424" max="7424" width="11.75" style="47" customWidth="1"/>
    <col min="7425" max="7430" width="11.625" style="47" customWidth="1"/>
    <col min="7431" max="7678" width="9" style="47"/>
    <col min="7679" max="7679" width="2.625" style="47" customWidth="1"/>
    <col min="7680" max="7680" width="11.75" style="47" customWidth="1"/>
    <col min="7681" max="7686" width="11.625" style="47" customWidth="1"/>
    <col min="7687" max="7934" width="9" style="47"/>
    <col min="7935" max="7935" width="2.625" style="47" customWidth="1"/>
    <col min="7936" max="7936" width="11.75" style="47" customWidth="1"/>
    <col min="7937" max="7942" width="11.625" style="47" customWidth="1"/>
    <col min="7943" max="8190" width="9" style="47"/>
    <col min="8191" max="8191" width="2.625" style="47" customWidth="1"/>
    <col min="8192" max="8192" width="11.75" style="47" customWidth="1"/>
    <col min="8193" max="8198" width="11.625" style="47" customWidth="1"/>
    <col min="8199" max="8446" width="9" style="47"/>
    <col min="8447" max="8447" width="2.625" style="47" customWidth="1"/>
    <col min="8448" max="8448" width="11.75" style="47" customWidth="1"/>
    <col min="8449" max="8454" width="11.625" style="47" customWidth="1"/>
    <col min="8455" max="8702" width="9" style="47"/>
    <col min="8703" max="8703" width="2.625" style="47" customWidth="1"/>
    <col min="8704" max="8704" width="11.75" style="47" customWidth="1"/>
    <col min="8705" max="8710" width="11.625" style="47" customWidth="1"/>
    <col min="8711" max="8958" width="9" style="47"/>
    <col min="8959" max="8959" width="2.625" style="47" customWidth="1"/>
    <col min="8960" max="8960" width="11.75" style="47" customWidth="1"/>
    <col min="8961" max="8966" width="11.625" style="47" customWidth="1"/>
    <col min="8967" max="9214" width="9" style="47"/>
    <col min="9215" max="9215" width="2.625" style="47" customWidth="1"/>
    <col min="9216" max="9216" width="11.75" style="47" customWidth="1"/>
    <col min="9217" max="9222" width="11.625" style="47" customWidth="1"/>
    <col min="9223" max="9470" width="9" style="47"/>
    <col min="9471" max="9471" width="2.625" style="47" customWidth="1"/>
    <col min="9472" max="9472" width="11.75" style="47" customWidth="1"/>
    <col min="9473" max="9478" width="11.625" style="47" customWidth="1"/>
    <col min="9479" max="9726" width="9" style="47"/>
    <col min="9727" max="9727" width="2.625" style="47" customWidth="1"/>
    <col min="9728" max="9728" width="11.75" style="47" customWidth="1"/>
    <col min="9729" max="9734" width="11.625" style="47" customWidth="1"/>
    <col min="9735" max="9982" width="9" style="47"/>
    <col min="9983" max="9983" width="2.625" style="47" customWidth="1"/>
    <col min="9984" max="9984" width="11.75" style="47" customWidth="1"/>
    <col min="9985" max="9990" width="11.625" style="47" customWidth="1"/>
    <col min="9991" max="10238" width="9" style="47"/>
    <col min="10239" max="10239" width="2.625" style="47" customWidth="1"/>
    <col min="10240" max="10240" width="11.75" style="47" customWidth="1"/>
    <col min="10241" max="10246" width="11.625" style="47" customWidth="1"/>
    <col min="10247" max="10494" width="9" style="47"/>
    <col min="10495" max="10495" width="2.625" style="47" customWidth="1"/>
    <col min="10496" max="10496" width="11.75" style="47" customWidth="1"/>
    <col min="10497" max="10502" width="11.625" style="47" customWidth="1"/>
    <col min="10503" max="10750" width="9" style="47"/>
    <col min="10751" max="10751" width="2.625" style="47" customWidth="1"/>
    <col min="10752" max="10752" width="11.75" style="47" customWidth="1"/>
    <col min="10753" max="10758" width="11.625" style="47" customWidth="1"/>
    <col min="10759" max="11006" width="9" style="47"/>
    <col min="11007" max="11007" width="2.625" style="47" customWidth="1"/>
    <col min="11008" max="11008" width="11.75" style="47" customWidth="1"/>
    <col min="11009" max="11014" width="11.625" style="47" customWidth="1"/>
    <col min="11015" max="11262" width="9" style="47"/>
    <col min="11263" max="11263" width="2.625" style="47" customWidth="1"/>
    <col min="11264" max="11264" width="11.75" style="47" customWidth="1"/>
    <col min="11265" max="11270" width="11.625" style="47" customWidth="1"/>
    <col min="11271" max="11518" width="9" style="47"/>
    <col min="11519" max="11519" width="2.625" style="47" customWidth="1"/>
    <col min="11520" max="11520" width="11.75" style="47" customWidth="1"/>
    <col min="11521" max="11526" width="11.625" style="47" customWidth="1"/>
    <col min="11527" max="11774" width="9" style="47"/>
    <col min="11775" max="11775" width="2.625" style="47" customWidth="1"/>
    <col min="11776" max="11776" width="11.75" style="47" customWidth="1"/>
    <col min="11777" max="11782" width="11.625" style="47" customWidth="1"/>
    <col min="11783" max="12030" width="9" style="47"/>
    <col min="12031" max="12031" width="2.625" style="47" customWidth="1"/>
    <col min="12032" max="12032" width="11.75" style="47" customWidth="1"/>
    <col min="12033" max="12038" width="11.625" style="47" customWidth="1"/>
    <col min="12039" max="12286" width="9" style="47"/>
    <col min="12287" max="12287" width="2.625" style="47" customWidth="1"/>
    <col min="12288" max="12288" width="11.75" style="47" customWidth="1"/>
    <col min="12289" max="12294" width="11.625" style="47" customWidth="1"/>
    <col min="12295" max="12542" width="9" style="47"/>
    <col min="12543" max="12543" width="2.625" style="47" customWidth="1"/>
    <col min="12544" max="12544" width="11.75" style="47" customWidth="1"/>
    <col min="12545" max="12550" width="11.625" style="47" customWidth="1"/>
    <col min="12551" max="12798" width="9" style="47"/>
    <col min="12799" max="12799" width="2.625" style="47" customWidth="1"/>
    <col min="12800" max="12800" width="11.75" style="47" customWidth="1"/>
    <col min="12801" max="12806" width="11.625" style="47" customWidth="1"/>
    <col min="12807" max="13054" width="9" style="47"/>
    <col min="13055" max="13055" width="2.625" style="47" customWidth="1"/>
    <col min="13056" max="13056" width="11.75" style="47" customWidth="1"/>
    <col min="13057" max="13062" width="11.625" style="47" customWidth="1"/>
    <col min="13063" max="13310" width="9" style="47"/>
    <col min="13311" max="13311" width="2.625" style="47" customWidth="1"/>
    <col min="13312" max="13312" width="11.75" style="47" customWidth="1"/>
    <col min="13313" max="13318" width="11.625" style="47" customWidth="1"/>
    <col min="13319" max="13566" width="9" style="47"/>
    <col min="13567" max="13567" width="2.625" style="47" customWidth="1"/>
    <col min="13568" max="13568" width="11.75" style="47" customWidth="1"/>
    <col min="13569" max="13574" width="11.625" style="47" customWidth="1"/>
    <col min="13575" max="13822" width="9" style="47"/>
    <col min="13823" max="13823" width="2.625" style="47" customWidth="1"/>
    <col min="13824" max="13824" width="11.75" style="47" customWidth="1"/>
    <col min="13825" max="13830" width="11.625" style="47" customWidth="1"/>
    <col min="13831" max="14078" width="9" style="47"/>
    <col min="14079" max="14079" width="2.625" style="47" customWidth="1"/>
    <col min="14080" max="14080" width="11.75" style="47" customWidth="1"/>
    <col min="14081" max="14086" width="11.625" style="47" customWidth="1"/>
    <col min="14087" max="14334" width="9" style="47"/>
    <col min="14335" max="14335" width="2.625" style="47" customWidth="1"/>
    <col min="14336" max="14336" width="11.75" style="47" customWidth="1"/>
    <col min="14337" max="14342" width="11.625" style="47" customWidth="1"/>
    <col min="14343" max="14590" width="9" style="47"/>
    <col min="14591" max="14591" width="2.625" style="47" customWidth="1"/>
    <col min="14592" max="14592" width="11.75" style="47" customWidth="1"/>
    <col min="14593" max="14598" width="11.625" style="47" customWidth="1"/>
    <col min="14599" max="14846" width="9" style="47"/>
    <col min="14847" max="14847" width="2.625" style="47" customWidth="1"/>
    <col min="14848" max="14848" width="11.75" style="47" customWidth="1"/>
    <col min="14849" max="14854" width="11.625" style="47" customWidth="1"/>
    <col min="14855" max="15102" width="9" style="47"/>
    <col min="15103" max="15103" width="2.625" style="47" customWidth="1"/>
    <col min="15104" max="15104" width="11.75" style="47" customWidth="1"/>
    <col min="15105" max="15110" width="11.625" style="47" customWidth="1"/>
    <col min="15111" max="15358" width="9" style="47"/>
    <col min="15359" max="15359" width="2.625" style="47" customWidth="1"/>
    <col min="15360" max="15360" width="11.75" style="47" customWidth="1"/>
    <col min="15361" max="15366" width="11.625" style="47" customWidth="1"/>
    <col min="15367" max="15614" width="9" style="47"/>
    <col min="15615" max="15615" width="2.625" style="47" customWidth="1"/>
    <col min="15616" max="15616" width="11.75" style="47" customWidth="1"/>
    <col min="15617" max="15622" width="11.625" style="47" customWidth="1"/>
    <col min="15623" max="15870" width="9" style="47"/>
    <col min="15871" max="15871" width="2.625" style="47" customWidth="1"/>
    <col min="15872" max="15872" width="11.75" style="47" customWidth="1"/>
    <col min="15873" max="15878" width="11.625" style="47" customWidth="1"/>
    <col min="15879" max="16126" width="9" style="47"/>
    <col min="16127" max="16127" width="2.625" style="47" customWidth="1"/>
    <col min="16128" max="16128" width="11.75" style="47" customWidth="1"/>
    <col min="16129" max="16134" width="11.625" style="47" customWidth="1"/>
    <col min="16135" max="16384" width="9" style="47"/>
  </cols>
  <sheetData>
    <row r="1" spans="1:12" ht="13.5" customHeight="1" x14ac:dyDescent="0.15">
      <c r="A1" s="232" t="s">
        <v>170</v>
      </c>
      <c r="B1" s="232"/>
      <c r="C1" s="232"/>
      <c r="D1" s="232"/>
      <c r="E1" s="232"/>
      <c r="F1" s="232"/>
      <c r="G1" s="232"/>
      <c r="H1" s="232"/>
    </row>
    <row r="2" spans="1:12" ht="13.5" customHeight="1" x14ac:dyDescent="0.15">
      <c r="A2" s="232"/>
      <c r="B2" s="232"/>
      <c r="C2" s="232"/>
      <c r="D2" s="232"/>
      <c r="E2" s="232"/>
      <c r="F2" s="232"/>
      <c r="G2" s="232"/>
      <c r="H2" s="232"/>
    </row>
    <row r="3" spans="1:12" ht="14.25" thickBot="1" x14ac:dyDescent="0.2">
      <c r="A3" s="211" t="s">
        <v>18</v>
      </c>
      <c r="B3" s="211"/>
      <c r="K3" s="233" t="s">
        <v>171</v>
      </c>
      <c r="L3" s="233"/>
    </row>
    <row r="4" spans="1:12" x14ac:dyDescent="0.15">
      <c r="A4" s="212" t="s">
        <v>31</v>
      </c>
      <c r="B4" s="213"/>
      <c r="C4" s="206" t="s">
        <v>32</v>
      </c>
      <c r="D4" s="218"/>
      <c r="E4" s="206" t="s">
        <v>33</v>
      </c>
      <c r="F4" s="205"/>
      <c r="G4" s="206" t="s">
        <v>34</v>
      </c>
      <c r="H4" s="205"/>
      <c r="I4" s="206" t="s">
        <v>45</v>
      </c>
      <c r="J4" s="218"/>
      <c r="K4" s="206" t="s">
        <v>46</v>
      </c>
      <c r="L4" s="205"/>
    </row>
    <row r="5" spans="1:12" x14ac:dyDescent="0.15">
      <c r="A5" s="216"/>
      <c r="B5" s="216"/>
      <c r="C5" s="40" t="s">
        <v>35</v>
      </c>
      <c r="D5" s="41" t="s">
        <v>36</v>
      </c>
      <c r="E5" s="40" t="s">
        <v>37</v>
      </c>
      <c r="F5" s="40" t="s">
        <v>36</v>
      </c>
      <c r="G5" s="41" t="s">
        <v>37</v>
      </c>
      <c r="H5" s="40" t="s">
        <v>36</v>
      </c>
      <c r="I5" s="40" t="s">
        <v>35</v>
      </c>
      <c r="J5" s="41" t="s">
        <v>36</v>
      </c>
      <c r="K5" s="40" t="s">
        <v>37</v>
      </c>
      <c r="L5" s="40" t="s">
        <v>36</v>
      </c>
    </row>
    <row r="6" spans="1:12" x14ac:dyDescent="0.15">
      <c r="A6" s="214" t="s">
        <v>38</v>
      </c>
      <c r="B6" s="214"/>
      <c r="C6" s="42">
        <v>78405</v>
      </c>
      <c r="D6" s="2">
        <v>8575841</v>
      </c>
      <c r="E6" s="2">
        <v>58638</v>
      </c>
      <c r="F6" s="2">
        <f>'[1]２個人市民税の推移（上）'!I12</f>
        <v>7019912</v>
      </c>
      <c r="G6" s="2">
        <f>'[1]２個人市民税の推移（上）'!K12</f>
        <v>2837</v>
      </c>
      <c r="H6" s="2">
        <f>'[1]２個人市民税の推移（上）'!L12</f>
        <v>318860</v>
      </c>
      <c r="I6" s="91">
        <f>'[1]２個人市民税の推移（下）'!L11</f>
        <v>0</v>
      </c>
      <c r="J6" s="2">
        <f>'[1]２個人市民税の推移（下）'!M11</f>
        <v>0.2</v>
      </c>
      <c r="K6" s="2">
        <f>'[1]２個人市民税の推移（下）'!O11</f>
        <v>0</v>
      </c>
      <c r="L6" s="2">
        <f>'[1]２個人市民税の推移（下）'!P11</f>
        <v>0</v>
      </c>
    </row>
    <row r="7" spans="1:12" x14ac:dyDescent="0.15">
      <c r="A7" s="214" t="s">
        <v>39</v>
      </c>
      <c r="B7" s="214"/>
      <c r="C7" s="42">
        <v>73506</v>
      </c>
      <c r="D7" s="2">
        <v>8301423</v>
      </c>
      <c r="E7" s="2">
        <v>56397</v>
      </c>
      <c r="F7" s="2">
        <v>6814679</v>
      </c>
      <c r="G7" s="2">
        <v>2528</v>
      </c>
      <c r="H7" s="2">
        <v>308931</v>
      </c>
      <c r="I7" s="2">
        <v>100</v>
      </c>
      <c r="J7" s="2">
        <v>14561</v>
      </c>
      <c r="K7" s="2">
        <v>14481</v>
      </c>
      <c r="L7" s="2">
        <v>1163252</v>
      </c>
    </row>
    <row r="8" spans="1:12" x14ac:dyDescent="0.15">
      <c r="A8" s="216" t="s">
        <v>40</v>
      </c>
      <c r="B8" s="217"/>
      <c r="C8" s="42">
        <v>78405</v>
      </c>
      <c r="D8" s="2">
        <v>274418</v>
      </c>
      <c r="E8" s="2">
        <v>58638</v>
      </c>
      <c r="F8" s="2">
        <v>205233</v>
      </c>
      <c r="G8" s="2">
        <f>G6</f>
        <v>2837</v>
      </c>
      <c r="H8" s="2">
        <v>9929</v>
      </c>
      <c r="I8" s="2">
        <f>I6</f>
        <v>0</v>
      </c>
      <c r="J8" s="2">
        <v>403</v>
      </c>
      <c r="K8" s="2">
        <f>K6</f>
        <v>0</v>
      </c>
      <c r="L8" s="2">
        <v>58853</v>
      </c>
    </row>
    <row r="9" spans="1:12" ht="13.5" customHeight="1" x14ac:dyDescent="0.15">
      <c r="A9" s="229" t="s">
        <v>41</v>
      </c>
      <c r="B9" s="192" t="s">
        <v>42</v>
      </c>
      <c r="C9" s="101" t="s">
        <v>172</v>
      </c>
      <c r="D9" s="101" t="s">
        <v>172</v>
      </c>
      <c r="E9" s="101" t="s">
        <v>172</v>
      </c>
      <c r="F9" s="101" t="s">
        <v>172</v>
      </c>
      <c r="G9" s="101" t="s">
        <v>172</v>
      </c>
      <c r="H9" s="101" t="s">
        <v>173</v>
      </c>
      <c r="I9" s="194" t="s">
        <v>174</v>
      </c>
      <c r="J9" s="194" t="s">
        <v>175</v>
      </c>
      <c r="K9" s="194" t="s">
        <v>176</v>
      </c>
      <c r="L9" s="194" t="s">
        <v>176</v>
      </c>
    </row>
    <row r="10" spans="1:12" x14ac:dyDescent="0.15">
      <c r="A10" s="230"/>
      <c r="B10" s="10" t="s">
        <v>43</v>
      </c>
      <c r="C10" s="8">
        <v>4899</v>
      </c>
      <c r="D10" s="2">
        <v>17147</v>
      </c>
      <c r="E10" s="2">
        <v>2241</v>
      </c>
      <c r="F10" s="2">
        <v>7844</v>
      </c>
      <c r="G10" s="2">
        <v>309</v>
      </c>
      <c r="H10" s="2">
        <v>1081</v>
      </c>
      <c r="I10" s="2">
        <v>15</v>
      </c>
      <c r="J10" s="2">
        <v>53</v>
      </c>
      <c r="K10" s="2">
        <v>2334</v>
      </c>
      <c r="L10" s="2">
        <v>8169</v>
      </c>
    </row>
    <row r="11" spans="1:12" ht="14.25" thickBot="1" x14ac:dyDescent="0.2">
      <c r="A11" s="231"/>
      <c r="B11" s="43" t="s">
        <v>44</v>
      </c>
      <c r="C11" s="44">
        <v>73506</v>
      </c>
      <c r="D11" s="5">
        <v>8558694</v>
      </c>
      <c r="E11" s="5">
        <v>56397</v>
      </c>
      <c r="F11" s="5">
        <v>7012068</v>
      </c>
      <c r="G11" s="5">
        <f>G7</f>
        <v>2528</v>
      </c>
      <c r="H11" s="5">
        <v>317779</v>
      </c>
      <c r="I11" s="5">
        <f>I7</f>
        <v>100</v>
      </c>
      <c r="J11" s="5">
        <v>14911</v>
      </c>
      <c r="K11" s="5">
        <f>K7</f>
        <v>14481</v>
      </c>
      <c r="L11" s="5">
        <v>1213936</v>
      </c>
    </row>
    <row r="12" spans="1:12" x14ac:dyDescent="0.15">
      <c r="A12" s="193" t="s">
        <v>129</v>
      </c>
      <c r="J12" s="193"/>
      <c r="K12" s="193"/>
      <c r="L12" s="193"/>
    </row>
    <row r="13" spans="1:12" x14ac:dyDescent="0.15">
      <c r="A13" s="47" t="s">
        <v>127</v>
      </c>
    </row>
  </sheetData>
  <mergeCells count="13">
    <mergeCell ref="I4:J4"/>
    <mergeCell ref="K4:L4"/>
    <mergeCell ref="A6:B6"/>
    <mergeCell ref="A7:B7"/>
    <mergeCell ref="A8:B8"/>
    <mergeCell ref="A9:A11"/>
    <mergeCell ref="A1:H2"/>
    <mergeCell ref="A3:B3"/>
    <mergeCell ref="K3:L3"/>
    <mergeCell ref="A4:B5"/>
    <mergeCell ref="C4:D4"/>
    <mergeCell ref="E4:F4"/>
    <mergeCell ref="G4:H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6"/>
  <sheetViews>
    <sheetView showGridLines="0" zoomScaleNormal="100" workbookViewId="0">
      <selection activeCell="N10" sqref="N10"/>
    </sheetView>
  </sheetViews>
  <sheetFormatPr defaultRowHeight="13.5" x14ac:dyDescent="0.15"/>
  <cols>
    <col min="1" max="1" width="3.875" style="47" customWidth="1"/>
    <col min="2" max="2" width="2.25" style="47" customWidth="1"/>
    <col min="3" max="3" width="1.125" style="47" customWidth="1"/>
    <col min="4" max="4" width="11.25" style="47" customWidth="1"/>
    <col min="5" max="5" width="10.75" style="47" customWidth="1"/>
    <col min="6" max="6" width="11.25" style="47" customWidth="1"/>
    <col min="7" max="7" width="10.625" style="47" customWidth="1"/>
    <col min="8" max="8" width="11" style="47" customWidth="1"/>
    <col min="9" max="9" width="10.5" style="47" customWidth="1"/>
    <col min="10" max="11" width="9.5" style="47" customWidth="1"/>
    <col min="12" max="12" width="13.625" style="47" bestFit="1" customWidth="1"/>
    <col min="13" max="256" width="9" style="47"/>
    <col min="257" max="257" width="3.875" style="47" customWidth="1"/>
    <col min="258" max="258" width="2.25" style="47" customWidth="1"/>
    <col min="259" max="259" width="1" style="47" customWidth="1"/>
    <col min="260" max="260" width="10.75" style="47" customWidth="1"/>
    <col min="261" max="261" width="10.125" style="47" customWidth="1"/>
    <col min="262" max="262" width="12" style="47" customWidth="1"/>
    <col min="263" max="263" width="10.875" style="47" bestFit="1" customWidth="1"/>
    <col min="264" max="265" width="10.875" style="47" customWidth="1"/>
    <col min="266" max="266" width="10.125" style="47" bestFit="1" customWidth="1"/>
    <col min="267" max="267" width="10.125" style="47" customWidth="1"/>
    <col min="268" max="512" width="9" style="47"/>
    <col min="513" max="513" width="3.875" style="47" customWidth="1"/>
    <col min="514" max="514" width="2.25" style="47" customWidth="1"/>
    <col min="515" max="515" width="1" style="47" customWidth="1"/>
    <col min="516" max="516" width="10.75" style="47" customWidth="1"/>
    <col min="517" max="517" width="10.125" style="47" customWidth="1"/>
    <col min="518" max="518" width="12" style="47" customWidth="1"/>
    <col min="519" max="519" width="10.875" style="47" bestFit="1" customWidth="1"/>
    <col min="520" max="521" width="10.875" style="47" customWidth="1"/>
    <col min="522" max="522" width="10.125" style="47" bestFit="1" customWidth="1"/>
    <col min="523" max="523" width="10.125" style="47" customWidth="1"/>
    <col min="524" max="768" width="9" style="47"/>
    <col min="769" max="769" width="3.875" style="47" customWidth="1"/>
    <col min="770" max="770" width="2.25" style="47" customWidth="1"/>
    <col min="771" max="771" width="1" style="47" customWidth="1"/>
    <col min="772" max="772" width="10.75" style="47" customWidth="1"/>
    <col min="773" max="773" width="10.125" style="47" customWidth="1"/>
    <col min="774" max="774" width="12" style="47" customWidth="1"/>
    <col min="775" max="775" width="10.875" style="47" bestFit="1" customWidth="1"/>
    <col min="776" max="777" width="10.875" style="47" customWidth="1"/>
    <col min="778" max="778" width="10.125" style="47" bestFit="1" customWidth="1"/>
    <col min="779" max="779" width="10.125" style="47" customWidth="1"/>
    <col min="780" max="1024" width="9" style="47"/>
    <col min="1025" max="1025" width="3.875" style="47" customWidth="1"/>
    <col min="1026" max="1026" width="2.25" style="47" customWidth="1"/>
    <col min="1027" max="1027" width="1" style="47" customWidth="1"/>
    <col min="1028" max="1028" width="10.75" style="47" customWidth="1"/>
    <col min="1029" max="1029" width="10.125" style="47" customWidth="1"/>
    <col min="1030" max="1030" width="12" style="47" customWidth="1"/>
    <col min="1031" max="1031" width="10.875" style="47" bestFit="1" customWidth="1"/>
    <col min="1032" max="1033" width="10.875" style="47" customWidth="1"/>
    <col min="1034" max="1034" width="10.125" style="47" bestFit="1" customWidth="1"/>
    <col min="1035" max="1035" width="10.125" style="47" customWidth="1"/>
    <col min="1036" max="1280" width="9" style="47"/>
    <col min="1281" max="1281" width="3.875" style="47" customWidth="1"/>
    <col min="1282" max="1282" width="2.25" style="47" customWidth="1"/>
    <col min="1283" max="1283" width="1" style="47" customWidth="1"/>
    <col min="1284" max="1284" width="10.75" style="47" customWidth="1"/>
    <col min="1285" max="1285" width="10.125" style="47" customWidth="1"/>
    <col min="1286" max="1286" width="12" style="47" customWidth="1"/>
    <col min="1287" max="1287" width="10.875" style="47" bestFit="1" customWidth="1"/>
    <col min="1288" max="1289" width="10.875" style="47" customWidth="1"/>
    <col min="1290" max="1290" width="10.125" style="47" bestFit="1" customWidth="1"/>
    <col min="1291" max="1291" width="10.125" style="47" customWidth="1"/>
    <col min="1292" max="1536" width="9" style="47"/>
    <col min="1537" max="1537" width="3.875" style="47" customWidth="1"/>
    <col min="1538" max="1538" width="2.25" style="47" customWidth="1"/>
    <col min="1539" max="1539" width="1" style="47" customWidth="1"/>
    <col min="1540" max="1540" width="10.75" style="47" customWidth="1"/>
    <col min="1541" max="1541" width="10.125" style="47" customWidth="1"/>
    <col min="1542" max="1542" width="12" style="47" customWidth="1"/>
    <col min="1543" max="1543" width="10.875" style="47" bestFit="1" customWidth="1"/>
    <col min="1544" max="1545" width="10.875" style="47" customWidth="1"/>
    <col min="1546" max="1546" width="10.125" style="47" bestFit="1" customWidth="1"/>
    <col min="1547" max="1547" width="10.125" style="47" customWidth="1"/>
    <col min="1548" max="1792" width="9" style="47"/>
    <col min="1793" max="1793" width="3.875" style="47" customWidth="1"/>
    <col min="1794" max="1794" width="2.25" style="47" customWidth="1"/>
    <col min="1795" max="1795" width="1" style="47" customWidth="1"/>
    <col min="1796" max="1796" width="10.75" style="47" customWidth="1"/>
    <col min="1797" max="1797" width="10.125" style="47" customWidth="1"/>
    <col min="1798" max="1798" width="12" style="47" customWidth="1"/>
    <col min="1799" max="1799" width="10.875" style="47" bestFit="1" customWidth="1"/>
    <col min="1800" max="1801" width="10.875" style="47" customWidth="1"/>
    <col min="1802" max="1802" width="10.125" style="47" bestFit="1" customWidth="1"/>
    <col min="1803" max="1803" width="10.125" style="47" customWidth="1"/>
    <col min="1804" max="2048" width="9" style="47"/>
    <col min="2049" max="2049" width="3.875" style="47" customWidth="1"/>
    <col min="2050" max="2050" width="2.25" style="47" customWidth="1"/>
    <col min="2051" max="2051" width="1" style="47" customWidth="1"/>
    <col min="2052" max="2052" width="10.75" style="47" customWidth="1"/>
    <col min="2053" max="2053" width="10.125" style="47" customWidth="1"/>
    <col min="2054" max="2054" width="12" style="47" customWidth="1"/>
    <col min="2055" max="2055" width="10.875" style="47" bestFit="1" customWidth="1"/>
    <col min="2056" max="2057" width="10.875" style="47" customWidth="1"/>
    <col min="2058" max="2058" width="10.125" style="47" bestFit="1" customWidth="1"/>
    <col min="2059" max="2059" width="10.125" style="47" customWidth="1"/>
    <col min="2060" max="2304" width="9" style="47"/>
    <col min="2305" max="2305" width="3.875" style="47" customWidth="1"/>
    <col min="2306" max="2306" width="2.25" style="47" customWidth="1"/>
    <col min="2307" max="2307" width="1" style="47" customWidth="1"/>
    <col min="2308" max="2308" width="10.75" style="47" customWidth="1"/>
    <col min="2309" max="2309" width="10.125" style="47" customWidth="1"/>
    <col min="2310" max="2310" width="12" style="47" customWidth="1"/>
    <col min="2311" max="2311" width="10.875" style="47" bestFit="1" customWidth="1"/>
    <col min="2312" max="2313" width="10.875" style="47" customWidth="1"/>
    <col min="2314" max="2314" width="10.125" style="47" bestFit="1" customWidth="1"/>
    <col min="2315" max="2315" width="10.125" style="47" customWidth="1"/>
    <col min="2316" max="2560" width="9" style="47"/>
    <col min="2561" max="2561" width="3.875" style="47" customWidth="1"/>
    <col min="2562" max="2562" width="2.25" style="47" customWidth="1"/>
    <col min="2563" max="2563" width="1" style="47" customWidth="1"/>
    <col min="2564" max="2564" width="10.75" style="47" customWidth="1"/>
    <col min="2565" max="2565" width="10.125" style="47" customWidth="1"/>
    <col min="2566" max="2566" width="12" style="47" customWidth="1"/>
    <col min="2567" max="2567" width="10.875" style="47" bestFit="1" customWidth="1"/>
    <col min="2568" max="2569" width="10.875" style="47" customWidth="1"/>
    <col min="2570" max="2570" width="10.125" style="47" bestFit="1" customWidth="1"/>
    <col min="2571" max="2571" width="10.125" style="47" customWidth="1"/>
    <col min="2572" max="2816" width="9" style="47"/>
    <col min="2817" max="2817" width="3.875" style="47" customWidth="1"/>
    <col min="2818" max="2818" width="2.25" style="47" customWidth="1"/>
    <col min="2819" max="2819" width="1" style="47" customWidth="1"/>
    <col min="2820" max="2820" width="10.75" style="47" customWidth="1"/>
    <col min="2821" max="2821" width="10.125" style="47" customWidth="1"/>
    <col min="2822" max="2822" width="12" style="47" customWidth="1"/>
    <col min="2823" max="2823" width="10.875" style="47" bestFit="1" customWidth="1"/>
    <col min="2824" max="2825" width="10.875" style="47" customWidth="1"/>
    <col min="2826" max="2826" width="10.125" style="47" bestFit="1" customWidth="1"/>
    <col min="2827" max="2827" width="10.125" style="47" customWidth="1"/>
    <col min="2828" max="3072" width="9" style="47"/>
    <col min="3073" max="3073" width="3.875" style="47" customWidth="1"/>
    <col min="3074" max="3074" width="2.25" style="47" customWidth="1"/>
    <col min="3075" max="3075" width="1" style="47" customWidth="1"/>
    <col min="3076" max="3076" width="10.75" style="47" customWidth="1"/>
    <col min="3077" max="3077" width="10.125" style="47" customWidth="1"/>
    <col min="3078" max="3078" width="12" style="47" customWidth="1"/>
    <col min="3079" max="3079" width="10.875" style="47" bestFit="1" customWidth="1"/>
    <col min="3080" max="3081" width="10.875" style="47" customWidth="1"/>
    <col min="3082" max="3082" width="10.125" style="47" bestFit="1" customWidth="1"/>
    <col min="3083" max="3083" width="10.125" style="47" customWidth="1"/>
    <col min="3084" max="3328" width="9" style="47"/>
    <col min="3329" max="3329" width="3.875" style="47" customWidth="1"/>
    <col min="3330" max="3330" width="2.25" style="47" customWidth="1"/>
    <col min="3331" max="3331" width="1" style="47" customWidth="1"/>
    <col min="3332" max="3332" width="10.75" style="47" customWidth="1"/>
    <col min="3333" max="3333" width="10.125" style="47" customWidth="1"/>
    <col min="3334" max="3334" width="12" style="47" customWidth="1"/>
    <col min="3335" max="3335" width="10.875" style="47" bestFit="1" customWidth="1"/>
    <col min="3336" max="3337" width="10.875" style="47" customWidth="1"/>
    <col min="3338" max="3338" width="10.125" style="47" bestFit="1" customWidth="1"/>
    <col min="3339" max="3339" width="10.125" style="47" customWidth="1"/>
    <col min="3340" max="3584" width="9" style="47"/>
    <col min="3585" max="3585" width="3.875" style="47" customWidth="1"/>
    <col min="3586" max="3586" width="2.25" style="47" customWidth="1"/>
    <col min="3587" max="3587" width="1" style="47" customWidth="1"/>
    <col min="3588" max="3588" width="10.75" style="47" customWidth="1"/>
    <col min="3589" max="3589" width="10.125" style="47" customWidth="1"/>
    <col min="3590" max="3590" width="12" style="47" customWidth="1"/>
    <col min="3591" max="3591" width="10.875" style="47" bestFit="1" customWidth="1"/>
    <col min="3592" max="3593" width="10.875" style="47" customWidth="1"/>
    <col min="3594" max="3594" width="10.125" style="47" bestFit="1" customWidth="1"/>
    <col min="3595" max="3595" width="10.125" style="47" customWidth="1"/>
    <col min="3596" max="3840" width="9" style="47"/>
    <col min="3841" max="3841" width="3.875" style="47" customWidth="1"/>
    <col min="3842" max="3842" width="2.25" style="47" customWidth="1"/>
    <col min="3843" max="3843" width="1" style="47" customWidth="1"/>
    <col min="3844" max="3844" width="10.75" style="47" customWidth="1"/>
    <col min="3845" max="3845" width="10.125" style="47" customWidth="1"/>
    <col min="3846" max="3846" width="12" style="47" customWidth="1"/>
    <col min="3847" max="3847" width="10.875" style="47" bestFit="1" customWidth="1"/>
    <col min="3848" max="3849" width="10.875" style="47" customWidth="1"/>
    <col min="3850" max="3850" width="10.125" style="47" bestFit="1" customWidth="1"/>
    <col min="3851" max="3851" width="10.125" style="47" customWidth="1"/>
    <col min="3852" max="4096" width="9" style="47"/>
    <col min="4097" max="4097" width="3.875" style="47" customWidth="1"/>
    <col min="4098" max="4098" width="2.25" style="47" customWidth="1"/>
    <col min="4099" max="4099" width="1" style="47" customWidth="1"/>
    <col min="4100" max="4100" width="10.75" style="47" customWidth="1"/>
    <col min="4101" max="4101" width="10.125" style="47" customWidth="1"/>
    <col min="4102" max="4102" width="12" style="47" customWidth="1"/>
    <col min="4103" max="4103" width="10.875" style="47" bestFit="1" customWidth="1"/>
    <col min="4104" max="4105" width="10.875" style="47" customWidth="1"/>
    <col min="4106" max="4106" width="10.125" style="47" bestFit="1" customWidth="1"/>
    <col min="4107" max="4107" width="10.125" style="47" customWidth="1"/>
    <col min="4108" max="4352" width="9" style="47"/>
    <col min="4353" max="4353" width="3.875" style="47" customWidth="1"/>
    <col min="4354" max="4354" width="2.25" style="47" customWidth="1"/>
    <col min="4355" max="4355" width="1" style="47" customWidth="1"/>
    <col min="4356" max="4356" width="10.75" style="47" customWidth="1"/>
    <col min="4357" max="4357" width="10.125" style="47" customWidth="1"/>
    <col min="4358" max="4358" width="12" style="47" customWidth="1"/>
    <col min="4359" max="4359" width="10.875" style="47" bestFit="1" customWidth="1"/>
    <col min="4360" max="4361" width="10.875" style="47" customWidth="1"/>
    <col min="4362" max="4362" width="10.125" style="47" bestFit="1" customWidth="1"/>
    <col min="4363" max="4363" width="10.125" style="47" customWidth="1"/>
    <col min="4364" max="4608" width="9" style="47"/>
    <col min="4609" max="4609" width="3.875" style="47" customWidth="1"/>
    <col min="4610" max="4610" width="2.25" style="47" customWidth="1"/>
    <col min="4611" max="4611" width="1" style="47" customWidth="1"/>
    <col min="4612" max="4612" width="10.75" style="47" customWidth="1"/>
    <col min="4613" max="4613" width="10.125" style="47" customWidth="1"/>
    <col min="4614" max="4614" width="12" style="47" customWidth="1"/>
    <col min="4615" max="4615" width="10.875" style="47" bestFit="1" customWidth="1"/>
    <col min="4616" max="4617" width="10.875" style="47" customWidth="1"/>
    <col min="4618" max="4618" width="10.125" style="47" bestFit="1" customWidth="1"/>
    <col min="4619" max="4619" width="10.125" style="47" customWidth="1"/>
    <col min="4620" max="4864" width="9" style="47"/>
    <col min="4865" max="4865" width="3.875" style="47" customWidth="1"/>
    <col min="4866" max="4866" width="2.25" style="47" customWidth="1"/>
    <col min="4867" max="4867" width="1" style="47" customWidth="1"/>
    <col min="4868" max="4868" width="10.75" style="47" customWidth="1"/>
    <col min="4869" max="4869" width="10.125" style="47" customWidth="1"/>
    <col min="4870" max="4870" width="12" style="47" customWidth="1"/>
    <col min="4871" max="4871" width="10.875" style="47" bestFit="1" customWidth="1"/>
    <col min="4872" max="4873" width="10.875" style="47" customWidth="1"/>
    <col min="4874" max="4874" width="10.125" style="47" bestFit="1" customWidth="1"/>
    <col min="4875" max="4875" width="10.125" style="47" customWidth="1"/>
    <col min="4876" max="5120" width="9" style="47"/>
    <col min="5121" max="5121" width="3.875" style="47" customWidth="1"/>
    <col min="5122" max="5122" width="2.25" style="47" customWidth="1"/>
    <col min="5123" max="5123" width="1" style="47" customWidth="1"/>
    <col min="5124" max="5124" width="10.75" style="47" customWidth="1"/>
    <col min="5125" max="5125" width="10.125" style="47" customWidth="1"/>
    <col min="5126" max="5126" width="12" style="47" customWidth="1"/>
    <col min="5127" max="5127" width="10.875" style="47" bestFit="1" customWidth="1"/>
    <col min="5128" max="5129" width="10.875" style="47" customWidth="1"/>
    <col min="5130" max="5130" width="10.125" style="47" bestFit="1" customWidth="1"/>
    <col min="5131" max="5131" width="10.125" style="47" customWidth="1"/>
    <col min="5132" max="5376" width="9" style="47"/>
    <col min="5377" max="5377" width="3.875" style="47" customWidth="1"/>
    <col min="5378" max="5378" width="2.25" style="47" customWidth="1"/>
    <col min="5379" max="5379" width="1" style="47" customWidth="1"/>
    <col min="5380" max="5380" width="10.75" style="47" customWidth="1"/>
    <col min="5381" max="5381" width="10.125" style="47" customWidth="1"/>
    <col min="5382" max="5382" width="12" style="47" customWidth="1"/>
    <col min="5383" max="5383" width="10.875" style="47" bestFit="1" customWidth="1"/>
    <col min="5384" max="5385" width="10.875" style="47" customWidth="1"/>
    <col min="5386" max="5386" width="10.125" style="47" bestFit="1" customWidth="1"/>
    <col min="5387" max="5387" width="10.125" style="47" customWidth="1"/>
    <col min="5388" max="5632" width="9" style="47"/>
    <col min="5633" max="5633" width="3.875" style="47" customWidth="1"/>
    <col min="5634" max="5634" width="2.25" style="47" customWidth="1"/>
    <col min="5635" max="5635" width="1" style="47" customWidth="1"/>
    <col min="5636" max="5636" width="10.75" style="47" customWidth="1"/>
    <col min="5637" max="5637" width="10.125" style="47" customWidth="1"/>
    <col min="5638" max="5638" width="12" style="47" customWidth="1"/>
    <col min="5639" max="5639" width="10.875" style="47" bestFit="1" customWidth="1"/>
    <col min="5640" max="5641" width="10.875" style="47" customWidth="1"/>
    <col min="5642" max="5642" width="10.125" style="47" bestFit="1" customWidth="1"/>
    <col min="5643" max="5643" width="10.125" style="47" customWidth="1"/>
    <col min="5644" max="5888" width="9" style="47"/>
    <col min="5889" max="5889" width="3.875" style="47" customWidth="1"/>
    <col min="5890" max="5890" width="2.25" style="47" customWidth="1"/>
    <col min="5891" max="5891" width="1" style="47" customWidth="1"/>
    <col min="5892" max="5892" width="10.75" style="47" customWidth="1"/>
    <col min="5893" max="5893" width="10.125" style="47" customWidth="1"/>
    <col min="5894" max="5894" width="12" style="47" customWidth="1"/>
    <col min="5895" max="5895" width="10.875" style="47" bestFit="1" customWidth="1"/>
    <col min="5896" max="5897" width="10.875" style="47" customWidth="1"/>
    <col min="5898" max="5898" width="10.125" style="47" bestFit="1" customWidth="1"/>
    <col min="5899" max="5899" width="10.125" style="47" customWidth="1"/>
    <col min="5900" max="6144" width="9" style="47"/>
    <col min="6145" max="6145" width="3.875" style="47" customWidth="1"/>
    <col min="6146" max="6146" width="2.25" style="47" customWidth="1"/>
    <col min="6147" max="6147" width="1" style="47" customWidth="1"/>
    <col min="6148" max="6148" width="10.75" style="47" customWidth="1"/>
    <col min="6149" max="6149" width="10.125" style="47" customWidth="1"/>
    <col min="6150" max="6150" width="12" style="47" customWidth="1"/>
    <col min="6151" max="6151" width="10.875" style="47" bestFit="1" customWidth="1"/>
    <col min="6152" max="6153" width="10.875" style="47" customWidth="1"/>
    <col min="6154" max="6154" width="10.125" style="47" bestFit="1" customWidth="1"/>
    <col min="6155" max="6155" width="10.125" style="47" customWidth="1"/>
    <col min="6156" max="6400" width="9" style="47"/>
    <col min="6401" max="6401" width="3.875" style="47" customWidth="1"/>
    <col min="6402" max="6402" width="2.25" style="47" customWidth="1"/>
    <col min="6403" max="6403" width="1" style="47" customWidth="1"/>
    <col min="6404" max="6404" width="10.75" style="47" customWidth="1"/>
    <col min="6405" max="6405" width="10.125" style="47" customWidth="1"/>
    <col min="6406" max="6406" width="12" style="47" customWidth="1"/>
    <col min="6407" max="6407" width="10.875" style="47" bestFit="1" customWidth="1"/>
    <col min="6408" max="6409" width="10.875" style="47" customWidth="1"/>
    <col min="6410" max="6410" width="10.125" style="47" bestFit="1" customWidth="1"/>
    <col min="6411" max="6411" width="10.125" style="47" customWidth="1"/>
    <col min="6412" max="6656" width="9" style="47"/>
    <col min="6657" max="6657" width="3.875" style="47" customWidth="1"/>
    <col min="6658" max="6658" width="2.25" style="47" customWidth="1"/>
    <col min="6659" max="6659" width="1" style="47" customWidth="1"/>
    <col min="6660" max="6660" width="10.75" style="47" customWidth="1"/>
    <col min="6661" max="6661" width="10.125" style="47" customWidth="1"/>
    <col min="6662" max="6662" width="12" style="47" customWidth="1"/>
    <col min="6663" max="6663" width="10.875" style="47" bestFit="1" customWidth="1"/>
    <col min="6664" max="6665" width="10.875" style="47" customWidth="1"/>
    <col min="6666" max="6666" width="10.125" style="47" bestFit="1" customWidth="1"/>
    <col min="6667" max="6667" width="10.125" style="47" customWidth="1"/>
    <col min="6668" max="6912" width="9" style="47"/>
    <col min="6913" max="6913" width="3.875" style="47" customWidth="1"/>
    <col min="6914" max="6914" width="2.25" style="47" customWidth="1"/>
    <col min="6915" max="6915" width="1" style="47" customWidth="1"/>
    <col min="6916" max="6916" width="10.75" style="47" customWidth="1"/>
    <col min="6917" max="6917" width="10.125" style="47" customWidth="1"/>
    <col min="6918" max="6918" width="12" style="47" customWidth="1"/>
    <col min="6919" max="6919" width="10.875" style="47" bestFit="1" customWidth="1"/>
    <col min="6920" max="6921" width="10.875" style="47" customWidth="1"/>
    <col min="6922" max="6922" width="10.125" style="47" bestFit="1" customWidth="1"/>
    <col min="6923" max="6923" width="10.125" style="47" customWidth="1"/>
    <col min="6924" max="7168" width="9" style="47"/>
    <col min="7169" max="7169" width="3.875" style="47" customWidth="1"/>
    <col min="7170" max="7170" width="2.25" style="47" customWidth="1"/>
    <col min="7171" max="7171" width="1" style="47" customWidth="1"/>
    <col min="7172" max="7172" width="10.75" style="47" customWidth="1"/>
    <col min="7173" max="7173" width="10.125" style="47" customWidth="1"/>
    <col min="7174" max="7174" width="12" style="47" customWidth="1"/>
    <col min="7175" max="7175" width="10.875" style="47" bestFit="1" customWidth="1"/>
    <col min="7176" max="7177" width="10.875" style="47" customWidth="1"/>
    <col min="7178" max="7178" width="10.125" style="47" bestFit="1" customWidth="1"/>
    <col min="7179" max="7179" width="10.125" style="47" customWidth="1"/>
    <col min="7180" max="7424" width="9" style="47"/>
    <col min="7425" max="7425" width="3.875" style="47" customWidth="1"/>
    <col min="7426" max="7426" width="2.25" style="47" customWidth="1"/>
    <col min="7427" max="7427" width="1" style="47" customWidth="1"/>
    <col min="7428" max="7428" width="10.75" style="47" customWidth="1"/>
    <col min="7429" max="7429" width="10.125" style="47" customWidth="1"/>
    <col min="7430" max="7430" width="12" style="47" customWidth="1"/>
    <col min="7431" max="7431" width="10.875" style="47" bestFit="1" customWidth="1"/>
    <col min="7432" max="7433" width="10.875" style="47" customWidth="1"/>
    <col min="7434" max="7434" width="10.125" style="47" bestFit="1" customWidth="1"/>
    <col min="7435" max="7435" width="10.125" style="47" customWidth="1"/>
    <col min="7436" max="7680" width="9" style="47"/>
    <col min="7681" max="7681" width="3.875" style="47" customWidth="1"/>
    <col min="7682" max="7682" width="2.25" style="47" customWidth="1"/>
    <col min="7683" max="7683" width="1" style="47" customWidth="1"/>
    <col min="7684" max="7684" width="10.75" style="47" customWidth="1"/>
    <col min="7685" max="7685" width="10.125" style="47" customWidth="1"/>
    <col min="7686" max="7686" width="12" style="47" customWidth="1"/>
    <col min="7687" max="7687" width="10.875" style="47" bestFit="1" customWidth="1"/>
    <col min="7688" max="7689" width="10.875" style="47" customWidth="1"/>
    <col min="7690" max="7690" width="10.125" style="47" bestFit="1" customWidth="1"/>
    <col min="7691" max="7691" width="10.125" style="47" customWidth="1"/>
    <col min="7692" max="7936" width="9" style="47"/>
    <col min="7937" max="7937" width="3.875" style="47" customWidth="1"/>
    <col min="7938" max="7938" width="2.25" style="47" customWidth="1"/>
    <col min="7939" max="7939" width="1" style="47" customWidth="1"/>
    <col min="7940" max="7940" width="10.75" style="47" customWidth="1"/>
    <col min="7941" max="7941" width="10.125" style="47" customWidth="1"/>
    <col min="7942" max="7942" width="12" style="47" customWidth="1"/>
    <col min="7943" max="7943" width="10.875" style="47" bestFit="1" customWidth="1"/>
    <col min="7944" max="7945" width="10.875" style="47" customWidth="1"/>
    <col min="7946" max="7946" width="10.125" style="47" bestFit="1" customWidth="1"/>
    <col min="7947" max="7947" width="10.125" style="47" customWidth="1"/>
    <col min="7948" max="8192" width="9" style="47"/>
    <col min="8193" max="8193" width="3.875" style="47" customWidth="1"/>
    <col min="8194" max="8194" width="2.25" style="47" customWidth="1"/>
    <col min="8195" max="8195" width="1" style="47" customWidth="1"/>
    <col min="8196" max="8196" width="10.75" style="47" customWidth="1"/>
    <col min="8197" max="8197" width="10.125" style="47" customWidth="1"/>
    <col min="8198" max="8198" width="12" style="47" customWidth="1"/>
    <col min="8199" max="8199" width="10.875" style="47" bestFit="1" customWidth="1"/>
    <col min="8200" max="8201" width="10.875" style="47" customWidth="1"/>
    <col min="8202" max="8202" width="10.125" style="47" bestFit="1" customWidth="1"/>
    <col min="8203" max="8203" width="10.125" style="47" customWidth="1"/>
    <col min="8204" max="8448" width="9" style="47"/>
    <col min="8449" max="8449" width="3.875" style="47" customWidth="1"/>
    <col min="8450" max="8450" width="2.25" style="47" customWidth="1"/>
    <col min="8451" max="8451" width="1" style="47" customWidth="1"/>
    <col min="8452" max="8452" width="10.75" style="47" customWidth="1"/>
    <col min="8453" max="8453" width="10.125" style="47" customWidth="1"/>
    <col min="8454" max="8454" width="12" style="47" customWidth="1"/>
    <col min="8455" max="8455" width="10.875" style="47" bestFit="1" customWidth="1"/>
    <col min="8456" max="8457" width="10.875" style="47" customWidth="1"/>
    <col min="8458" max="8458" width="10.125" style="47" bestFit="1" customWidth="1"/>
    <col min="8459" max="8459" width="10.125" style="47" customWidth="1"/>
    <col min="8460" max="8704" width="9" style="47"/>
    <col min="8705" max="8705" width="3.875" style="47" customWidth="1"/>
    <col min="8706" max="8706" width="2.25" style="47" customWidth="1"/>
    <col min="8707" max="8707" width="1" style="47" customWidth="1"/>
    <col min="8708" max="8708" width="10.75" style="47" customWidth="1"/>
    <col min="8709" max="8709" width="10.125" style="47" customWidth="1"/>
    <col min="8710" max="8710" width="12" style="47" customWidth="1"/>
    <col min="8711" max="8711" width="10.875" style="47" bestFit="1" customWidth="1"/>
    <col min="8712" max="8713" width="10.875" style="47" customWidth="1"/>
    <col min="8714" max="8714" width="10.125" style="47" bestFit="1" customWidth="1"/>
    <col min="8715" max="8715" width="10.125" style="47" customWidth="1"/>
    <col min="8716" max="8960" width="9" style="47"/>
    <col min="8961" max="8961" width="3.875" style="47" customWidth="1"/>
    <col min="8962" max="8962" width="2.25" style="47" customWidth="1"/>
    <col min="8963" max="8963" width="1" style="47" customWidth="1"/>
    <col min="8964" max="8964" width="10.75" style="47" customWidth="1"/>
    <col min="8965" max="8965" width="10.125" style="47" customWidth="1"/>
    <col min="8966" max="8966" width="12" style="47" customWidth="1"/>
    <col min="8967" max="8967" width="10.875" style="47" bestFit="1" customWidth="1"/>
    <col min="8968" max="8969" width="10.875" style="47" customWidth="1"/>
    <col min="8970" max="8970" width="10.125" style="47" bestFit="1" customWidth="1"/>
    <col min="8971" max="8971" width="10.125" style="47" customWidth="1"/>
    <col min="8972" max="9216" width="9" style="47"/>
    <col min="9217" max="9217" width="3.875" style="47" customWidth="1"/>
    <col min="9218" max="9218" width="2.25" style="47" customWidth="1"/>
    <col min="9219" max="9219" width="1" style="47" customWidth="1"/>
    <col min="9220" max="9220" width="10.75" style="47" customWidth="1"/>
    <col min="9221" max="9221" width="10.125" style="47" customWidth="1"/>
    <col min="9222" max="9222" width="12" style="47" customWidth="1"/>
    <col min="9223" max="9223" width="10.875" style="47" bestFit="1" customWidth="1"/>
    <col min="9224" max="9225" width="10.875" style="47" customWidth="1"/>
    <col min="9226" max="9226" width="10.125" style="47" bestFit="1" customWidth="1"/>
    <col min="9227" max="9227" width="10.125" style="47" customWidth="1"/>
    <col min="9228" max="9472" width="9" style="47"/>
    <col min="9473" max="9473" width="3.875" style="47" customWidth="1"/>
    <col min="9474" max="9474" width="2.25" style="47" customWidth="1"/>
    <col min="9475" max="9475" width="1" style="47" customWidth="1"/>
    <col min="9476" max="9476" width="10.75" style="47" customWidth="1"/>
    <col min="9477" max="9477" width="10.125" style="47" customWidth="1"/>
    <col min="9478" max="9478" width="12" style="47" customWidth="1"/>
    <col min="9479" max="9479" width="10.875" style="47" bestFit="1" customWidth="1"/>
    <col min="9480" max="9481" width="10.875" style="47" customWidth="1"/>
    <col min="9482" max="9482" width="10.125" style="47" bestFit="1" customWidth="1"/>
    <col min="9483" max="9483" width="10.125" style="47" customWidth="1"/>
    <col min="9484" max="9728" width="9" style="47"/>
    <col min="9729" max="9729" width="3.875" style="47" customWidth="1"/>
    <col min="9730" max="9730" width="2.25" style="47" customWidth="1"/>
    <col min="9731" max="9731" width="1" style="47" customWidth="1"/>
    <col min="9732" max="9732" width="10.75" style="47" customWidth="1"/>
    <col min="9733" max="9733" width="10.125" style="47" customWidth="1"/>
    <col min="9734" max="9734" width="12" style="47" customWidth="1"/>
    <col min="9735" max="9735" width="10.875" style="47" bestFit="1" customWidth="1"/>
    <col min="9736" max="9737" width="10.875" style="47" customWidth="1"/>
    <col min="9738" max="9738" width="10.125" style="47" bestFit="1" customWidth="1"/>
    <col min="9739" max="9739" width="10.125" style="47" customWidth="1"/>
    <col min="9740" max="9984" width="9" style="47"/>
    <col min="9985" max="9985" width="3.875" style="47" customWidth="1"/>
    <col min="9986" max="9986" width="2.25" style="47" customWidth="1"/>
    <col min="9987" max="9987" width="1" style="47" customWidth="1"/>
    <col min="9988" max="9988" width="10.75" style="47" customWidth="1"/>
    <col min="9989" max="9989" width="10.125" style="47" customWidth="1"/>
    <col min="9990" max="9990" width="12" style="47" customWidth="1"/>
    <col min="9991" max="9991" width="10.875" style="47" bestFit="1" customWidth="1"/>
    <col min="9992" max="9993" width="10.875" style="47" customWidth="1"/>
    <col min="9994" max="9994" width="10.125" style="47" bestFit="1" customWidth="1"/>
    <col min="9995" max="9995" width="10.125" style="47" customWidth="1"/>
    <col min="9996" max="10240" width="9" style="47"/>
    <col min="10241" max="10241" width="3.875" style="47" customWidth="1"/>
    <col min="10242" max="10242" width="2.25" style="47" customWidth="1"/>
    <col min="10243" max="10243" width="1" style="47" customWidth="1"/>
    <col min="10244" max="10244" width="10.75" style="47" customWidth="1"/>
    <col min="10245" max="10245" width="10.125" style="47" customWidth="1"/>
    <col min="10246" max="10246" width="12" style="47" customWidth="1"/>
    <col min="10247" max="10247" width="10.875" style="47" bestFit="1" customWidth="1"/>
    <col min="10248" max="10249" width="10.875" style="47" customWidth="1"/>
    <col min="10250" max="10250" width="10.125" style="47" bestFit="1" customWidth="1"/>
    <col min="10251" max="10251" width="10.125" style="47" customWidth="1"/>
    <col min="10252" max="10496" width="9" style="47"/>
    <col min="10497" max="10497" width="3.875" style="47" customWidth="1"/>
    <col min="10498" max="10498" width="2.25" style="47" customWidth="1"/>
    <col min="10499" max="10499" width="1" style="47" customWidth="1"/>
    <col min="10500" max="10500" width="10.75" style="47" customWidth="1"/>
    <col min="10501" max="10501" width="10.125" style="47" customWidth="1"/>
    <col min="10502" max="10502" width="12" style="47" customWidth="1"/>
    <col min="10503" max="10503" width="10.875" style="47" bestFit="1" customWidth="1"/>
    <col min="10504" max="10505" width="10.875" style="47" customWidth="1"/>
    <col min="10506" max="10506" width="10.125" style="47" bestFit="1" customWidth="1"/>
    <col min="10507" max="10507" width="10.125" style="47" customWidth="1"/>
    <col min="10508" max="10752" width="9" style="47"/>
    <col min="10753" max="10753" width="3.875" style="47" customWidth="1"/>
    <col min="10754" max="10754" width="2.25" style="47" customWidth="1"/>
    <col min="10755" max="10755" width="1" style="47" customWidth="1"/>
    <col min="10756" max="10756" width="10.75" style="47" customWidth="1"/>
    <col min="10757" max="10757" width="10.125" style="47" customWidth="1"/>
    <col min="10758" max="10758" width="12" style="47" customWidth="1"/>
    <col min="10759" max="10759" width="10.875" style="47" bestFit="1" customWidth="1"/>
    <col min="10760" max="10761" width="10.875" style="47" customWidth="1"/>
    <col min="10762" max="10762" width="10.125" style="47" bestFit="1" customWidth="1"/>
    <col min="10763" max="10763" width="10.125" style="47" customWidth="1"/>
    <col min="10764" max="11008" width="9" style="47"/>
    <col min="11009" max="11009" width="3.875" style="47" customWidth="1"/>
    <col min="11010" max="11010" width="2.25" style="47" customWidth="1"/>
    <col min="11011" max="11011" width="1" style="47" customWidth="1"/>
    <col min="11012" max="11012" width="10.75" style="47" customWidth="1"/>
    <col min="11013" max="11013" width="10.125" style="47" customWidth="1"/>
    <col min="11014" max="11014" width="12" style="47" customWidth="1"/>
    <col min="11015" max="11015" width="10.875" style="47" bestFit="1" customWidth="1"/>
    <col min="11016" max="11017" width="10.875" style="47" customWidth="1"/>
    <col min="11018" max="11018" width="10.125" style="47" bestFit="1" customWidth="1"/>
    <col min="11019" max="11019" width="10.125" style="47" customWidth="1"/>
    <col min="11020" max="11264" width="9" style="47"/>
    <col min="11265" max="11265" width="3.875" style="47" customWidth="1"/>
    <col min="11266" max="11266" width="2.25" style="47" customWidth="1"/>
    <col min="11267" max="11267" width="1" style="47" customWidth="1"/>
    <col min="11268" max="11268" width="10.75" style="47" customWidth="1"/>
    <col min="11269" max="11269" width="10.125" style="47" customWidth="1"/>
    <col min="11270" max="11270" width="12" style="47" customWidth="1"/>
    <col min="11271" max="11271" width="10.875" style="47" bestFit="1" customWidth="1"/>
    <col min="11272" max="11273" width="10.875" style="47" customWidth="1"/>
    <col min="11274" max="11274" width="10.125" style="47" bestFit="1" customWidth="1"/>
    <col min="11275" max="11275" width="10.125" style="47" customWidth="1"/>
    <col min="11276" max="11520" width="9" style="47"/>
    <col min="11521" max="11521" width="3.875" style="47" customWidth="1"/>
    <col min="11522" max="11522" width="2.25" style="47" customWidth="1"/>
    <col min="11523" max="11523" width="1" style="47" customWidth="1"/>
    <col min="11524" max="11524" width="10.75" style="47" customWidth="1"/>
    <col min="11525" max="11525" width="10.125" style="47" customWidth="1"/>
    <col min="11526" max="11526" width="12" style="47" customWidth="1"/>
    <col min="11527" max="11527" width="10.875" style="47" bestFit="1" customWidth="1"/>
    <col min="11528" max="11529" width="10.875" style="47" customWidth="1"/>
    <col min="11530" max="11530" width="10.125" style="47" bestFit="1" customWidth="1"/>
    <col min="11531" max="11531" width="10.125" style="47" customWidth="1"/>
    <col min="11532" max="11776" width="9" style="47"/>
    <col min="11777" max="11777" width="3.875" style="47" customWidth="1"/>
    <col min="11778" max="11778" width="2.25" style="47" customWidth="1"/>
    <col min="11779" max="11779" width="1" style="47" customWidth="1"/>
    <col min="11780" max="11780" width="10.75" style="47" customWidth="1"/>
    <col min="11781" max="11781" width="10.125" style="47" customWidth="1"/>
    <col min="11782" max="11782" width="12" style="47" customWidth="1"/>
    <col min="11783" max="11783" width="10.875" style="47" bestFit="1" customWidth="1"/>
    <col min="11784" max="11785" width="10.875" style="47" customWidth="1"/>
    <col min="11786" max="11786" width="10.125" style="47" bestFit="1" customWidth="1"/>
    <col min="11787" max="11787" width="10.125" style="47" customWidth="1"/>
    <col min="11788" max="12032" width="9" style="47"/>
    <col min="12033" max="12033" width="3.875" style="47" customWidth="1"/>
    <col min="12034" max="12034" width="2.25" style="47" customWidth="1"/>
    <col min="12035" max="12035" width="1" style="47" customWidth="1"/>
    <col min="12036" max="12036" width="10.75" style="47" customWidth="1"/>
    <col min="12037" max="12037" width="10.125" style="47" customWidth="1"/>
    <col min="12038" max="12038" width="12" style="47" customWidth="1"/>
    <col min="12039" max="12039" width="10.875" style="47" bestFit="1" customWidth="1"/>
    <col min="12040" max="12041" width="10.875" style="47" customWidth="1"/>
    <col min="12042" max="12042" width="10.125" style="47" bestFit="1" customWidth="1"/>
    <col min="12043" max="12043" width="10.125" style="47" customWidth="1"/>
    <col min="12044" max="12288" width="9" style="47"/>
    <col min="12289" max="12289" width="3.875" style="47" customWidth="1"/>
    <col min="12290" max="12290" width="2.25" style="47" customWidth="1"/>
    <col min="12291" max="12291" width="1" style="47" customWidth="1"/>
    <col min="12292" max="12292" width="10.75" style="47" customWidth="1"/>
    <col min="12293" max="12293" width="10.125" style="47" customWidth="1"/>
    <col min="12294" max="12294" width="12" style="47" customWidth="1"/>
    <col min="12295" max="12295" width="10.875" style="47" bestFit="1" customWidth="1"/>
    <col min="12296" max="12297" width="10.875" style="47" customWidth="1"/>
    <col min="12298" max="12298" width="10.125" style="47" bestFit="1" customWidth="1"/>
    <col min="12299" max="12299" width="10.125" style="47" customWidth="1"/>
    <col min="12300" max="12544" width="9" style="47"/>
    <col min="12545" max="12545" width="3.875" style="47" customWidth="1"/>
    <col min="12546" max="12546" width="2.25" style="47" customWidth="1"/>
    <col min="12547" max="12547" width="1" style="47" customWidth="1"/>
    <col min="12548" max="12548" width="10.75" style="47" customWidth="1"/>
    <col min="12549" max="12549" width="10.125" style="47" customWidth="1"/>
    <col min="12550" max="12550" width="12" style="47" customWidth="1"/>
    <col min="12551" max="12551" width="10.875" style="47" bestFit="1" customWidth="1"/>
    <col min="12552" max="12553" width="10.875" style="47" customWidth="1"/>
    <col min="12554" max="12554" width="10.125" style="47" bestFit="1" customWidth="1"/>
    <col min="12555" max="12555" width="10.125" style="47" customWidth="1"/>
    <col min="12556" max="12800" width="9" style="47"/>
    <col min="12801" max="12801" width="3.875" style="47" customWidth="1"/>
    <col min="12802" max="12802" width="2.25" style="47" customWidth="1"/>
    <col min="12803" max="12803" width="1" style="47" customWidth="1"/>
    <col min="12804" max="12804" width="10.75" style="47" customWidth="1"/>
    <col min="12805" max="12805" width="10.125" style="47" customWidth="1"/>
    <col min="12806" max="12806" width="12" style="47" customWidth="1"/>
    <col min="12807" max="12807" width="10.875" style="47" bestFit="1" customWidth="1"/>
    <col min="12808" max="12809" width="10.875" style="47" customWidth="1"/>
    <col min="12810" max="12810" width="10.125" style="47" bestFit="1" customWidth="1"/>
    <col min="12811" max="12811" width="10.125" style="47" customWidth="1"/>
    <col min="12812" max="13056" width="9" style="47"/>
    <col min="13057" max="13057" width="3.875" style="47" customWidth="1"/>
    <col min="13058" max="13058" width="2.25" style="47" customWidth="1"/>
    <col min="13059" max="13059" width="1" style="47" customWidth="1"/>
    <col min="13060" max="13060" width="10.75" style="47" customWidth="1"/>
    <col min="13061" max="13061" width="10.125" style="47" customWidth="1"/>
    <col min="13062" max="13062" width="12" style="47" customWidth="1"/>
    <col min="13063" max="13063" width="10.875" style="47" bestFit="1" customWidth="1"/>
    <col min="13064" max="13065" width="10.875" style="47" customWidth="1"/>
    <col min="13066" max="13066" width="10.125" style="47" bestFit="1" customWidth="1"/>
    <col min="13067" max="13067" width="10.125" style="47" customWidth="1"/>
    <col min="13068" max="13312" width="9" style="47"/>
    <col min="13313" max="13313" width="3.875" style="47" customWidth="1"/>
    <col min="13314" max="13314" width="2.25" style="47" customWidth="1"/>
    <col min="13315" max="13315" width="1" style="47" customWidth="1"/>
    <col min="13316" max="13316" width="10.75" style="47" customWidth="1"/>
    <col min="13317" max="13317" width="10.125" style="47" customWidth="1"/>
    <col min="13318" max="13318" width="12" style="47" customWidth="1"/>
    <col min="13319" max="13319" width="10.875" style="47" bestFit="1" customWidth="1"/>
    <col min="13320" max="13321" width="10.875" style="47" customWidth="1"/>
    <col min="13322" max="13322" width="10.125" style="47" bestFit="1" customWidth="1"/>
    <col min="13323" max="13323" width="10.125" style="47" customWidth="1"/>
    <col min="13324" max="13568" width="9" style="47"/>
    <col min="13569" max="13569" width="3.875" style="47" customWidth="1"/>
    <col min="13570" max="13570" width="2.25" style="47" customWidth="1"/>
    <col min="13571" max="13571" width="1" style="47" customWidth="1"/>
    <col min="13572" max="13572" width="10.75" style="47" customWidth="1"/>
    <col min="13573" max="13573" width="10.125" style="47" customWidth="1"/>
    <col min="13574" max="13574" width="12" style="47" customWidth="1"/>
    <col min="13575" max="13575" width="10.875" style="47" bestFit="1" customWidth="1"/>
    <col min="13576" max="13577" width="10.875" style="47" customWidth="1"/>
    <col min="13578" max="13578" width="10.125" style="47" bestFit="1" customWidth="1"/>
    <col min="13579" max="13579" width="10.125" style="47" customWidth="1"/>
    <col min="13580" max="13824" width="9" style="47"/>
    <col min="13825" max="13825" width="3.875" style="47" customWidth="1"/>
    <col min="13826" max="13826" width="2.25" style="47" customWidth="1"/>
    <col min="13827" max="13827" width="1" style="47" customWidth="1"/>
    <col min="13828" max="13828" width="10.75" style="47" customWidth="1"/>
    <col min="13829" max="13829" width="10.125" style="47" customWidth="1"/>
    <col min="13830" max="13830" width="12" style="47" customWidth="1"/>
    <col min="13831" max="13831" width="10.875" style="47" bestFit="1" customWidth="1"/>
    <col min="13832" max="13833" width="10.875" style="47" customWidth="1"/>
    <col min="13834" max="13834" width="10.125" style="47" bestFit="1" customWidth="1"/>
    <col min="13835" max="13835" width="10.125" style="47" customWidth="1"/>
    <col min="13836" max="14080" width="9" style="47"/>
    <col min="14081" max="14081" width="3.875" style="47" customWidth="1"/>
    <col min="14082" max="14082" width="2.25" style="47" customWidth="1"/>
    <col min="14083" max="14083" width="1" style="47" customWidth="1"/>
    <col min="14084" max="14084" width="10.75" style="47" customWidth="1"/>
    <col min="14085" max="14085" width="10.125" style="47" customWidth="1"/>
    <col min="14086" max="14086" width="12" style="47" customWidth="1"/>
    <col min="14087" max="14087" width="10.875" style="47" bestFit="1" customWidth="1"/>
    <col min="14088" max="14089" width="10.875" style="47" customWidth="1"/>
    <col min="14090" max="14090" width="10.125" style="47" bestFit="1" customWidth="1"/>
    <col min="14091" max="14091" width="10.125" style="47" customWidth="1"/>
    <col min="14092" max="14336" width="9" style="47"/>
    <col min="14337" max="14337" width="3.875" style="47" customWidth="1"/>
    <col min="14338" max="14338" width="2.25" style="47" customWidth="1"/>
    <col min="14339" max="14339" width="1" style="47" customWidth="1"/>
    <col min="14340" max="14340" width="10.75" style="47" customWidth="1"/>
    <col min="14341" max="14341" width="10.125" style="47" customWidth="1"/>
    <col min="14342" max="14342" width="12" style="47" customWidth="1"/>
    <col min="14343" max="14343" width="10.875" style="47" bestFit="1" customWidth="1"/>
    <col min="14344" max="14345" width="10.875" style="47" customWidth="1"/>
    <col min="14346" max="14346" width="10.125" style="47" bestFit="1" customWidth="1"/>
    <col min="14347" max="14347" width="10.125" style="47" customWidth="1"/>
    <col min="14348" max="14592" width="9" style="47"/>
    <col min="14593" max="14593" width="3.875" style="47" customWidth="1"/>
    <col min="14594" max="14594" width="2.25" style="47" customWidth="1"/>
    <col min="14595" max="14595" width="1" style="47" customWidth="1"/>
    <col min="14596" max="14596" width="10.75" style="47" customWidth="1"/>
    <col min="14597" max="14597" width="10.125" style="47" customWidth="1"/>
    <col min="14598" max="14598" width="12" style="47" customWidth="1"/>
    <col min="14599" max="14599" width="10.875" style="47" bestFit="1" customWidth="1"/>
    <col min="14600" max="14601" width="10.875" style="47" customWidth="1"/>
    <col min="14602" max="14602" width="10.125" style="47" bestFit="1" customWidth="1"/>
    <col min="14603" max="14603" width="10.125" style="47" customWidth="1"/>
    <col min="14604" max="14848" width="9" style="47"/>
    <col min="14849" max="14849" width="3.875" style="47" customWidth="1"/>
    <col min="14850" max="14850" width="2.25" style="47" customWidth="1"/>
    <col min="14851" max="14851" width="1" style="47" customWidth="1"/>
    <col min="14852" max="14852" width="10.75" style="47" customWidth="1"/>
    <col min="14853" max="14853" width="10.125" style="47" customWidth="1"/>
    <col min="14854" max="14854" width="12" style="47" customWidth="1"/>
    <col min="14855" max="14855" width="10.875" style="47" bestFit="1" customWidth="1"/>
    <col min="14856" max="14857" width="10.875" style="47" customWidth="1"/>
    <col min="14858" max="14858" width="10.125" style="47" bestFit="1" customWidth="1"/>
    <col min="14859" max="14859" width="10.125" style="47" customWidth="1"/>
    <col min="14860" max="15104" width="9" style="47"/>
    <col min="15105" max="15105" width="3.875" style="47" customWidth="1"/>
    <col min="15106" max="15106" width="2.25" style="47" customWidth="1"/>
    <col min="15107" max="15107" width="1" style="47" customWidth="1"/>
    <col min="15108" max="15108" width="10.75" style="47" customWidth="1"/>
    <col min="15109" max="15109" width="10.125" style="47" customWidth="1"/>
    <col min="15110" max="15110" width="12" style="47" customWidth="1"/>
    <col min="15111" max="15111" width="10.875" style="47" bestFit="1" customWidth="1"/>
    <col min="15112" max="15113" width="10.875" style="47" customWidth="1"/>
    <col min="15114" max="15114" width="10.125" style="47" bestFit="1" customWidth="1"/>
    <col min="15115" max="15115" width="10.125" style="47" customWidth="1"/>
    <col min="15116" max="15360" width="9" style="47"/>
    <col min="15361" max="15361" width="3.875" style="47" customWidth="1"/>
    <col min="15362" max="15362" width="2.25" style="47" customWidth="1"/>
    <col min="15363" max="15363" width="1" style="47" customWidth="1"/>
    <col min="15364" max="15364" width="10.75" style="47" customWidth="1"/>
    <col min="15365" max="15365" width="10.125" style="47" customWidth="1"/>
    <col min="15366" max="15366" width="12" style="47" customWidth="1"/>
    <col min="15367" max="15367" width="10.875" style="47" bestFit="1" customWidth="1"/>
    <col min="15368" max="15369" width="10.875" style="47" customWidth="1"/>
    <col min="15370" max="15370" width="10.125" style="47" bestFit="1" customWidth="1"/>
    <col min="15371" max="15371" width="10.125" style="47" customWidth="1"/>
    <col min="15372" max="15616" width="9" style="47"/>
    <col min="15617" max="15617" width="3.875" style="47" customWidth="1"/>
    <col min="15618" max="15618" width="2.25" style="47" customWidth="1"/>
    <col min="15619" max="15619" width="1" style="47" customWidth="1"/>
    <col min="15620" max="15620" width="10.75" style="47" customWidth="1"/>
    <col min="15621" max="15621" width="10.125" style="47" customWidth="1"/>
    <col min="15622" max="15622" width="12" style="47" customWidth="1"/>
    <col min="15623" max="15623" width="10.875" style="47" bestFit="1" customWidth="1"/>
    <col min="15624" max="15625" width="10.875" style="47" customWidth="1"/>
    <col min="15626" max="15626" width="10.125" style="47" bestFit="1" customWidth="1"/>
    <col min="15627" max="15627" width="10.125" style="47" customWidth="1"/>
    <col min="15628" max="15872" width="9" style="47"/>
    <col min="15873" max="15873" width="3.875" style="47" customWidth="1"/>
    <col min="15874" max="15874" width="2.25" style="47" customWidth="1"/>
    <col min="15875" max="15875" width="1" style="47" customWidth="1"/>
    <col min="15876" max="15876" width="10.75" style="47" customWidth="1"/>
    <col min="15877" max="15877" width="10.125" style="47" customWidth="1"/>
    <col min="15878" max="15878" width="12" style="47" customWidth="1"/>
    <col min="15879" max="15879" width="10.875" style="47" bestFit="1" customWidth="1"/>
    <col min="15880" max="15881" width="10.875" style="47" customWidth="1"/>
    <col min="15882" max="15882" width="10.125" style="47" bestFit="1" customWidth="1"/>
    <col min="15883" max="15883" width="10.125" style="47" customWidth="1"/>
    <col min="15884" max="16128" width="9" style="47"/>
    <col min="16129" max="16129" width="3.875" style="47" customWidth="1"/>
    <col min="16130" max="16130" width="2.25" style="47" customWidth="1"/>
    <col min="16131" max="16131" width="1" style="47" customWidth="1"/>
    <col min="16132" max="16132" width="10.75" style="47" customWidth="1"/>
    <col min="16133" max="16133" width="10.125" style="47" customWidth="1"/>
    <col min="16134" max="16134" width="12" style="47" customWidth="1"/>
    <col min="16135" max="16135" width="10.875" style="47" bestFit="1" customWidth="1"/>
    <col min="16136" max="16137" width="10.875" style="47" customWidth="1"/>
    <col min="16138" max="16138" width="10.125" style="47" bestFit="1" customWidth="1"/>
    <col min="16139" max="16139" width="10.125" style="47" customWidth="1"/>
    <col min="16140" max="16384" width="9" style="47"/>
  </cols>
  <sheetData>
    <row r="1" spans="1:12" ht="13.5" customHeight="1" x14ac:dyDescent="0.15">
      <c r="A1" s="210" t="s">
        <v>47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2" ht="13.5" customHeight="1" x14ac:dyDescent="0.1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2" ht="14.25" thickBot="1" x14ac:dyDescent="0.2">
      <c r="A3" s="211" t="s">
        <v>48</v>
      </c>
      <c r="B3" s="211"/>
      <c r="C3" s="211"/>
      <c r="D3" s="211"/>
    </row>
    <row r="4" spans="1:12" x14ac:dyDescent="0.15">
      <c r="A4" s="212" t="s">
        <v>49</v>
      </c>
      <c r="B4" s="212"/>
      <c r="C4" s="213"/>
      <c r="D4" s="236" t="s">
        <v>50</v>
      </c>
      <c r="E4" s="234" t="s">
        <v>51</v>
      </c>
      <c r="F4" s="239" t="s">
        <v>52</v>
      </c>
      <c r="G4" s="48"/>
      <c r="H4" s="49"/>
      <c r="I4" s="234" t="s">
        <v>53</v>
      </c>
      <c r="J4" s="235" t="s">
        <v>54</v>
      </c>
      <c r="K4" s="48"/>
    </row>
    <row r="5" spans="1:12" ht="13.5" customHeight="1" x14ac:dyDescent="0.15">
      <c r="A5" s="214"/>
      <c r="B5" s="214"/>
      <c r="C5" s="215"/>
      <c r="D5" s="237"/>
      <c r="E5" s="208"/>
      <c r="F5" s="240"/>
      <c r="G5" s="226" t="s">
        <v>55</v>
      </c>
      <c r="H5" s="226" t="s">
        <v>56</v>
      </c>
      <c r="I5" s="208"/>
      <c r="J5" s="224"/>
      <c r="K5" s="223" t="s">
        <v>57</v>
      </c>
    </row>
    <row r="6" spans="1:12" ht="13.5" customHeight="1" x14ac:dyDescent="0.15">
      <c r="A6" s="216"/>
      <c r="B6" s="216"/>
      <c r="C6" s="217"/>
      <c r="D6" s="238"/>
      <c r="E6" s="209"/>
      <c r="F6" s="241"/>
      <c r="G6" s="209"/>
      <c r="H6" s="209"/>
      <c r="I6" s="209"/>
      <c r="J6" s="225"/>
      <c r="K6" s="225"/>
    </row>
    <row r="7" spans="1:12" x14ac:dyDescent="0.15">
      <c r="A7" s="101" t="s">
        <v>26</v>
      </c>
      <c r="B7" s="50" t="s">
        <v>177</v>
      </c>
      <c r="C7" s="51"/>
      <c r="D7" s="46">
        <v>185978500</v>
      </c>
      <c r="E7" s="46">
        <v>11337600</v>
      </c>
      <c r="F7" s="46">
        <v>163852800</v>
      </c>
      <c r="G7" s="46">
        <v>23017000</v>
      </c>
      <c r="H7" s="46">
        <v>135286300</v>
      </c>
      <c r="I7" s="46">
        <v>8940000</v>
      </c>
      <c r="J7" s="46">
        <v>1848100</v>
      </c>
      <c r="K7" s="52">
        <v>1025600</v>
      </c>
    </row>
    <row r="8" spans="1:12" x14ac:dyDescent="0.15">
      <c r="A8" s="10"/>
      <c r="B8" s="50" t="s">
        <v>179</v>
      </c>
      <c r="C8" s="51"/>
      <c r="D8" s="46">
        <v>195710000</v>
      </c>
      <c r="E8" s="46">
        <v>11146200</v>
      </c>
      <c r="F8" s="46">
        <v>173795600</v>
      </c>
      <c r="G8" s="46">
        <v>22947000</v>
      </c>
      <c r="H8" s="46">
        <v>145315900</v>
      </c>
      <c r="I8" s="46">
        <v>8912000</v>
      </c>
      <c r="J8" s="46">
        <v>1856200</v>
      </c>
      <c r="K8" s="52">
        <v>1038400</v>
      </c>
    </row>
    <row r="9" spans="1:12" x14ac:dyDescent="0.15">
      <c r="A9" s="10"/>
      <c r="B9" s="50" t="s">
        <v>181</v>
      </c>
      <c r="C9" s="51"/>
      <c r="D9" s="53">
        <v>202860300</v>
      </c>
      <c r="E9" s="46">
        <v>11096900</v>
      </c>
      <c r="F9" s="46">
        <v>180839200</v>
      </c>
      <c r="G9" s="46">
        <v>22997000</v>
      </c>
      <c r="H9" s="46">
        <v>152357500</v>
      </c>
      <c r="I9" s="46">
        <v>9044000</v>
      </c>
      <c r="J9" s="46">
        <v>1880200</v>
      </c>
      <c r="K9" s="54">
        <v>1062400</v>
      </c>
    </row>
    <row r="10" spans="1:12" x14ac:dyDescent="0.15">
      <c r="A10" s="10"/>
      <c r="B10" s="50" t="s">
        <v>183</v>
      </c>
      <c r="C10" s="51"/>
      <c r="D10" s="46">
        <v>247238800</v>
      </c>
      <c r="E10" s="46">
        <v>19915000</v>
      </c>
      <c r="F10" s="46">
        <v>210977700</v>
      </c>
      <c r="G10" s="46">
        <v>26139400</v>
      </c>
      <c r="H10" s="46">
        <v>176697700</v>
      </c>
      <c r="I10" s="46">
        <v>13720000</v>
      </c>
      <c r="J10" s="46">
        <v>2626100</v>
      </c>
      <c r="K10" s="52">
        <v>1593600</v>
      </c>
      <c r="L10" s="116"/>
    </row>
    <row r="11" spans="1:12" ht="14.25" thickBot="1" x14ac:dyDescent="0.2">
      <c r="A11" s="43"/>
      <c r="B11" s="55" t="s">
        <v>185</v>
      </c>
      <c r="C11" s="56"/>
      <c r="D11" s="57">
        <v>261130100</v>
      </c>
      <c r="E11" s="58">
        <v>19466700</v>
      </c>
      <c r="F11" s="58">
        <v>225100100</v>
      </c>
      <c r="G11" s="58">
        <v>26468700</v>
      </c>
      <c r="H11" s="58">
        <v>190447600</v>
      </c>
      <c r="I11" s="58">
        <v>13910000</v>
      </c>
      <c r="J11" s="58">
        <v>2653300</v>
      </c>
      <c r="K11" s="59">
        <v>1620800</v>
      </c>
      <c r="L11" s="116"/>
    </row>
    <row r="12" spans="1:12" x14ac:dyDescent="0.15">
      <c r="A12" s="211" t="s">
        <v>130</v>
      </c>
      <c r="B12" s="211"/>
      <c r="C12" s="211"/>
      <c r="D12" s="211"/>
    </row>
    <row r="15" spans="1:12" x14ac:dyDescent="0.15">
      <c r="G15" s="47">
        <v>0</v>
      </c>
    </row>
    <row r="16" spans="1:12" x14ac:dyDescent="0.15">
      <c r="A16" s="211"/>
      <c r="B16" s="211"/>
      <c r="C16" s="211"/>
      <c r="D16" s="211"/>
    </row>
  </sheetData>
  <mergeCells count="13">
    <mergeCell ref="A16:D16"/>
    <mergeCell ref="K5:K6"/>
    <mergeCell ref="A12:D12"/>
    <mergeCell ref="A1:K2"/>
    <mergeCell ref="I4:I6"/>
    <mergeCell ref="J4:J6"/>
    <mergeCell ref="G5:G6"/>
    <mergeCell ref="H5:H6"/>
    <mergeCell ref="A3:D3"/>
    <mergeCell ref="A4:C6"/>
    <mergeCell ref="D4:D6"/>
    <mergeCell ref="E4:E6"/>
    <mergeCell ref="F4:F6"/>
  </mergeCells>
  <phoneticPr fontId="2"/>
  <pageMargins left="0.33" right="0.2" top="1" bottom="1" header="0.51200000000000001" footer="0.51200000000000001"/>
  <pageSetup paperSize="9" orientation="portrait" horizontalDpi="300" verticalDpi="300" r:id="rId1"/>
  <headerFooter alignWithMargins="0"/>
  <ignoredErrors>
    <ignoredError sqref="B7:B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2"/>
  <sheetViews>
    <sheetView showGridLines="0" workbookViewId="0">
      <selection activeCell="T11" sqref="M9:T11"/>
    </sheetView>
  </sheetViews>
  <sheetFormatPr defaultRowHeight="13.5" x14ac:dyDescent="0.15"/>
  <cols>
    <col min="1" max="1" width="4.625" style="47" customWidth="1"/>
    <col min="2" max="2" width="2.875" style="47" customWidth="1"/>
    <col min="3" max="3" width="0.625" style="47" customWidth="1"/>
    <col min="4" max="4" width="13.75" style="47" customWidth="1"/>
    <col min="5" max="5" width="11.875" style="47" customWidth="1"/>
    <col min="6" max="6" width="12.875" style="47" customWidth="1"/>
    <col min="7" max="7" width="14.125" style="47" customWidth="1"/>
    <col min="8" max="8" width="12.875" style="47" customWidth="1"/>
    <col min="9" max="9" width="12.25" style="47" customWidth="1"/>
    <col min="10" max="256" width="9" style="47"/>
    <col min="257" max="257" width="4.625" style="47" customWidth="1"/>
    <col min="258" max="258" width="3.25" style="47" customWidth="1"/>
    <col min="259" max="259" width="1" style="47" customWidth="1"/>
    <col min="260" max="260" width="13.75" style="47" customWidth="1"/>
    <col min="261" max="261" width="11.875" style="47" customWidth="1"/>
    <col min="262" max="262" width="12.875" style="47" customWidth="1"/>
    <col min="263" max="263" width="13.75" style="47" customWidth="1"/>
    <col min="264" max="264" width="12.875" style="47" customWidth="1"/>
    <col min="265" max="265" width="12.25" style="47" customWidth="1"/>
    <col min="266" max="512" width="9" style="47"/>
    <col min="513" max="513" width="4.625" style="47" customWidth="1"/>
    <col min="514" max="514" width="3.25" style="47" customWidth="1"/>
    <col min="515" max="515" width="1" style="47" customWidth="1"/>
    <col min="516" max="516" width="13.75" style="47" customWidth="1"/>
    <col min="517" max="517" width="11.875" style="47" customWidth="1"/>
    <col min="518" max="518" width="12.875" style="47" customWidth="1"/>
    <col min="519" max="519" width="13.75" style="47" customWidth="1"/>
    <col min="520" max="520" width="12.875" style="47" customWidth="1"/>
    <col min="521" max="521" width="12.25" style="47" customWidth="1"/>
    <col min="522" max="768" width="9" style="47"/>
    <col min="769" max="769" width="4.625" style="47" customWidth="1"/>
    <col min="770" max="770" width="3.25" style="47" customWidth="1"/>
    <col min="771" max="771" width="1" style="47" customWidth="1"/>
    <col min="772" max="772" width="13.75" style="47" customWidth="1"/>
    <col min="773" max="773" width="11.875" style="47" customWidth="1"/>
    <col min="774" max="774" width="12.875" style="47" customWidth="1"/>
    <col min="775" max="775" width="13.75" style="47" customWidth="1"/>
    <col min="776" max="776" width="12.875" style="47" customWidth="1"/>
    <col min="777" max="777" width="12.25" style="47" customWidth="1"/>
    <col min="778" max="1024" width="9" style="47"/>
    <col min="1025" max="1025" width="4.625" style="47" customWidth="1"/>
    <col min="1026" max="1026" width="3.25" style="47" customWidth="1"/>
    <col min="1027" max="1027" width="1" style="47" customWidth="1"/>
    <col min="1028" max="1028" width="13.75" style="47" customWidth="1"/>
    <col min="1029" max="1029" width="11.875" style="47" customWidth="1"/>
    <col min="1030" max="1030" width="12.875" style="47" customWidth="1"/>
    <col min="1031" max="1031" width="13.75" style="47" customWidth="1"/>
    <col min="1032" max="1032" width="12.875" style="47" customWidth="1"/>
    <col min="1033" max="1033" width="12.25" style="47" customWidth="1"/>
    <col min="1034" max="1280" width="9" style="47"/>
    <col min="1281" max="1281" width="4.625" style="47" customWidth="1"/>
    <col min="1282" max="1282" width="3.25" style="47" customWidth="1"/>
    <col min="1283" max="1283" width="1" style="47" customWidth="1"/>
    <col min="1284" max="1284" width="13.75" style="47" customWidth="1"/>
    <col min="1285" max="1285" width="11.875" style="47" customWidth="1"/>
    <col min="1286" max="1286" width="12.875" style="47" customWidth="1"/>
    <col min="1287" max="1287" width="13.75" style="47" customWidth="1"/>
    <col min="1288" max="1288" width="12.875" style="47" customWidth="1"/>
    <col min="1289" max="1289" width="12.25" style="47" customWidth="1"/>
    <col min="1290" max="1536" width="9" style="47"/>
    <col min="1537" max="1537" width="4.625" style="47" customWidth="1"/>
    <col min="1538" max="1538" width="3.25" style="47" customWidth="1"/>
    <col min="1539" max="1539" width="1" style="47" customWidth="1"/>
    <col min="1540" max="1540" width="13.75" style="47" customWidth="1"/>
    <col min="1541" max="1541" width="11.875" style="47" customWidth="1"/>
    <col min="1542" max="1542" width="12.875" style="47" customWidth="1"/>
    <col min="1543" max="1543" width="13.75" style="47" customWidth="1"/>
    <col min="1544" max="1544" width="12.875" style="47" customWidth="1"/>
    <col min="1545" max="1545" width="12.25" style="47" customWidth="1"/>
    <col min="1546" max="1792" width="9" style="47"/>
    <col min="1793" max="1793" width="4.625" style="47" customWidth="1"/>
    <col min="1794" max="1794" width="3.25" style="47" customWidth="1"/>
    <col min="1795" max="1795" width="1" style="47" customWidth="1"/>
    <col min="1796" max="1796" width="13.75" style="47" customWidth="1"/>
    <col min="1797" max="1797" width="11.875" style="47" customWidth="1"/>
    <col min="1798" max="1798" width="12.875" style="47" customWidth="1"/>
    <col min="1799" max="1799" width="13.75" style="47" customWidth="1"/>
    <col min="1800" max="1800" width="12.875" style="47" customWidth="1"/>
    <col min="1801" max="1801" width="12.25" style="47" customWidth="1"/>
    <col min="1802" max="2048" width="9" style="47"/>
    <col min="2049" max="2049" width="4.625" style="47" customWidth="1"/>
    <col min="2050" max="2050" width="3.25" style="47" customWidth="1"/>
    <col min="2051" max="2051" width="1" style="47" customWidth="1"/>
    <col min="2052" max="2052" width="13.75" style="47" customWidth="1"/>
    <col min="2053" max="2053" width="11.875" style="47" customWidth="1"/>
    <col min="2054" max="2054" width="12.875" style="47" customWidth="1"/>
    <col min="2055" max="2055" width="13.75" style="47" customWidth="1"/>
    <col min="2056" max="2056" width="12.875" style="47" customWidth="1"/>
    <col min="2057" max="2057" width="12.25" style="47" customWidth="1"/>
    <col min="2058" max="2304" width="9" style="47"/>
    <col min="2305" max="2305" width="4.625" style="47" customWidth="1"/>
    <col min="2306" max="2306" width="3.25" style="47" customWidth="1"/>
    <col min="2307" max="2307" width="1" style="47" customWidth="1"/>
    <col min="2308" max="2308" width="13.75" style="47" customWidth="1"/>
    <col min="2309" max="2309" width="11.875" style="47" customWidth="1"/>
    <col min="2310" max="2310" width="12.875" style="47" customWidth="1"/>
    <col min="2311" max="2311" width="13.75" style="47" customWidth="1"/>
    <col min="2312" max="2312" width="12.875" style="47" customWidth="1"/>
    <col min="2313" max="2313" width="12.25" style="47" customWidth="1"/>
    <col min="2314" max="2560" width="9" style="47"/>
    <col min="2561" max="2561" width="4.625" style="47" customWidth="1"/>
    <col min="2562" max="2562" width="3.25" style="47" customWidth="1"/>
    <col min="2563" max="2563" width="1" style="47" customWidth="1"/>
    <col min="2564" max="2564" width="13.75" style="47" customWidth="1"/>
    <col min="2565" max="2565" width="11.875" style="47" customWidth="1"/>
    <col min="2566" max="2566" width="12.875" style="47" customWidth="1"/>
    <col min="2567" max="2567" width="13.75" style="47" customWidth="1"/>
    <col min="2568" max="2568" width="12.875" style="47" customWidth="1"/>
    <col min="2569" max="2569" width="12.25" style="47" customWidth="1"/>
    <col min="2570" max="2816" width="9" style="47"/>
    <col min="2817" max="2817" width="4.625" style="47" customWidth="1"/>
    <col min="2818" max="2818" width="3.25" style="47" customWidth="1"/>
    <col min="2819" max="2819" width="1" style="47" customWidth="1"/>
    <col min="2820" max="2820" width="13.75" style="47" customWidth="1"/>
    <col min="2821" max="2821" width="11.875" style="47" customWidth="1"/>
    <col min="2822" max="2822" width="12.875" style="47" customWidth="1"/>
    <col min="2823" max="2823" width="13.75" style="47" customWidth="1"/>
    <col min="2824" max="2824" width="12.875" style="47" customWidth="1"/>
    <col min="2825" max="2825" width="12.25" style="47" customWidth="1"/>
    <col min="2826" max="3072" width="9" style="47"/>
    <col min="3073" max="3073" width="4.625" style="47" customWidth="1"/>
    <col min="3074" max="3074" width="3.25" style="47" customWidth="1"/>
    <col min="3075" max="3075" width="1" style="47" customWidth="1"/>
    <col min="3076" max="3076" width="13.75" style="47" customWidth="1"/>
    <col min="3077" max="3077" width="11.875" style="47" customWidth="1"/>
    <col min="3078" max="3078" width="12.875" style="47" customWidth="1"/>
    <col min="3079" max="3079" width="13.75" style="47" customWidth="1"/>
    <col min="3080" max="3080" width="12.875" style="47" customWidth="1"/>
    <col min="3081" max="3081" width="12.25" style="47" customWidth="1"/>
    <col min="3082" max="3328" width="9" style="47"/>
    <col min="3329" max="3329" width="4.625" style="47" customWidth="1"/>
    <col min="3330" max="3330" width="3.25" style="47" customWidth="1"/>
    <col min="3331" max="3331" width="1" style="47" customWidth="1"/>
    <col min="3332" max="3332" width="13.75" style="47" customWidth="1"/>
    <col min="3333" max="3333" width="11.875" style="47" customWidth="1"/>
    <col min="3334" max="3334" width="12.875" style="47" customWidth="1"/>
    <col min="3335" max="3335" width="13.75" style="47" customWidth="1"/>
    <col min="3336" max="3336" width="12.875" style="47" customWidth="1"/>
    <col min="3337" max="3337" width="12.25" style="47" customWidth="1"/>
    <col min="3338" max="3584" width="9" style="47"/>
    <col min="3585" max="3585" width="4.625" style="47" customWidth="1"/>
    <col min="3586" max="3586" width="3.25" style="47" customWidth="1"/>
    <col min="3587" max="3587" width="1" style="47" customWidth="1"/>
    <col min="3588" max="3588" width="13.75" style="47" customWidth="1"/>
    <col min="3589" max="3589" width="11.875" style="47" customWidth="1"/>
    <col min="3590" max="3590" width="12.875" style="47" customWidth="1"/>
    <col min="3591" max="3591" width="13.75" style="47" customWidth="1"/>
    <col min="3592" max="3592" width="12.875" style="47" customWidth="1"/>
    <col min="3593" max="3593" width="12.25" style="47" customWidth="1"/>
    <col min="3594" max="3840" width="9" style="47"/>
    <col min="3841" max="3841" width="4.625" style="47" customWidth="1"/>
    <col min="3842" max="3842" width="3.25" style="47" customWidth="1"/>
    <col min="3843" max="3843" width="1" style="47" customWidth="1"/>
    <col min="3844" max="3844" width="13.75" style="47" customWidth="1"/>
    <col min="3845" max="3845" width="11.875" style="47" customWidth="1"/>
    <col min="3846" max="3846" width="12.875" style="47" customWidth="1"/>
    <col min="3847" max="3847" width="13.75" style="47" customWidth="1"/>
    <col min="3848" max="3848" width="12.875" style="47" customWidth="1"/>
    <col min="3849" max="3849" width="12.25" style="47" customWidth="1"/>
    <col min="3850" max="4096" width="9" style="47"/>
    <col min="4097" max="4097" width="4.625" style="47" customWidth="1"/>
    <col min="4098" max="4098" width="3.25" style="47" customWidth="1"/>
    <col min="4099" max="4099" width="1" style="47" customWidth="1"/>
    <col min="4100" max="4100" width="13.75" style="47" customWidth="1"/>
    <col min="4101" max="4101" width="11.875" style="47" customWidth="1"/>
    <col min="4102" max="4102" width="12.875" style="47" customWidth="1"/>
    <col min="4103" max="4103" width="13.75" style="47" customWidth="1"/>
    <col min="4104" max="4104" width="12.875" style="47" customWidth="1"/>
    <col min="4105" max="4105" width="12.25" style="47" customWidth="1"/>
    <col min="4106" max="4352" width="9" style="47"/>
    <col min="4353" max="4353" width="4.625" style="47" customWidth="1"/>
    <col min="4354" max="4354" width="3.25" style="47" customWidth="1"/>
    <col min="4355" max="4355" width="1" style="47" customWidth="1"/>
    <col min="4356" max="4356" width="13.75" style="47" customWidth="1"/>
    <col min="4357" max="4357" width="11.875" style="47" customWidth="1"/>
    <col min="4358" max="4358" width="12.875" style="47" customWidth="1"/>
    <col min="4359" max="4359" width="13.75" style="47" customWidth="1"/>
    <col min="4360" max="4360" width="12.875" style="47" customWidth="1"/>
    <col min="4361" max="4361" width="12.25" style="47" customWidth="1"/>
    <col min="4362" max="4608" width="9" style="47"/>
    <col min="4609" max="4609" width="4.625" style="47" customWidth="1"/>
    <col min="4610" max="4610" width="3.25" style="47" customWidth="1"/>
    <col min="4611" max="4611" width="1" style="47" customWidth="1"/>
    <col min="4612" max="4612" width="13.75" style="47" customWidth="1"/>
    <col min="4613" max="4613" width="11.875" style="47" customWidth="1"/>
    <col min="4614" max="4614" width="12.875" style="47" customWidth="1"/>
    <col min="4615" max="4615" width="13.75" style="47" customWidth="1"/>
    <col min="4616" max="4616" width="12.875" style="47" customWidth="1"/>
    <col min="4617" max="4617" width="12.25" style="47" customWidth="1"/>
    <col min="4618" max="4864" width="9" style="47"/>
    <col min="4865" max="4865" width="4.625" style="47" customWidth="1"/>
    <col min="4866" max="4866" width="3.25" style="47" customWidth="1"/>
    <col min="4867" max="4867" width="1" style="47" customWidth="1"/>
    <col min="4868" max="4868" width="13.75" style="47" customWidth="1"/>
    <col min="4869" max="4869" width="11.875" style="47" customWidth="1"/>
    <col min="4870" max="4870" width="12.875" style="47" customWidth="1"/>
    <col min="4871" max="4871" width="13.75" style="47" customWidth="1"/>
    <col min="4872" max="4872" width="12.875" style="47" customWidth="1"/>
    <col min="4873" max="4873" width="12.25" style="47" customWidth="1"/>
    <col min="4874" max="5120" width="9" style="47"/>
    <col min="5121" max="5121" width="4.625" style="47" customWidth="1"/>
    <col min="5122" max="5122" width="3.25" style="47" customWidth="1"/>
    <col min="5123" max="5123" width="1" style="47" customWidth="1"/>
    <col min="5124" max="5124" width="13.75" style="47" customWidth="1"/>
    <col min="5125" max="5125" width="11.875" style="47" customWidth="1"/>
    <col min="5126" max="5126" width="12.875" style="47" customWidth="1"/>
    <col min="5127" max="5127" width="13.75" style="47" customWidth="1"/>
    <col min="5128" max="5128" width="12.875" style="47" customWidth="1"/>
    <col min="5129" max="5129" width="12.25" style="47" customWidth="1"/>
    <col min="5130" max="5376" width="9" style="47"/>
    <col min="5377" max="5377" width="4.625" style="47" customWidth="1"/>
    <col min="5378" max="5378" width="3.25" style="47" customWidth="1"/>
    <col min="5379" max="5379" width="1" style="47" customWidth="1"/>
    <col min="5380" max="5380" width="13.75" style="47" customWidth="1"/>
    <col min="5381" max="5381" width="11.875" style="47" customWidth="1"/>
    <col min="5382" max="5382" width="12.875" style="47" customWidth="1"/>
    <col min="5383" max="5383" width="13.75" style="47" customWidth="1"/>
    <col min="5384" max="5384" width="12.875" style="47" customWidth="1"/>
    <col min="5385" max="5385" width="12.25" style="47" customWidth="1"/>
    <col min="5386" max="5632" width="9" style="47"/>
    <col min="5633" max="5633" width="4.625" style="47" customWidth="1"/>
    <col min="5634" max="5634" width="3.25" style="47" customWidth="1"/>
    <col min="5635" max="5635" width="1" style="47" customWidth="1"/>
    <col min="5636" max="5636" width="13.75" style="47" customWidth="1"/>
    <col min="5637" max="5637" width="11.875" style="47" customWidth="1"/>
    <col min="5638" max="5638" width="12.875" style="47" customWidth="1"/>
    <col min="5639" max="5639" width="13.75" style="47" customWidth="1"/>
    <col min="5640" max="5640" width="12.875" style="47" customWidth="1"/>
    <col min="5641" max="5641" width="12.25" style="47" customWidth="1"/>
    <col min="5642" max="5888" width="9" style="47"/>
    <col min="5889" max="5889" width="4.625" style="47" customWidth="1"/>
    <col min="5890" max="5890" width="3.25" style="47" customWidth="1"/>
    <col min="5891" max="5891" width="1" style="47" customWidth="1"/>
    <col min="5892" max="5892" width="13.75" style="47" customWidth="1"/>
    <col min="5893" max="5893" width="11.875" style="47" customWidth="1"/>
    <col min="5894" max="5894" width="12.875" style="47" customWidth="1"/>
    <col min="5895" max="5895" width="13.75" style="47" customWidth="1"/>
    <col min="5896" max="5896" width="12.875" style="47" customWidth="1"/>
    <col min="5897" max="5897" width="12.25" style="47" customWidth="1"/>
    <col min="5898" max="6144" width="9" style="47"/>
    <col min="6145" max="6145" width="4.625" style="47" customWidth="1"/>
    <col min="6146" max="6146" width="3.25" style="47" customWidth="1"/>
    <col min="6147" max="6147" width="1" style="47" customWidth="1"/>
    <col min="6148" max="6148" width="13.75" style="47" customWidth="1"/>
    <col min="6149" max="6149" width="11.875" style="47" customWidth="1"/>
    <col min="6150" max="6150" width="12.875" style="47" customWidth="1"/>
    <col min="6151" max="6151" width="13.75" style="47" customWidth="1"/>
    <col min="6152" max="6152" width="12.875" style="47" customWidth="1"/>
    <col min="6153" max="6153" width="12.25" style="47" customWidth="1"/>
    <col min="6154" max="6400" width="9" style="47"/>
    <col min="6401" max="6401" width="4.625" style="47" customWidth="1"/>
    <col min="6402" max="6402" width="3.25" style="47" customWidth="1"/>
    <col min="6403" max="6403" width="1" style="47" customWidth="1"/>
    <col min="6404" max="6404" width="13.75" style="47" customWidth="1"/>
    <col min="6405" max="6405" width="11.875" style="47" customWidth="1"/>
    <col min="6406" max="6406" width="12.875" style="47" customWidth="1"/>
    <col min="6407" max="6407" width="13.75" style="47" customWidth="1"/>
    <col min="6408" max="6408" width="12.875" style="47" customWidth="1"/>
    <col min="6409" max="6409" width="12.25" style="47" customWidth="1"/>
    <col min="6410" max="6656" width="9" style="47"/>
    <col min="6657" max="6657" width="4.625" style="47" customWidth="1"/>
    <col min="6658" max="6658" width="3.25" style="47" customWidth="1"/>
    <col min="6659" max="6659" width="1" style="47" customWidth="1"/>
    <col min="6660" max="6660" width="13.75" style="47" customWidth="1"/>
    <col min="6661" max="6661" width="11.875" style="47" customWidth="1"/>
    <col min="6662" max="6662" width="12.875" style="47" customWidth="1"/>
    <col min="6663" max="6663" width="13.75" style="47" customWidth="1"/>
    <col min="6664" max="6664" width="12.875" style="47" customWidth="1"/>
    <col min="6665" max="6665" width="12.25" style="47" customWidth="1"/>
    <col min="6666" max="6912" width="9" style="47"/>
    <col min="6913" max="6913" width="4.625" style="47" customWidth="1"/>
    <col min="6914" max="6914" width="3.25" style="47" customWidth="1"/>
    <col min="6915" max="6915" width="1" style="47" customWidth="1"/>
    <col min="6916" max="6916" width="13.75" style="47" customWidth="1"/>
    <col min="6917" max="6917" width="11.875" style="47" customWidth="1"/>
    <col min="6918" max="6918" width="12.875" style="47" customWidth="1"/>
    <col min="6919" max="6919" width="13.75" style="47" customWidth="1"/>
    <col min="6920" max="6920" width="12.875" style="47" customWidth="1"/>
    <col min="6921" max="6921" width="12.25" style="47" customWidth="1"/>
    <col min="6922" max="7168" width="9" style="47"/>
    <col min="7169" max="7169" width="4.625" style="47" customWidth="1"/>
    <col min="7170" max="7170" width="3.25" style="47" customWidth="1"/>
    <col min="7171" max="7171" width="1" style="47" customWidth="1"/>
    <col min="7172" max="7172" width="13.75" style="47" customWidth="1"/>
    <col min="7173" max="7173" width="11.875" style="47" customWidth="1"/>
    <col min="7174" max="7174" width="12.875" style="47" customWidth="1"/>
    <col min="7175" max="7175" width="13.75" style="47" customWidth="1"/>
    <col min="7176" max="7176" width="12.875" style="47" customWidth="1"/>
    <col min="7177" max="7177" width="12.25" style="47" customWidth="1"/>
    <col min="7178" max="7424" width="9" style="47"/>
    <col min="7425" max="7425" width="4.625" style="47" customWidth="1"/>
    <col min="7426" max="7426" width="3.25" style="47" customWidth="1"/>
    <col min="7427" max="7427" width="1" style="47" customWidth="1"/>
    <col min="7428" max="7428" width="13.75" style="47" customWidth="1"/>
    <col min="7429" max="7429" width="11.875" style="47" customWidth="1"/>
    <col min="7430" max="7430" width="12.875" style="47" customWidth="1"/>
    <col min="7431" max="7431" width="13.75" style="47" customWidth="1"/>
    <col min="7432" max="7432" width="12.875" style="47" customWidth="1"/>
    <col min="7433" max="7433" width="12.25" style="47" customWidth="1"/>
    <col min="7434" max="7680" width="9" style="47"/>
    <col min="7681" max="7681" width="4.625" style="47" customWidth="1"/>
    <col min="7682" max="7682" width="3.25" style="47" customWidth="1"/>
    <col min="7683" max="7683" width="1" style="47" customWidth="1"/>
    <col min="7684" max="7684" width="13.75" style="47" customWidth="1"/>
    <col min="7685" max="7685" width="11.875" style="47" customWidth="1"/>
    <col min="7686" max="7686" width="12.875" style="47" customWidth="1"/>
    <col min="7687" max="7687" width="13.75" style="47" customWidth="1"/>
    <col min="7688" max="7688" width="12.875" style="47" customWidth="1"/>
    <col min="7689" max="7689" width="12.25" style="47" customWidth="1"/>
    <col min="7690" max="7936" width="9" style="47"/>
    <col min="7937" max="7937" width="4.625" style="47" customWidth="1"/>
    <col min="7938" max="7938" width="3.25" style="47" customWidth="1"/>
    <col min="7939" max="7939" width="1" style="47" customWidth="1"/>
    <col min="7940" max="7940" width="13.75" style="47" customWidth="1"/>
    <col min="7941" max="7941" width="11.875" style="47" customWidth="1"/>
    <col min="7942" max="7942" width="12.875" style="47" customWidth="1"/>
    <col min="7943" max="7943" width="13.75" style="47" customWidth="1"/>
    <col min="7944" max="7944" width="12.875" style="47" customWidth="1"/>
    <col min="7945" max="7945" width="12.25" style="47" customWidth="1"/>
    <col min="7946" max="8192" width="9" style="47"/>
    <col min="8193" max="8193" width="4.625" style="47" customWidth="1"/>
    <col min="8194" max="8194" width="3.25" style="47" customWidth="1"/>
    <col min="8195" max="8195" width="1" style="47" customWidth="1"/>
    <col min="8196" max="8196" width="13.75" style="47" customWidth="1"/>
    <col min="8197" max="8197" width="11.875" style="47" customWidth="1"/>
    <col min="8198" max="8198" width="12.875" style="47" customWidth="1"/>
    <col min="8199" max="8199" width="13.75" style="47" customWidth="1"/>
    <col min="8200" max="8200" width="12.875" style="47" customWidth="1"/>
    <col min="8201" max="8201" width="12.25" style="47" customWidth="1"/>
    <col min="8202" max="8448" width="9" style="47"/>
    <col min="8449" max="8449" width="4.625" style="47" customWidth="1"/>
    <col min="8450" max="8450" width="3.25" style="47" customWidth="1"/>
    <col min="8451" max="8451" width="1" style="47" customWidth="1"/>
    <col min="8452" max="8452" width="13.75" style="47" customWidth="1"/>
    <col min="8453" max="8453" width="11.875" style="47" customWidth="1"/>
    <col min="8454" max="8454" width="12.875" style="47" customWidth="1"/>
    <col min="8455" max="8455" width="13.75" style="47" customWidth="1"/>
    <col min="8456" max="8456" width="12.875" style="47" customWidth="1"/>
    <col min="8457" max="8457" width="12.25" style="47" customWidth="1"/>
    <col min="8458" max="8704" width="9" style="47"/>
    <col min="8705" max="8705" width="4.625" style="47" customWidth="1"/>
    <col min="8706" max="8706" width="3.25" style="47" customWidth="1"/>
    <col min="8707" max="8707" width="1" style="47" customWidth="1"/>
    <col min="8708" max="8708" width="13.75" style="47" customWidth="1"/>
    <col min="8709" max="8709" width="11.875" style="47" customWidth="1"/>
    <col min="8710" max="8710" width="12.875" style="47" customWidth="1"/>
    <col min="8711" max="8711" width="13.75" style="47" customWidth="1"/>
    <col min="8712" max="8712" width="12.875" style="47" customWidth="1"/>
    <col min="8713" max="8713" width="12.25" style="47" customWidth="1"/>
    <col min="8714" max="8960" width="9" style="47"/>
    <col min="8961" max="8961" width="4.625" style="47" customWidth="1"/>
    <col min="8962" max="8962" width="3.25" style="47" customWidth="1"/>
    <col min="8963" max="8963" width="1" style="47" customWidth="1"/>
    <col min="8964" max="8964" width="13.75" style="47" customWidth="1"/>
    <col min="8965" max="8965" width="11.875" style="47" customWidth="1"/>
    <col min="8966" max="8966" width="12.875" style="47" customWidth="1"/>
    <col min="8967" max="8967" width="13.75" style="47" customWidth="1"/>
    <col min="8968" max="8968" width="12.875" style="47" customWidth="1"/>
    <col min="8969" max="8969" width="12.25" style="47" customWidth="1"/>
    <col min="8970" max="9216" width="9" style="47"/>
    <col min="9217" max="9217" width="4.625" style="47" customWidth="1"/>
    <col min="9218" max="9218" width="3.25" style="47" customWidth="1"/>
    <col min="9219" max="9219" width="1" style="47" customWidth="1"/>
    <col min="9220" max="9220" width="13.75" style="47" customWidth="1"/>
    <col min="9221" max="9221" width="11.875" style="47" customWidth="1"/>
    <col min="9222" max="9222" width="12.875" style="47" customWidth="1"/>
    <col min="9223" max="9223" width="13.75" style="47" customWidth="1"/>
    <col min="9224" max="9224" width="12.875" style="47" customWidth="1"/>
    <col min="9225" max="9225" width="12.25" style="47" customWidth="1"/>
    <col min="9226" max="9472" width="9" style="47"/>
    <col min="9473" max="9473" width="4.625" style="47" customWidth="1"/>
    <col min="9474" max="9474" width="3.25" style="47" customWidth="1"/>
    <col min="9475" max="9475" width="1" style="47" customWidth="1"/>
    <col min="9476" max="9476" width="13.75" style="47" customWidth="1"/>
    <col min="9477" max="9477" width="11.875" style="47" customWidth="1"/>
    <col min="9478" max="9478" width="12.875" style="47" customWidth="1"/>
    <col min="9479" max="9479" width="13.75" style="47" customWidth="1"/>
    <col min="9480" max="9480" width="12.875" style="47" customWidth="1"/>
    <col min="9481" max="9481" width="12.25" style="47" customWidth="1"/>
    <col min="9482" max="9728" width="9" style="47"/>
    <col min="9729" max="9729" width="4.625" style="47" customWidth="1"/>
    <col min="9730" max="9730" width="3.25" style="47" customWidth="1"/>
    <col min="9731" max="9731" width="1" style="47" customWidth="1"/>
    <col min="9732" max="9732" width="13.75" style="47" customWidth="1"/>
    <col min="9733" max="9733" width="11.875" style="47" customWidth="1"/>
    <col min="9734" max="9734" width="12.875" style="47" customWidth="1"/>
    <col min="9735" max="9735" width="13.75" style="47" customWidth="1"/>
    <col min="9736" max="9736" width="12.875" style="47" customWidth="1"/>
    <col min="9737" max="9737" width="12.25" style="47" customWidth="1"/>
    <col min="9738" max="9984" width="9" style="47"/>
    <col min="9985" max="9985" width="4.625" style="47" customWidth="1"/>
    <col min="9986" max="9986" width="3.25" style="47" customWidth="1"/>
    <col min="9987" max="9987" width="1" style="47" customWidth="1"/>
    <col min="9988" max="9988" width="13.75" style="47" customWidth="1"/>
    <col min="9989" max="9989" width="11.875" style="47" customWidth="1"/>
    <col min="9990" max="9990" width="12.875" style="47" customWidth="1"/>
    <col min="9991" max="9991" width="13.75" style="47" customWidth="1"/>
    <col min="9992" max="9992" width="12.875" style="47" customWidth="1"/>
    <col min="9993" max="9993" width="12.25" style="47" customWidth="1"/>
    <col min="9994" max="10240" width="9" style="47"/>
    <col min="10241" max="10241" width="4.625" style="47" customWidth="1"/>
    <col min="10242" max="10242" width="3.25" style="47" customWidth="1"/>
    <col min="10243" max="10243" width="1" style="47" customWidth="1"/>
    <col min="10244" max="10244" width="13.75" style="47" customWidth="1"/>
    <col min="10245" max="10245" width="11.875" style="47" customWidth="1"/>
    <col min="10246" max="10246" width="12.875" style="47" customWidth="1"/>
    <col min="10247" max="10247" width="13.75" style="47" customWidth="1"/>
    <col min="10248" max="10248" width="12.875" style="47" customWidth="1"/>
    <col min="10249" max="10249" width="12.25" style="47" customWidth="1"/>
    <col min="10250" max="10496" width="9" style="47"/>
    <col min="10497" max="10497" width="4.625" style="47" customWidth="1"/>
    <col min="10498" max="10498" width="3.25" style="47" customWidth="1"/>
    <col min="10499" max="10499" width="1" style="47" customWidth="1"/>
    <col min="10500" max="10500" width="13.75" style="47" customWidth="1"/>
    <col min="10501" max="10501" width="11.875" style="47" customWidth="1"/>
    <col min="10502" max="10502" width="12.875" style="47" customWidth="1"/>
    <col min="10503" max="10503" width="13.75" style="47" customWidth="1"/>
    <col min="10504" max="10504" width="12.875" style="47" customWidth="1"/>
    <col min="10505" max="10505" width="12.25" style="47" customWidth="1"/>
    <col min="10506" max="10752" width="9" style="47"/>
    <col min="10753" max="10753" width="4.625" style="47" customWidth="1"/>
    <col min="10754" max="10754" width="3.25" style="47" customWidth="1"/>
    <col min="10755" max="10755" width="1" style="47" customWidth="1"/>
    <col min="10756" max="10756" width="13.75" style="47" customWidth="1"/>
    <col min="10757" max="10757" width="11.875" style="47" customWidth="1"/>
    <col min="10758" max="10758" width="12.875" style="47" customWidth="1"/>
    <col min="10759" max="10759" width="13.75" style="47" customWidth="1"/>
    <col min="10760" max="10760" width="12.875" style="47" customWidth="1"/>
    <col min="10761" max="10761" width="12.25" style="47" customWidth="1"/>
    <col min="10762" max="11008" width="9" style="47"/>
    <col min="11009" max="11009" width="4.625" style="47" customWidth="1"/>
    <col min="11010" max="11010" width="3.25" style="47" customWidth="1"/>
    <col min="11011" max="11011" width="1" style="47" customWidth="1"/>
    <col min="11012" max="11012" width="13.75" style="47" customWidth="1"/>
    <col min="11013" max="11013" width="11.875" style="47" customWidth="1"/>
    <col min="11014" max="11014" width="12.875" style="47" customWidth="1"/>
    <col min="11015" max="11015" width="13.75" style="47" customWidth="1"/>
    <col min="11016" max="11016" width="12.875" style="47" customWidth="1"/>
    <col min="11017" max="11017" width="12.25" style="47" customWidth="1"/>
    <col min="11018" max="11264" width="9" style="47"/>
    <col min="11265" max="11265" width="4.625" style="47" customWidth="1"/>
    <col min="11266" max="11266" width="3.25" style="47" customWidth="1"/>
    <col min="11267" max="11267" width="1" style="47" customWidth="1"/>
    <col min="11268" max="11268" width="13.75" style="47" customWidth="1"/>
    <col min="11269" max="11269" width="11.875" style="47" customWidth="1"/>
    <col min="11270" max="11270" width="12.875" style="47" customWidth="1"/>
    <col min="11271" max="11271" width="13.75" style="47" customWidth="1"/>
    <col min="11272" max="11272" width="12.875" style="47" customWidth="1"/>
    <col min="11273" max="11273" width="12.25" style="47" customWidth="1"/>
    <col min="11274" max="11520" width="9" style="47"/>
    <col min="11521" max="11521" width="4.625" style="47" customWidth="1"/>
    <col min="11522" max="11522" width="3.25" style="47" customWidth="1"/>
    <col min="11523" max="11523" width="1" style="47" customWidth="1"/>
    <col min="11524" max="11524" width="13.75" style="47" customWidth="1"/>
    <col min="11525" max="11525" width="11.875" style="47" customWidth="1"/>
    <col min="11526" max="11526" width="12.875" style="47" customWidth="1"/>
    <col min="11527" max="11527" width="13.75" style="47" customWidth="1"/>
    <col min="11528" max="11528" width="12.875" style="47" customWidth="1"/>
    <col min="11529" max="11529" width="12.25" style="47" customWidth="1"/>
    <col min="11530" max="11776" width="9" style="47"/>
    <col min="11777" max="11777" width="4.625" style="47" customWidth="1"/>
    <col min="11778" max="11778" width="3.25" style="47" customWidth="1"/>
    <col min="11779" max="11779" width="1" style="47" customWidth="1"/>
    <col min="11780" max="11780" width="13.75" style="47" customWidth="1"/>
    <col min="11781" max="11781" width="11.875" style="47" customWidth="1"/>
    <col min="11782" max="11782" width="12.875" style="47" customWidth="1"/>
    <col min="11783" max="11783" width="13.75" style="47" customWidth="1"/>
    <col min="11784" max="11784" width="12.875" style="47" customWidth="1"/>
    <col min="11785" max="11785" width="12.25" style="47" customWidth="1"/>
    <col min="11786" max="12032" width="9" style="47"/>
    <col min="12033" max="12033" width="4.625" style="47" customWidth="1"/>
    <col min="12034" max="12034" width="3.25" style="47" customWidth="1"/>
    <col min="12035" max="12035" width="1" style="47" customWidth="1"/>
    <col min="12036" max="12036" width="13.75" style="47" customWidth="1"/>
    <col min="12037" max="12037" width="11.875" style="47" customWidth="1"/>
    <col min="12038" max="12038" width="12.875" style="47" customWidth="1"/>
    <col min="12039" max="12039" width="13.75" style="47" customWidth="1"/>
    <col min="12040" max="12040" width="12.875" style="47" customWidth="1"/>
    <col min="12041" max="12041" width="12.25" style="47" customWidth="1"/>
    <col min="12042" max="12288" width="9" style="47"/>
    <col min="12289" max="12289" width="4.625" style="47" customWidth="1"/>
    <col min="12290" max="12290" width="3.25" style="47" customWidth="1"/>
    <col min="12291" max="12291" width="1" style="47" customWidth="1"/>
    <col min="12292" max="12292" width="13.75" style="47" customWidth="1"/>
    <col min="12293" max="12293" width="11.875" style="47" customWidth="1"/>
    <col min="12294" max="12294" width="12.875" style="47" customWidth="1"/>
    <col min="12295" max="12295" width="13.75" style="47" customWidth="1"/>
    <col min="12296" max="12296" width="12.875" style="47" customWidth="1"/>
    <col min="12297" max="12297" width="12.25" style="47" customWidth="1"/>
    <col min="12298" max="12544" width="9" style="47"/>
    <col min="12545" max="12545" width="4.625" style="47" customWidth="1"/>
    <col min="12546" max="12546" width="3.25" style="47" customWidth="1"/>
    <col min="12547" max="12547" width="1" style="47" customWidth="1"/>
    <col min="12548" max="12548" width="13.75" style="47" customWidth="1"/>
    <col min="12549" max="12549" width="11.875" style="47" customWidth="1"/>
    <col min="12550" max="12550" width="12.875" style="47" customWidth="1"/>
    <col min="12551" max="12551" width="13.75" style="47" customWidth="1"/>
    <col min="12552" max="12552" width="12.875" style="47" customWidth="1"/>
    <col min="12553" max="12553" width="12.25" style="47" customWidth="1"/>
    <col min="12554" max="12800" width="9" style="47"/>
    <col min="12801" max="12801" width="4.625" style="47" customWidth="1"/>
    <col min="12802" max="12802" width="3.25" style="47" customWidth="1"/>
    <col min="12803" max="12803" width="1" style="47" customWidth="1"/>
    <col min="12804" max="12804" width="13.75" style="47" customWidth="1"/>
    <col min="12805" max="12805" width="11.875" style="47" customWidth="1"/>
    <col min="12806" max="12806" width="12.875" style="47" customWidth="1"/>
    <col min="12807" max="12807" width="13.75" style="47" customWidth="1"/>
    <col min="12808" max="12808" width="12.875" style="47" customWidth="1"/>
    <col min="12809" max="12809" width="12.25" style="47" customWidth="1"/>
    <col min="12810" max="13056" width="9" style="47"/>
    <col min="13057" max="13057" width="4.625" style="47" customWidth="1"/>
    <col min="13058" max="13058" width="3.25" style="47" customWidth="1"/>
    <col min="13059" max="13059" width="1" style="47" customWidth="1"/>
    <col min="13060" max="13060" width="13.75" style="47" customWidth="1"/>
    <col min="13061" max="13061" width="11.875" style="47" customWidth="1"/>
    <col min="13062" max="13062" width="12.875" style="47" customWidth="1"/>
    <col min="13063" max="13063" width="13.75" style="47" customWidth="1"/>
    <col min="13064" max="13064" width="12.875" style="47" customWidth="1"/>
    <col min="13065" max="13065" width="12.25" style="47" customWidth="1"/>
    <col min="13066" max="13312" width="9" style="47"/>
    <col min="13313" max="13313" width="4.625" style="47" customWidth="1"/>
    <col min="13314" max="13314" width="3.25" style="47" customWidth="1"/>
    <col min="13315" max="13315" width="1" style="47" customWidth="1"/>
    <col min="13316" max="13316" width="13.75" style="47" customWidth="1"/>
    <col min="13317" max="13317" width="11.875" style="47" customWidth="1"/>
    <col min="13318" max="13318" width="12.875" style="47" customWidth="1"/>
    <col min="13319" max="13319" width="13.75" style="47" customWidth="1"/>
    <col min="13320" max="13320" width="12.875" style="47" customWidth="1"/>
    <col min="13321" max="13321" width="12.25" style="47" customWidth="1"/>
    <col min="13322" max="13568" width="9" style="47"/>
    <col min="13569" max="13569" width="4.625" style="47" customWidth="1"/>
    <col min="13570" max="13570" width="3.25" style="47" customWidth="1"/>
    <col min="13571" max="13571" width="1" style="47" customWidth="1"/>
    <col min="13572" max="13572" width="13.75" style="47" customWidth="1"/>
    <col min="13573" max="13573" width="11.875" style="47" customWidth="1"/>
    <col min="13574" max="13574" width="12.875" style="47" customWidth="1"/>
    <col min="13575" max="13575" width="13.75" style="47" customWidth="1"/>
    <col min="13576" max="13576" width="12.875" style="47" customWidth="1"/>
    <col min="13577" max="13577" width="12.25" style="47" customWidth="1"/>
    <col min="13578" max="13824" width="9" style="47"/>
    <col min="13825" max="13825" width="4.625" style="47" customWidth="1"/>
    <col min="13826" max="13826" width="3.25" style="47" customWidth="1"/>
    <col min="13827" max="13827" width="1" style="47" customWidth="1"/>
    <col min="13828" max="13828" width="13.75" style="47" customWidth="1"/>
    <col min="13829" max="13829" width="11.875" style="47" customWidth="1"/>
    <col min="13830" max="13830" width="12.875" style="47" customWidth="1"/>
    <col min="13831" max="13831" width="13.75" style="47" customWidth="1"/>
    <col min="13832" max="13832" width="12.875" style="47" customWidth="1"/>
    <col min="13833" max="13833" width="12.25" style="47" customWidth="1"/>
    <col min="13834" max="14080" width="9" style="47"/>
    <col min="14081" max="14081" width="4.625" style="47" customWidth="1"/>
    <col min="14082" max="14082" width="3.25" style="47" customWidth="1"/>
    <col min="14083" max="14083" width="1" style="47" customWidth="1"/>
    <col min="14084" max="14084" width="13.75" style="47" customWidth="1"/>
    <col min="14085" max="14085" width="11.875" style="47" customWidth="1"/>
    <col min="14086" max="14086" width="12.875" style="47" customWidth="1"/>
    <col min="14087" max="14087" width="13.75" style="47" customWidth="1"/>
    <col min="14088" max="14088" width="12.875" style="47" customWidth="1"/>
    <col min="14089" max="14089" width="12.25" style="47" customWidth="1"/>
    <col min="14090" max="14336" width="9" style="47"/>
    <col min="14337" max="14337" width="4.625" style="47" customWidth="1"/>
    <col min="14338" max="14338" width="3.25" style="47" customWidth="1"/>
    <col min="14339" max="14339" width="1" style="47" customWidth="1"/>
    <col min="14340" max="14340" width="13.75" style="47" customWidth="1"/>
    <col min="14341" max="14341" width="11.875" style="47" customWidth="1"/>
    <col min="14342" max="14342" width="12.875" style="47" customWidth="1"/>
    <col min="14343" max="14343" width="13.75" style="47" customWidth="1"/>
    <col min="14344" max="14344" width="12.875" style="47" customWidth="1"/>
    <col min="14345" max="14345" width="12.25" style="47" customWidth="1"/>
    <col min="14346" max="14592" width="9" style="47"/>
    <col min="14593" max="14593" width="4.625" style="47" customWidth="1"/>
    <col min="14594" max="14594" width="3.25" style="47" customWidth="1"/>
    <col min="14595" max="14595" width="1" style="47" customWidth="1"/>
    <col min="14596" max="14596" width="13.75" style="47" customWidth="1"/>
    <col min="14597" max="14597" width="11.875" style="47" customWidth="1"/>
    <col min="14598" max="14598" width="12.875" style="47" customWidth="1"/>
    <col min="14599" max="14599" width="13.75" style="47" customWidth="1"/>
    <col min="14600" max="14600" width="12.875" style="47" customWidth="1"/>
    <col min="14601" max="14601" width="12.25" style="47" customWidth="1"/>
    <col min="14602" max="14848" width="9" style="47"/>
    <col min="14849" max="14849" width="4.625" style="47" customWidth="1"/>
    <col min="14850" max="14850" width="3.25" style="47" customWidth="1"/>
    <col min="14851" max="14851" width="1" style="47" customWidth="1"/>
    <col min="14852" max="14852" width="13.75" style="47" customWidth="1"/>
    <col min="14853" max="14853" width="11.875" style="47" customWidth="1"/>
    <col min="14854" max="14854" width="12.875" style="47" customWidth="1"/>
    <col min="14855" max="14855" width="13.75" style="47" customWidth="1"/>
    <col min="14856" max="14856" width="12.875" style="47" customWidth="1"/>
    <col min="14857" max="14857" width="12.25" style="47" customWidth="1"/>
    <col min="14858" max="15104" width="9" style="47"/>
    <col min="15105" max="15105" width="4.625" style="47" customWidth="1"/>
    <col min="15106" max="15106" width="3.25" style="47" customWidth="1"/>
    <col min="15107" max="15107" width="1" style="47" customWidth="1"/>
    <col min="15108" max="15108" width="13.75" style="47" customWidth="1"/>
    <col min="15109" max="15109" width="11.875" style="47" customWidth="1"/>
    <col min="15110" max="15110" width="12.875" style="47" customWidth="1"/>
    <col min="15111" max="15111" width="13.75" style="47" customWidth="1"/>
    <col min="15112" max="15112" width="12.875" style="47" customWidth="1"/>
    <col min="15113" max="15113" width="12.25" style="47" customWidth="1"/>
    <col min="15114" max="15360" width="9" style="47"/>
    <col min="15361" max="15361" width="4.625" style="47" customWidth="1"/>
    <col min="15362" max="15362" width="3.25" style="47" customWidth="1"/>
    <col min="15363" max="15363" width="1" style="47" customWidth="1"/>
    <col min="15364" max="15364" width="13.75" style="47" customWidth="1"/>
    <col min="15365" max="15365" width="11.875" style="47" customWidth="1"/>
    <col min="15366" max="15366" width="12.875" style="47" customWidth="1"/>
    <col min="15367" max="15367" width="13.75" style="47" customWidth="1"/>
    <col min="15368" max="15368" width="12.875" style="47" customWidth="1"/>
    <col min="15369" max="15369" width="12.25" style="47" customWidth="1"/>
    <col min="15370" max="15616" width="9" style="47"/>
    <col min="15617" max="15617" width="4.625" style="47" customWidth="1"/>
    <col min="15618" max="15618" width="3.25" style="47" customWidth="1"/>
    <col min="15619" max="15619" width="1" style="47" customWidth="1"/>
    <col min="15620" max="15620" width="13.75" style="47" customWidth="1"/>
    <col min="15621" max="15621" width="11.875" style="47" customWidth="1"/>
    <col min="15622" max="15622" width="12.875" style="47" customWidth="1"/>
    <col min="15623" max="15623" width="13.75" style="47" customWidth="1"/>
    <col min="15624" max="15624" width="12.875" style="47" customWidth="1"/>
    <col min="15625" max="15625" width="12.25" style="47" customWidth="1"/>
    <col min="15626" max="15872" width="9" style="47"/>
    <col min="15873" max="15873" width="4.625" style="47" customWidth="1"/>
    <col min="15874" max="15874" width="3.25" style="47" customWidth="1"/>
    <col min="15875" max="15875" width="1" style="47" customWidth="1"/>
    <col min="15876" max="15876" width="13.75" style="47" customWidth="1"/>
    <col min="15877" max="15877" width="11.875" style="47" customWidth="1"/>
    <col min="15878" max="15878" width="12.875" style="47" customWidth="1"/>
    <col min="15879" max="15879" width="13.75" style="47" customWidth="1"/>
    <col min="15880" max="15880" width="12.875" style="47" customWidth="1"/>
    <col min="15881" max="15881" width="12.25" style="47" customWidth="1"/>
    <col min="15882" max="16128" width="9" style="47"/>
    <col min="16129" max="16129" width="4.625" style="47" customWidth="1"/>
    <col min="16130" max="16130" width="3.25" style="47" customWidth="1"/>
    <col min="16131" max="16131" width="1" style="47" customWidth="1"/>
    <col min="16132" max="16132" width="13.75" style="47" customWidth="1"/>
    <col min="16133" max="16133" width="11.875" style="47" customWidth="1"/>
    <col min="16134" max="16134" width="12.875" style="47" customWidth="1"/>
    <col min="16135" max="16135" width="13.75" style="47" customWidth="1"/>
    <col min="16136" max="16136" width="12.875" style="47" customWidth="1"/>
    <col min="16137" max="16137" width="12.25" style="47" customWidth="1"/>
    <col min="16138" max="16384" width="9" style="47"/>
  </cols>
  <sheetData>
    <row r="1" spans="1:9" ht="13.5" customHeight="1" x14ac:dyDescent="0.15">
      <c r="A1" s="210" t="s">
        <v>140</v>
      </c>
      <c r="B1" s="210"/>
      <c r="C1" s="210"/>
      <c r="D1" s="210"/>
      <c r="E1" s="210"/>
      <c r="F1" s="210"/>
      <c r="G1" s="210"/>
      <c r="H1" s="210"/>
      <c r="I1" s="210"/>
    </row>
    <row r="2" spans="1:9" ht="13.5" customHeight="1" x14ac:dyDescent="0.15">
      <c r="A2" s="243"/>
      <c r="B2" s="243"/>
      <c r="C2" s="243"/>
      <c r="D2" s="243"/>
      <c r="E2" s="243"/>
      <c r="F2" s="243"/>
      <c r="G2" s="243"/>
      <c r="H2" s="243"/>
      <c r="I2" s="243"/>
    </row>
    <row r="3" spans="1:9" ht="14.25" thickBot="1" x14ac:dyDescent="0.2">
      <c r="A3" s="190"/>
      <c r="B3" s="190"/>
      <c r="C3" s="190"/>
      <c r="D3" s="190"/>
      <c r="E3" s="190"/>
      <c r="F3" s="190"/>
      <c r="G3" s="190"/>
      <c r="H3" s="190"/>
      <c r="I3" s="190"/>
    </row>
    <row r="4" spans="1:9" x14ac:dyDescent="0.15">
      <c r="A4" s="212" t="s">
        <v>58</v>
      </c>
      <c r="B4" s="212"/>
      <c r="C4" s="213"/>
      <c r="D4" s="239" t="s">
        <v>59</v>
      </c>
      <c r="E4" s="48"/>
      <c r="F4" s="48"/>
      <c r="G4" s="239" t="s">
        <v>60</v>
      </c>
      <c r="H4" s="48"/>
      <c r="I4" s="244" t="s">
        <v>61</v>
      </c>
    </row>
    <row r="5" spans="1:9" x14ac:dyDescent="0.15">
      <c r="A5" s="216"/>
      <c r="B5" s="216"/>
      <c r="C5" s="217"/>
      <c r="D5" s="225"/>
      <c r="E5" s="117" t="s">
        <v>62</v>
      </c>
      <c r="F5" s="118" t="s">
        <v>63</v>
      </c>
      <c r="G5" s="225"/>
      <c r="H5" s="119" t="s">
        <v>64</v>
      </c>
      <c r="I5" s="245"/>
    </row>
    <row r="6" spans="1:9" x14ac:dyDescent="0.15">
      <c r="A6" s="32" t="s">
        <v>26</v>
      </c>
      <c r="B6" s="33" t="s">
        <v>186</v>
      </c>
      <c r="C6" s="107"/>
      <c r="D6" s="64">
        <v>206107104</v>
      </c>
      <c r="E6" s="64">
        <v>564677</v>
      </c>
      <c r="F6" s="64">
        <v>1590</v>
      </c>
      <c r="G6" s="64">
        <v>1049471504</v>
      </c>
      <c r="H6" s="60">
        <v>109.55</v>
      </c>
      <c r="I6" s="60">
        <v>5.09</v>
      </c>
    </row>
    <row r="7" spans="1:9" x14ac:dyDescent="0.15">
      <c r="A7" s="10"/>
      <c r="B7" s="33" t="s">
        <v>178</v>
      </c>
      <c r="C7" s="107"/>
      <c r="D7" s="42">
        <v>199274572</v>
      </c>
      <c r="E7" s="64">
        <v>545958</v>
      </c>
      <c r="F7" s="64">
        <v>1540</v>
      </c>
      <c r="G7" s="64">
        <v>1023355326</v>
      </c>
      <c r="H7" s="60">
        <v>97.51</v>
      </c>
      <c r="I7" s="60">
        <v>5.14</v>
      </c>
    </row>
    <row r="8" spans="1:9" x14ac:dyDescent="0.15">
      <c r="A8" s="10"/>
      <c r="B8" s="33" t="s">
        <v>180</v>
      </c>
      <c r="C8" s="107"/>
      <c r="D8" s="64">
        <v>198139109</v>
      </c>
      <c r="E8" s="64">
        <v>541364</v>
      </c>
      <c r="F8" s="64">
        <v>1532</v>
      </c>
      <c r="G8" s="61">
        <v>1016662764</v>
      </c>
      <c r="H8" s="60">
        <v>99.35</v>
      </c>
      <c r="I8" s="60">
        <v>5.13</v>
      </c>
    </row>
    <row r="9" spans="1:9" x14ac:dyDescent="0.15">
      <c r="A9" s="10"/>
      <c r="B9" s="33" t="s">
        <v>182</v>
      </c>
      <c r="C9" s="107"/>
      <c r="D9" s="42">
        <v>192581198</v>
      </c>
      <c r="E9" s="64">
        <v>527620</v>
      </c>
      <c r="F9" s="64">
        <v>1491</v>
      </c>
      <c r="G9" s="61">
        <v>992307451</v>
      </c>
      <c r="H9" s="60">
        <v>97.6</v>
      </c>
      <c r="I9" s="60">
        <v>5.15</v>
      </c>
    </row>
    <row r="10" spans="1:9" ht="14.25" thickBot="1" x14ac:dyDescent="0.2">
      <c r="A10" s="43"/>
      <c r="B10" s="37" t="s">
        <v>184</v>
      </c>
      <c r="C10" s="120"/>
      <c r="D10" s="65">
        <v>180909122</v>
      </c>
      <c r="E10" s="65">
        <v>495641</v>
      </c>
      <c r="F10" s="65">
        <v>1403</v>
      </c>
      <c r="G10" s="62">
        <v>938169127</v>
      </c>
      <c r="H10" s="66">
        <v>94.54</v>
      </c>
      <c r="I10" s="66">
        <v>5.19</v>
      </c>
    </row>
    <row r="11" spans="1:9" x14ac:dyDescent="0.15">
      <c r="A11" s="211" t="s">
        <v>131</v>
      </c>
      <c r="B11" s="211"/>
      <c r="C11" s="211"/>
      <c r="D11" s="211"/>
      <c r="H11" s="63"/>
    </row>
    <row r="12" spans="1:9" x14ac:dyDescent="0.15">
      <c r="A12" s="242" t="s">
        <v>132</v>
      </c>
      <c r="B12" s="242"/>
      <c r="C12" s="242"/>
      <c r="D12" s="242"/>
      <c r="E12" s="242"/>
      <c r="F12" s="242"/>
      <c r="G12" s="242"/>
      <c r="H12" s="242"/>
      <c r="I12" s="242"/>
    </row>
  </sheetData>
  <mergeCells count="7">
    <mergeCell ref="A12:I12"/>
    <mergeCell ref="A1:I2"/>
    <mergeCell ref="A4:C5"/>
    <mergeCell ref="D4:D5"/>
    <mergeCell ref="G4:G5"/>
    <mergeCell ref="I4:I5"/>
    <mergeCell ref="A11:D1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B6: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"/>
  <sheetViews>
    <sheetView showGridLines="0" workbookViewId="0">
      <selection activeCell="A3" sqref="A3:G11"/>
    </sheetView>
  </sheetViews>
  <sheetFormatPr defaultRowHeight="13.5" x14ac:dyDescent="0.15"/>
  <cols>
    <col min="1" max="1" width="13.875" style="47" customWidth="1"/>
    <col min="2" max="2" width="1.375" style="47" customWidth="1"/>
    <col min="3" max="3" width="12.375" style="47" customWidth="1"/>
    <col min="4" max="5" width="15.5" style="47" customWidth="1"/>
    <col min="6" max="7" width="12.875" style="47" customWidth="1"/>
    <col min="8" max="256" width="9" style="47"/>
    <col min="257" max="257" width="13.875" style="47" customWidth="1"/>
    <col min="258" max="258" width="1.375" style="47" customWidth="1"/>
    <col min="259" max="259" width="12.375" style="47" customWidth="1"/>
    <col min="260" max="260" width="16.125" style="47" customWidth="1"/>
    <col min="261" max="261" width="16.5" style="47" customWidth="1"/>
    <col min="262" max="263" width="12.875" style="47" customWidth="1"/>
    <col min="264" max="512" width="9" style="47"/>
    <col min="513" max="513" width="13.875" style="47" customWidth="1"/>
    <col min="514" max="514" width="1.375" style="47" customWidth="1"/>
    <col min="515" max="515" width="12.375" style="47" customWidth="1"/>
    <col min="516" max="516" width="16.125" style="47" customWidth="1"/>
    <col min="517" max="517" width="16.5" style="47" customWidth="1"/>
    <col min="518" max="519" width="12.875" style="47" customWidth="1"/>
    <col min="520" max="768" width="9" style="47"/>
    <col min="769" max="769" width="13.875" style="47" customWidth="1"/>
    <col min="770" max="770" width="1.375" style="47" customWidth="1"/>
    <col min="771" max="771" width="12.375" style="47" customWidth="1"/>
    <col min="772" max="772" width="16.125" style="47" customWidth="1"/>
    <col min="773" max="773" width="16.5" style="47" customWidth="1"/>
    <col min="774" max="775" width="12.875" style="47" customWidth="1"/>
    <col min="776" max="1024" width="9" style="47"/>
    <col min="1025" max="1025" width="13.875" style="47" customWidth="1"/>
    <col min="1026" max="1026" width="1.375" style="47" customWidth="1"/>
    <col min="1027" max="1027" width="12.375" style="47" customWidth="1"/>
    <col min="1028" max="1028" width="16.125" style="47" customWidth="1"/>
    <col min="1029" max="1029" width="16.5" style="47" customWidth="1"/>
    <col min="1030" max="1031" width="12.875" style="47" customWidth="1"/>
    <col min="1032" max="1280" width="9" style="47"/>
    <col min="1281" max="1281" width="13.875" style="47" customWidth="1"/>
    <col min="1282" max="1282" width="1.375" style="47" customWidth="1"/>
    <col min="1283" max="1283" width="12.375" style="47" customWidth="1"/>
    <col min="1284" max="1284" width="16.125" style="47" customWidth="1"/>
    <col min="1285" max="1285" width="16.5" style="47" customWidth="1"/>
    <col min="1286" max="1287" width="12.875" style="47" customWidth="1"/>
    <col min="1288" max="1536" width="9" style="47"/>
    <col min="1537" max="1537" width="13.875" style="47" customWidth="1"/>
    <col min="1538" max="1538" width="1.375" style="47" customWidth="1"/>
    <col min="1539" max="1539" width="12.375" style="47" customWidth="1"/>
    <col min="1540" max="1540" width="16.125" style="47" customWidth="1"/>
    <col min="1541" max="1541" width="16.5" style="47" customWidth="1"/>
    <col min="1542" max="1543" width="12.875" style="47" customWidth="1"/>
    <col min="1544" max="1792" width="9" style="47"/>
    <col min="1793" max="1793" width="13.875" style="47" customWidth="1"/>
    <col min="1794" max="1794" width="1.375" style="47" customWidth="1"/>
    <col min="1795" max="1795" width="12.375" style="47" customWidth="1"/>
    <col min="1796" max="1796" width="16.125" style="47" customWidth="1"/>
    <col min="1797" max="1797" width="16.5" style="47" customWidth="1"/>
    <col min="1798" max="1799" width="12.875" style="47" customWidth="1"/>
    <col min="1800" max="2048" width="9" style="47"/>
    <col min="2049" max="2049" width="13.875" style="47" customWidth="1"/>
    <col min="2050" max="2050" width="1.375" style="47" customWidth="1"/>
    <col min="2051" max="2051" width="12.375" style="47" customWidth="1"/>
    <col min="2052" max="2052" width="16.125" style="47" customWidth="1"/>
    <col min="2053" max="2053" width="16.5" style="47" customWidth="1"/>
    <col min="2054" max="2055" width="12.875" style="47" customWidth="1"/>
    <col min="2056" max="2304" width="9" style="47"/>
    <col min="2305" max="2305" width="13.875" style="47" customWidth="1"/>
    <col min="2306" max="2306" width="1.375" style="47" customWidth="1"/>
    <col min="2307" max="2307" width="12.375" style="47" customWidth="1"/>
    <col min="2308" max="2308" width="16.125" style="47" customWidth="1"/>
    <col min="2309" max="2309" width="16.5" style="47" customWidth="1"/>
    <col min="2310" max="2311" width="12.875" style="47" customWidth="1"/>
    <col min="2312" max="2560" width="9" style="47"/>
    <col min="2561" max="2561" width="13.875" style="47" customWidth="1"/>
    <col min="2562" max="2562" width="1.375" style="47" customWidth="1"/>
    <col min="2563" max="2563" width="12.375" style="47" customWidth="1"/>
    <col min="2564" max="2564" width="16.125" style="47" customWidth="1"/>
    <col min="2565" max="2565" width="16.5" style="47" customWidth="1"/>
    <col min="2566" max="2567" width="12.875" style="47" customWidth="1"/>
    <col min="2568" max="2816" width="9" style="47"/>
    <col min="2817" max="2817" width="13.875" style="47" customWidth="1"/>
    <col min="2818" max="2818" width="1.375" style="47" customWidth="1"/>
    <col min="2819" max="2819" width="12.375" style="47" customWidth="1"/>
    <col min="2820" max="2820" width="16.125" style="47" customWidth="1"/>
    <col min="2821" max="2821" width="16.5" style="47" customWidth="1"/>
    <col min="2822" max="2823" width="12.875" style="47" customWidth="1"/>
    <col min="2824" max="3072" width="9" style="47"/>
    <col min="3073" max="3073" width="13.875" style="47" customWidth="1"/>
    <col min="3074" max="3074" width="1.375" style="47" customWidth="1"/>
    <col min="3075" max="3075" width="12.375" style="47" customWidth="1"/>
    <col min="3076" max="3076" width="16.125" style="47" customWidth="1"/>
    <col min="3077" max="3077" width="16.5" style="47" customWidth="1"/>
    <col min="3078" max="3079" width="12.875" style="47" customWidth="1"/>
    <col min="3080" max="3328" width="9" style="47"/>
    <col min="3329" max="3329" width="13.875" style="47" customWidth="1"/>
    <col min="3330" max="3330" width="1.375" style="47" customWidth="1"/>
    <col min="3331" max="3331" width="12.375" style="47" customWidth="1"/>
    <col min="3332" max="3332" width="16.125" style="47" customWidth="1"/>
    <col min="3333" max="3333" width="16.5" style="47" customWidth="1"/>
    <col min="3334" max="3335" width="12.875" style="47" customWidth="1"/>
    <col min="3336" max="3584" width="9" style="47"/>
    <col min="3585" max="3585" width="13.875" style="47" customWidth="1"/>
    <col min="3586" max="3586" width="1.375" style="47" customWidth="1"/>
    <col min="3587" max="3587" width="12.375" style="47" customWidth="1"/>
    <col min="3588" max="3588" width="16.125" style="47" customWidth="1"/>
    <col min="3589" max="3589" width="16.5" style="47" customWidth="1"/>
    <col min="3590" max="3591" width="12.875" style="47" customWidth="1"/>
    <col min="3592" max="3840" width="9" style="47"/>
    <col min="3841" max="3841" width="13.875" style="47" customWidth="1"/>
    <col min="3842" max="3842" width="1.375" style="47" customWidth="1"/>
    <col min="3843" max="3843" width="12.375" style="47" customWidth="1"/>
    <col min="3844" max="3844" width="16.125" style="47" customWidth="1"/>
    <col min="3845" max="3845" width="16.5" style="47" customWidth="1"/>
    <col min="3846" max="3847" width="12.875" style="47" customWidth="1"/>
    <col min="3848" max="4096" width="9" style="47"/>
    <col min="4097" max="4097" width="13.875" style="47" customWidth="1"/>
    <col min="4098" max="4098" width="1.375" style="47" customWidth="1"/>
    <col min="4099" max="4099" width="12.375" style="47" customWidth="1"/>
    <col min="4100" max="4100" width="16.125" style="47" customWidth="1"/>
    <col min="4101" max="4101" width="16.5" style="47" customWidth="1"/>
    <col min="4102" max="4103" width="12.875" style="47" customWidth="1"/>
    <col min="4104" max="4352" width="9" style="47"/>
    <col min="4353" max="4353" width="13.875" style="47" customWidth="1"/>
    <col min="4354" max="4354" width="1.375" style="47" customWidth="1"/>
    <col min="4355" max="4355" width="12.375" style="47" customWidth="1"/>
    <col min="4356" max="4356" width="16.125" style="47" customWidth="1"/>
    <col min="4357" max="4357" width="16.5" style="47" customWidth="1"/>
    <col min="4358" max="4359" width="12.875" style="47" customWidth="1"/>
    <col min="4360" max="4608" width="9" style="47"/>
    <col min="4609" max="4609" width="13.875" style="47" customWidth="1"/>
    <col min="4610" max="4610" width="1.375" style="47" customWidth="1"/>
    <col min="4611" max="4611" width="12.375" style="47" customWidth="1"/>
    <col min="4612" max="4612" width="16.125" style="47" customWidth="1"/>
    <col min="4613" max="4613" width="16.5" style="47" customWidth="1"/>
    <col min="4614" max="4615" width="12.875" style="47" customWidth="1"/>
    <col min="4616" max="4864" width="9" style="47"/>
    <col min="4865" max="4865" width="13.875" style="47" customWidth="1"/>
    <col min="4866" max="4866" width="1.375" style="47" customWidth="1"/>
    <col min="4867" max="4867" width="12.375" style="47" customWidth="1"/>
    <col min="4868" max="4868" width="16.125" style="47" customWidth="1"/>
    <col min="4869" max="4869" width="16.5" style="47" customWidth="1"/>
    <col min="4870" max="4871" width="12.875" style="47" customWidth="1"/>
    <col min="4872" max="5120" width="9" style="47"/>
    <col min="5121" max="5121" width="13.875" style="47" customWidth="1"/>
    <col min="5122" max="5122" width="1.375" style="47" customWidth="1"/>
    <col min="5123" max="5123" width="12.375" style="47" customWidth="1"/>
    <col min="5124" max="5124" width="16.125" style="47" customWidth="1"/>
    <col min="5125" max="5125" width="16.5" style="47" customWidth="1"/>
    <col min="5126" max="5127" width="12.875" style="47" customWidth="1"/>
    <col min="5128" max="5376" width="9" style="47"/>
    <col min="5377" max="5377" width="13.875" style="47" customWidth="1"/>
    <col min="5378" max="5378" width="1.375" style="47" customWidth="1"/>
    <col min="5379" max="5379" width="12.375" style="47" customWidth="1"/>
    <col min="5380" max="5380" width="16.125" style="47" customWidth="1"/>
    <col min="5381" max="5381" width="16.5" style="47" customWidth="1"/>
    <col min="5382" max="5383" width="12.875" style="47" customWidth="1"/>
    <col min="5384" max="5632" width="9" style="47"/>
    <col min="5633" max="5633" width="13.875" style="47" customWidth="1"/>
    <col min="5634" max="5634" width="1.375" style="47" customWidth="1"/>
    <col min="5635" max="5635" width="12.375" style="47" customWidth="1"/>
    <col min="5636" max="5636" width="16.125" style="47" customWidth="1"/>
    <col min="5637" max="5637" width="16.5" style="47" customWidth="1"/>
    <col min="5638" max="5639" width="12.875" style="47" customWidth="1"/>
    <col min="5640" max="5888" width="9" style="47"/>
    <col min="5889" max="5889" width="13.875" style="47" customWidth="1"/>
    <col min="5890" max="5890" width="1.375" style="47" customWidth="1"/>
    <col min="5891" max="5891" width="12.375" style="47" customWidth="1"/>
    <col min="5892" max="5892" width="16.125" style="47" customWidth="1"/>
    <col min="5893" max="5893" width="16.5" style="47" customWidth="1"/>
    <col min="5894" max="5895" width="12.875" style="47" customWidth="1"/>
    <col min="5896" max="6144" width="9" style="47"/>
    <col min="6145" max="6145" width="13.875" style="47" customWidth="1"/>
    <col min="6146" max="6146" width="1.375" style="47" customWidth="1"/>
    <col min="6147" max="6147" width="12.375" style="47" customWidth="1"/>
    <col min="6148" max="6148" width="16.125" style="47" customWidth="1"/>
    <col min="6149" max="6149" width="16.5" style="47" customWidth="1"/>
    <col min="6150" max="6151" width="12.875" style="47" customWidth="1"/>
    <col min="6152" max="6400" width="9" style="47"/>
    <col min="6401" max="6401" width="13.875" style="47" customWidth="1"/>
    <col min="6402" max="6402" width="1.375" style="47" customWidth="1"/>
    <col min="6403" max="6403" width="12.375" style="47" customWidth="1"/>
    <col min="6404" max="6404" width="16.125" style="47" customWidth="1"/>
    <col min="6405" max="6405" width="16.5" style="47" customWidth="1"/>
    <col min="6406" max="6407" width="12.875" style="47" customWidth="1"/>
    <col min="6408" max="6656" width="9" style="47"/>
    <col min="6657" max="6657" width="13.875" style="47" customWidth="1"/>
    <col min="6658" max="6658" width="1.375" style="47" customWidth="1"/>
    <col min="6659" max="6659" width="12.375" style="47" customWidth="1"/>
    <col min="6660" max="6660" width="16.125" style="47" customWidth="1"/>
    <col min="6661" max="6661" width="16.5" style="47" customWidth="1"/>
    <col min="6662" max="6663" width="12.875" style="47" customWidth="1"/>
    <col min="6664" max="6912" width="9" style="47"/>
    <col min="6913" max="6913" width="13.875" style="47" customWidth="1"/>
    <col min="6914" max="6914" width="1.375" style="47" customWidth="1"/>
    <col min="6915" max="6915" width="12.375" style="47" customWidth="1"/>
    <col min="6916" max="6916" width="16.125" style="47" customWidth="1"/>
    <col min="6917" max="6917" width="16.5" style="47" customWidth="1"/>
    <col min="6918" max="6919" width="12.875" style="47" customWidth="1"/>
    <col min="6920" max="7168" width="9" style="47"/>
    <col min="7169" max="7169" width="13.875" style="47" customWidth="1"/>
    <col min="7170" max="7170" width="1.375" style="47" customWidth="1"/>
    <col min="7171" max="7171" width="12.375" style="47" customWidth="1"/>
    <col min="7172" max="7172" width="16.125" style="47" customWidth="1"/>
    <col min="7173" max="7173" width="16.5" style="47" customWidth="1"/>
    <col min="7174" max="7175" width="12.875" style="47" customWidth="1"/>
    <col min="7176" max="7424" width="9" style="47"/>
    <col min="7425" max="7425" width="13.875" style="47" customWidth="1"/>
    <col min="7426" max="7426" width="1.375" style="47" customWidth="1"/>
    <col min="7427" max="7427" width="12.375" style="47" customWidth="1"/>
    <col min="7428" max="7428" width="16.125" style="47" customWidth="1"/>
    <col min="7429" max="7429" width="16.5" style="47" customWidth="1"/>
    <col min="7430" max="7431" width="12.875" style="47" customWidth="1"/>
    <col min="7432" max="7680" width="9" style="47"/>
    <col min="7681" max="7681" width="13.875" style="47" customWidth="1"/>
    <col min="7682" max="7682" width="1.375" style="47" customWidth="1"/>
    <col min="7683" max="7683" width="12.375" style="47" customWidth="1"/>
    <col min="7684" max="7684" width="16.125" style="47" customWidth="1"/>
    <col min="7685" max="7685" width="16.5" style="47" customWidth="1"/>
    <col min="7686" max="7687" width="12.875" style="47" customWidth="1"/>
    <col min="7688" max="7936" width="9" style="47"/>
    <col min="7937" max="7937" width="13.875" style="47" customWidth="1"/>
    <col min="7938" max="7938" width="1.375" style="47" customWidth="1"/>
    <col min="7939" max="7939" width="12.375" style="47" customWidth="1"/>
    <col min="7940" max="7940" width="16.125" style="47" customWidth="1"/>
    <col min="7941" max="7941" width="16.5" style="47" customWidth="1"/>
    <col min="7942" max="7943" width="12.875" style="47" customWidth="1"/>
    <col min="7944" max="8192" width="9" style="47"/>
    <col min="8193" max="8193" width="13.875" style="47" customWidth="1"/>
    <col min="8194" max="8194" width="1.375" style="47" customWidth="1"/>
    <col min="8195" max="8195" width="12.375" style="47" customWidth="1"/>
    <col min="8196" max="8196" width="16.125" style="47" customWidth="1"/>
    <col min="8197" max="8197" width="16.5" style="47" customWidth="1"/>
    <col min="8198" max="8199" width="12.875" style="47" customWidth="1"/>
    <col min="8200" max="8448" width="9" style="47"/>
    <col min="8449" max="8449" width="13.875" style="47" customWidth="1"/>
    <col min="8450" max="8450" width="1.375" style="47" customWidth="1"/>
    <col min="8451" max="8451" width="12.375" style="47" customWidth="1"/>
    <col min="8452" max="8452" width="16.125" style="47" customWidth="1"/>
    <col min="8453" max="8453" width="16.5" style="47" customWidth="1"/>
    <col min="8454" max="8455" width="12.875" style="47" customWidth="1"/>
    <col min="8456" max="8704" width="9" style="47"/>
    <col min="8705" max="8705" width="13.875" style="47" customWidth="1"/>
    <col min="8706" max="8706" width="1.375" style="47" customWidth="1"/>
    <col min="8707" max="8707" width="12.375" style="47" customWidth="1"/>
    <col min="8708" max="8708" width="16.125" style="47" customWidth="1"/>
    <col min="8709" max="8709" width="16.5" style="47" customWidth="1"/>
    <col min="8710" max="8711" width="12.875" style="47" customWidth="1"/>
    <col min="8712" max="8960" width="9" style="47"/>
    <col min="8961" max="8961" width="13.875" style="47" customWidth="1"/>
    <col min="8962" max="8962" width="1.375" style="47" customWidth="1"/>
    <col min="8963" max="8963" width="12.375" style="47" customWidth="1"/>
    <col min="8964" max="8964" width="16.125" style="47" customWidth="1"/>
    <col min="8965" max="8965" width="16.5" style="47" customWidth="1"/>
    <col min="8966" max="8967" width="12.875" style="47" customWidth="1"/>
    <col min="8968" max="9216" width="9" style="47"/>
    <col min="9217" max="9217" width="13.875" style="47" customWidth="1"/>
    <col min="9218" max="9218" width="1.375" style="47" customWidth="1"/>
    <col min="9219" max="9219" width="12.375" style="47" customWidth="1"/>
    <col min="9220" max="9220" width="16.125" style="47" customWidth="1"/>
    <col min="9221" max="9221" width="16.5" style="47" customWidth="1"/>
    <col min="9222" max="9223" width="12.875" style="47" customWidth="1"/>
    <col min="9224" max="9472" width="9" style="47"/>
    <col min="9473" max="9473" width="13.875" style="47" customWidth="1"/>
    <col min="9474" max="9474" width="1.375" style="47" customWidth="1"/>
    <col min="9475" max="9475" width="12.375" style="47" customWidth="1"/>
    <col min="9476" max="9476" width="16.125" style="47" customWidth="1"/>
    <col min="9477" max="9477" width="16.5" style="47" customWidth="1"/>
    <col min="9478" max="9479" width="12.875" style="47" customWidth="1"/>
    <col min="9480" max="9728" width="9" style="47"/>
    <col min="9729" max="9729" width="13.875" style="47" customWidth="1"/>
    <col min="9730" max="9730" width="1.375" style="47" customWidth="1"/>
    <col min="9731" max="9731" width="12.375" style="47" customWidth="1"/>
    <col min="9732" max="9732" width="16.125" style="47" customWidth="1"/>
    <col min="9733" max="9733" width="16.5" style="47" customWidth="1"/>
    <col min="9734" max="9735" width="12.875" style="47" customWidth="1"/>
    <col min="9736" max="9984" width="9" style="47"/>
    <col min="9985" max="9985" width="13.875" style="47" customWidth="1"/>
    <col min="9986" max="9986" width="1.375" style="47" customWidth="1"/>
    <col min="9987" max="9987" width="12.375" style="47" customWidth="1"/>
    <col min="9988" max="9988" width="16.125" style="47" customWidth="1"/>
    <col min="9989" max="9989" width="16.5" style="47" customWidth="1"/>
    <col min="9990" max="9991" width="12.875" style="47" customWidth="1"/>
    <col min="9992" max="10240" width="9" style="47"/>
    <col min="10241" max="10241" width="13.875" style="47" customWidth="1"/>
    <col min="10242" max="10242" width="1.375" style="47" customWidth="1"/>
    <col min="10243" max="10243" width="12.375" style="47" customWidth="1"/>
    <col min="10244" max="10244" width="16.125" style="47" customWidth="1"/>
    <col min="10245" max="10245" width="16.5" style="47" customWidth="1"/>
    <col min="10246" max="10247" width="12.875" style="47" customWidth="1"/>
    <col min="10248" max="10496" width="9" style="47"/>
    <col min="10497" max="10497" width="13.875" style="47" customWidth="1"/>
    <col min="10498" max="10498" width="1.375" style="47" customWidth="1"/>
    <col min="10499" max="10499" width="12.375" style="47" customWidth="1"/>
    <col min="10500" max="10500" width="16.125" style="47" customWidth="1"/>
    <col min="10501" max="10501" width="16.5" style="47" customWidth="1"/>
    <col min="10502" max="10503" width="12.875" style="47" customWidth="1"/>
    <col min="10504" max="10752" width="9" style="47"/>
    <col min="10753" max="10753" width="13.875" style="47" customWidth="1"/>
    <col min="10754" max="10754" width="1.375" style="47" customWidth="1"/>
    <col min="10755" max="10755" width="12.375" style="47" customWidth="1"/>
    <col min="10756" max="10756" width="16.125" style="47" customWidth="1"/>
    <col min="10757" max="10757" width="16.5" style="47" customWidth="1"/>
    <col min="10758" max="10759" width="12.875" style="47" customWidth="1"/>
    <col min="10760" max="11008" width="9" style="47"/>
    <col min="11009" max="11009" width="13.875" style="47" customWidth="1"/>
    <col min="11010" max="11010" width="1.375" style="47" customWidth="1"/>
    <col min="11011" max="11011" width="12.375" style="47" customWidth="1"/>
    <col min="11012" max="11012" width="16.125" style="47" customWidth="1"/>
    <col min="11013" max="11013" width="16.5" style="47" customWidth="1"/>
    <col min="11014" max="11015" width="12.875" style="47" customWidth="1"/>
    <col min="11016" max="11264" width="9" style="47"/>
    <col min="11265" max="11265" width="13.875" style="47" customWidth="1"/>
    <col min="11266" max="11266" width="1.375" style="47" customWidth="1"/>
    <col min="11267" max="11267" width="12.375" style="47" customWidth="1"/>
    <col min="11268" max="11268" width="16.125" style="47" customWidth="1"/>
    <col min="11269" max="11269" width="16.5" style="47" customWidth="1"/>
    <col min="11270" max="11271" width="12.875" style="47" customWidth="1"/>
    <col min="11272" max="11520" width="9" style="47"/>
    <col min="11521" max="11521" width="13.875" style="47" customWidth="1"/>
    <col min="11522" max="11522" width="1.375" style="47" customWidth="1"/>
    <col min="11523" max="11523" width="12.375" style="47" customWidth="1"/>
    <col min="11524" max="11524" width="16.125" style="47" customWidth="1"/>
    <col min="11525" max="11525" width="16.5" style="47" customWidth="1"/>
    <col min="11526" max="11527" width="12.875" style="47" customWidth="1"/>
    <col min="11528" max="11776" width="9" style="47"/>
    <col min="11777" max="11777" width="13.875" style="47" customWidth="1"/>
    <col min="11778" max="11778" width="1.375" style="47" customWidth="1"/>
    <col min="11779" max="11779" width="12.375" style="47" customWidth="1"/>
    <col min="11780" max="11780" width="16.125" style="47" customWidth="1"/>
    <col min="11781" max="11781" width="16.5" style="47" customWidth="1"/>
    <col min="11782" max="11783" width="12.875" style="47" customWidth="1"/>
    <col min="11784" max="12032" width="9" style="47"/>
    <col min="12033" max="12033" width="13.875" style="47" customWidth="1"/>
    <col min="12034" max="12034" width="1.375" style="47" customWidth="1"/>
    <col min="12035" max="12035" width="12.375" style="47" customWidth="1"/>
    <col min="12036" max="12036" width="16.125" style="47" customWidth="1"/>
    <col min="12037" max="12037" width="16.5" style="47" customWidth="1"/>
    <col min="12038" max="12039" width="12.875" style="47" customWidth="1"/>
    <col min="12040" max="12288" width="9" style="47"/>
    <col min="12289" max="12289" width="13.875" style="47" customWidth="1"/>
    <col min="12290" max="12290" width="1.375" style="47" customWidth="1"/>
    <col min="12291" max="12291" width="12.375" style="47" customWidth="1"/>
    <col min="12292" max="12292" width="16.125" style="47" customWidth="1"/>
    <col min="12293" max="12293" width="16.5" style="47" customWidth="1"/>
    <col min="12294" max="12295" width="12.875" style="47" customWidth="1"/>
    <col min="12296" max="12544" width="9" style="47"/>
    <col min="12545" max="12545" width="13.875" style="47" customWidth="1"/>
    <col min="12546" max="12546" width="1.375" style="47" customWidth="1"/>
    <col min="12547" max="12547" width="12.375" style="47" customWidth="1"/>
    <col min="12548" max="12548" width="16.125" style="47" customWidth="1"/>
    <col min="12549" max="12549" width="16.5" style="47" customWidth="1"/>
    <col min="12550" max="12551" width="12.875" style="47" customWidth="1"/>
    <col min="12552" max="12800" width="9" style="47"/>
    <col min="12801" max="12801" width="13.875" style="47" customWidth="1"/>
    <col min="12802" max="12802" width="1.375" style="47" customWidth="1"/>
    <col min="12803" max="12803" width="12.375" style="47" customWidth="1"/>
    <col min="12804" max="12804" width="16.125" style="47" customWidth="1"/>
    <col min="12805" max="12805" width="16.5" style="47" customWidth="1"/>
    <col min="12806" max="12807" width="12.875" style="47" customWidth="1"/>
    <col min="12808" max="13056" width="9" style="47"/>
    <col min="13057" max="13057" width="13.875" style="47" customWidth="1"/>
    <col min="13058" max="13058" width="1.375" style="47" customWidth="1"/>
    <col min="13059" max="13059" width="12.375" style="47" customWidth="1"/>
    <col min="13060" max="13060" width="16.125" style="47" customWidth="1"/>
    <col min="13061" max="13061" width="16.5" style="47" customWidth="1"/>
    <col min="13062" max="13063" width="12.875" style="47" customWidth="1"/>
    <col min="13064" max="13312" width="9" style="47"/>
    <col min="13313" max="13313" width="13.875" style="47" customWidth="1"/>
    <col min="13314" max="13314" width="1.375" style="47" customWidth="1"/>
    <col min="13315" max="13315" width="12.375" style="47" customWidth="1"/>
    <col min="13316" max="13316" width="16.125" style="47" customWidth="1"/>
    <col min="13317" max="13317" width="16.5" style="47" customWidth="1"/>
    <col min="13318" max="13319" width="12.875" style="47" customWidth="1"/>
    <col min="13320" max="13568" width="9" style="47"/>
    <col min="13569" max="13569" width="13.875" style="47" customWidth="1"/>
    <col min="13570" max="13570" width="1.375" style="47" customWidth="1"/>
    <col min="13571" max="13571" width="12.375" style="47" customWidth="1"/>
    <col min="13572" max="13572" width="16.125" style="47" customWidth="1"/>
    <col min="13573" max="13573" width="16.5" style="47" customWidth="1"/>
    <col min="13574" max="13575" width="12.875" style="47" customWidth="1"/>
    <col min="13576" max="13824" width="9" style="47"/>
    <col min="13825" max="13825" width="13.875" style="47" customWidth="1"/>
    <col min="13826" max="13826" width="1.375" style="47" customWidth="1"/>
    <col min="13827" max="13827" width="12.375" style="47" customWidth="1"/>
    <col min="13828" max="13828" width="16.125" style="47" customWidth="1"/>
    <col min="13829" max="13829" width="16.5" style="47" customWidth="1"/>
    <col min="13830" max="13831" width="12.875" style="47" customWidth="1"/>
    <col min="13832" max="14080" width="9" style="47"/>
    <col min="14081" max="14081" width="13.875" style="47" customWidth="1"/>
    <col min="14082" max="14082" width="1.375" style="47" customWidth="1"/>
    <col min="14083" max="14083" width="12.375" style="47" customWidth="1"/>
    <col min="14084" max="14084" width="16.125" style="47" customWidth="1"/>
    <col min="14085" max="14085" width="16.5" style="47" customWidth="1"/>
    <col min="14086" max="14087" width="12.875" style="47" customWidth="1"/>
    <col min="14088" max="14336" width="9" style="47"/>
    <col min="14337" max="14337" width="13.875" style="47" customWidth="1"/>
    <col min="14338" max="14338" width="1.375" style="47" customWidth="1"/>
    <col min="14339" max="14339" width="12.375" style="47" customWidth="1"/>
    <col min="14340" max="14340" width="16.125" style="47" customWidth="1"/>
    <col min="14341" max="14341" width="16.5" style="47" customWidth="1"/>
    <col min="14342" max="14343" width="12.875" style="47" customWidth="1"/>
    <col min="14344" max="14592" width="9" style="47"/>
    <col min="14593" max="14593" width="13.875" style="47" customWidth="1"/>
    <col min="14594" max="14594" width="1.375" style="47" customWidth="1"/>
    <col min="14595" max="14595" width="12.375" style="47" customWidth="1"/>
    <col min="14596" max="14596" width="16.125" style="47" customWidth="1"/>
    <col min="14597" max="14597" width="16.5" style="47" customWidth="1"/>
    <col min="14598" max="14599" width="12.875" style="47" customWidth="1"/>
    <col min="14600" max="14848" width="9" style="47"/>
    <col min="14849" max="14849" width="13.875" style="47" customWidth="1"/>
    <col min="14850" max="14850" width="1.375" style="47" customWidth="1"/>
    <col min="14851" max="14851" width="12.375" style="47" customWidth="1"/>
    <col min="14852" max="14852" width="16.125" style="47" customWidth="1"/>
    <col min="14853" max="14853" width="16.5" style="47" customWidth="1"/>
    <col min="14854" max="14855" width="12.875" style="47" customWidth="1"/>
    <col min="14856" max="15104" width="9" style="47"/>
    <col min="15105" max="15105" width="13.875" style="47" customWidth="1"/>
    <col min="15106" max="15106" width="1.375" style="47" customWidth="1"/>
    <col min="15107" max="15107" width="12.375" style="47" customWidth="1"/>
    <col min="15108" max="15108" width="16.125" style="47" customWidth="1"/>
    <col min="15109" max="15109" width="16.5" style="47" customWidth="1"/>
    <col min="15110" max="15111" width="12.875" style="47" customWidth="1"/>
    <col min="15112" max="15360" width="9" style="47"/>
    <col min="15361" max="15361" width="13.875" style="47" customWidth="1"/>
    <col min="15362" max="15362" width="1.375" style="47" customWidth="1"/>
    <col min="15363" max="15363" width="12.375" style="47" customWidth="1"/>
    <col min="15364" max="15364" width="16.125" style="47" customWidth="1"/>
    <col min="15365" max="15365" width="16.5" style="47" customWidth="1"/>
    <col min="15366" max="15367" width="12.875" style="47" customWidth="1"/>
    <col min="15368" max="15616" width="9" style="47"/>
    <col min="15617" max="15617" width="13.875" style="47" customWidth="1"/>
    <col min="15618" max="15618" width="1.375" style="47" customWidth="1"/>
    <col min="15619" max="15619" width="12.375" style="47" customWidth="1"/>
    <col min="15620" max="15620" width="16.125" style="47" customWidth="1"/>
    <col min="15621" max="15621" width="16.5" style="47" customWidth="1"/>
    <col min="15622" max="15623" width="12.875" style="47" customWidth="1"/>
    <col min="15624" max="15872" width="9" style="47"/>
    <col min="15873" max="15873" width="13.875" style="47" customWidth="1"/>
    <col min="15874" max="15874" width="1.375" style="47" customWidth="1"/>
    <col min="15875" max="15875" width="12.375" style="47" customWidth="1"/>
    <col min="15876" max="15876" width="16.125" style="47" customWidth="1"/>
    <col min="15877" max="15877" width="16.5" style="47" customWidth="1"/>
    <col min="15878" max="15879" width="12.875" style="47" customWidth="1"/>
    <col min="15880" max="16128" width="9" style="47"/>
    <col min="16129" max="16129" width="13.875" style="47" customWidth="1"/>
    <col min="16130" max="16130" width="1.375" style="47" customWidth="1"/>
    <col min="16131" max="16131" width="12.375" style="47" customWidth="1"/>
    <col min="16132" max="16132" width="16.125" style="47" customWidth="1"/>
    <col min="16133" max="16133" width="16.5" style="47" customWidth="1"/>
    <col min="16134" max="16135" width="12.875" style="47" customWidth="1"/>
    <col min="16136" max="16384" width="9" style="47"/>
  </cols>
  <sheetData>
    <row r="1" spans="1:7" ht="13.5" customHeight="1" x14ac:dyDescent="0.15">
      <c r="A1" s="243" t="s">
        <v>141</v>
      </c>
      <c r="B1" s="243"/>
      <c r="C1" s="243"/>
      <c r="D1" s="243"/>
      <c r="E1" s="243"/>
      <c r="F1" s="243"/>
      <c r="G1" s="243"/>
    </row>
    <row r="2" spans="1:7" x14ac:dyDescent="0.15">
      <c r="A2" s="243"/>
      <c r="B2" s="243"/>
      <c r="C2" s="243"/>
      <c r="D2" s="243"/>
      <c r="E2" s="243"/>
      <c r="F2" s="243"/>
      <c r="G2" s="243"/>
    </row>
    <row r="3" spans="1:7" ht="21.75" thickBot="1" x14ac:dyDescent="0.2">
      <c r="A3" s="158"/>
      <c r="B3" s="158"/>
      <c r="C3" s="158"/>
      <c r="D3" s="158"/>
      <c r="E3" s="158"/>
      <c r="F3" s="251" t="s">
        <v>103</v>
      </c>
      <c r="G3" s="251"/>
    </row>
    <row r="4" spans="1:7" x14ac:dyDescent="0.15">
      <c r="A4" s="212" t="s">
        <v>104</v>
      </c>
      <c r="B4" s="213"/>
      <c r="C4" s="106" t="s">
        <v>105</v>
      </c>
      <c r="D4" s="100" t="s">
        <v>106</v>
      </c>
      <c r="E4" s="106" t="s">
        <v>107</v>
      </c>
      <c r="F4" s="239" t="s">
        <v>108</v>
      </c>
      <c r="G4" s="212"/>
    </row>
    <row r="5" spans="1:7" x14ac:dyDescent="0.15">
      <c r="A5" s="216"/>
      <c r="B5" s="217"/>
      <c r="C5" s="104" t="s">
        <v>109</v>
      </c>
      <c r="D5" s="102" t="s">
        <v>110</v>
      </c>
      <c r="E5" s="104" t="s">
        <v>111</v>
      </c>
      <c r="F5" s="40" t="s">
        <v>112</v>
      </c>
      <c r="G5" s="40" t="s">
        <v>113</v>
      </c>
    </row>
    <row r="6" spans="1:7" x14ac:dyDescent="0.15">
      <c r="A6" s="249" t="s">
        <v>192</v>
      </c>
      <c r="B6" s="250"/>
      <c r="C6" s="42">
        <v>91298</v>
      </c>
      <c r="D6" s="64">
        <v>34426479</v>
      </c>
      <c r="E6" s="64">
        <v>792052463</v>
      </c>
      <c r="F6" s="64">
        <v>185526</v>
      </c>
      <c r="G6" s="64">
        <v>23007</v>
      </c>
    </row>
    <row r="7" spans="1:7" x14ac:dyDescent="0.15">
      <c r="A7" s="246" t="s">
        <v>193</v>
      </c>
      <c r="B7" s="237"/>
      <c r="C7" s="64">
        <v>91643</v>
      </c>
      <c r="D7" s="64">
        <v>34409072</v>
      </c>
      <c r="E7" s="64">
        <v>797303869</v>
      </c>
      <c r="F7" s="64">
        <v>187476</v>
      </c>
      <c r="G7" s="64">
        <v>23171</v>
      </c>
    </row>
    <row r="8" spans="1:7" x14ac:dyDescent="0.15">
      <c r="A8" s="246" t="s">
        <v>194</v>
      </c>
      <c r="B8" s="237"/>
      <c r="C8" s="42">
        <v>91987</v>
      </c>
      <c r="D8" s="64">
        <v>34397653</v>
      </c>
      <c r="E8" s="64">
        <v>792288645</v>
      </c>
      <c r="F8" s="64">
        <v>187477</v>
      </c>
      <c r="G8" s="64">
        <v>23033</v>
      </c>
    </row>
    <row r="9" spans="1:7" x14ac:dyDescent="0.15">
      <c r="A9" s="246" t="s">
        <v>195</v>
      </c>
      <c r="B9" s="237"/>
      <c r="C9" s="42">
        <v>92372</v>
      </c>
      <c r="D9" s="64">
        <v>34381447</v>
      </c>
      <c r="E9" s="64">
        <v>790997450</v>
      </c>
      <c r="F9" s="64">
        <v>187477</v>
      </c>
      <c r="G9" s="64">
        <v>23007</v>
      </c>
    </row>
    <row r="10" spans="1:7" ht="14.25" thickBot="1" x14ac:dyDescent="0.2">
      <c r="A10" s="247" t="s">
        <v>196</v>
      </c>
      <c r="B10" s="248"/>
      <c r="C10" s="159">
        <v>92691</v>
      </c>
      <c r="D10" s="160">
        <v>34371760</v>
      </c>
      <c r="E10" s="160">
        <v>795496635</v>
      </c>
      <c r="F10" s="160">
        <v>191304</v>
      </c>
      <c r="G10" s="160">
        <v>23144</v>
      </c>
    </row>
    <row r="11" spans="1:7" x14ac:dyDescent="0.15">
      <c r="A11" s="11" t="s">
        <v>136</v>
      </c>
      <c r="B11" s="67"/>
      <c r="C11" s="25"/>
    </row>
  </sheetData>
  <mergeCells count="9">
    <mergeCell ref="A9:B9"/>
    <mergeCell ref="A10:B10"/>
    <mergeCell ref="A6:B6"/>
    <mergeCell ref="A7:B7"/>
    <mergeCell ref="A1:G2"/>
    <mergeCell ref="F3:G3"/>
    <mergeCell ref="A4:B5"/>
    <mergeCell ref="F4:G4"/>
    <mergeCell ref="A8:B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:B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showGridLines="0" topLeftCell="A10" workbookViewId="0">
      <selection activeCell="A3" sqref="A3:H26"/>
    </sheetView>
  </sheetViews>
  <sheetFormatPr defaultRowHeight="13.5" x14ac:dyDescent="0.15"/>
  <cols>
    <col min="1" max="1" width="0.875" style="129" customWidth="1"/>
    <col min="2" max="2" width="3.625" style="129" customWidth="1"/>
    <col min="3" max="3" width="19" style="129" customWidth="1"/>
    <col min="4" max="4" width="1.5" style="129" customWidth="1"/>
    <col min="5" max="5" width="12.875" style="129" customWidth="1"/>
    <col min="6" max="6" width="16.625" style="129" customWidth="1"/>
    <col min="7" max="7" width="17.25" style="129" customWidth="1"/>
    <col min="8" max="8" width="16.75" style="129" customWidth="1"/>
    <col min="9" max="256" width="9" style="129"/>
    <col min="257" max="257" width="0.875" style="129" customWidth="1"/>
    <col min="258" max="258" width="3.625" style="129" customWidth="1"/>
    <col min="259" max="259" width="19" style="129" customWidth="1"/>
    <col min="260" max="260" width="1.5" style="129" customWidth="1"/>
    <col min="261" max="261" width="13.5" style="129" customWidth="1"/>
    <col min="262" max="262" width="16.625" style="129" customWidth="1"/>
    <col min="263" max="263" width="19.375" style="129" customWidth="1"/>
    <col min="264" max="264" width="18" style="129" bestFit="1" customWidth="1"/>
    <col min="265" max="512" width="9" style="129"/>
    <col min="513" max="513" width="0.875" style="129" customWidth="1"/>
    <col min="514" max="514" width="3.625" style="129" customWidth="1"/>
    <col min="515" max="515" width="19" style="129" customWidth="1"/>
    <col min="516" max="516" width="1.5" style="129" customWidth="1"/>
    <col min="517" max="517" width="13.5" style="129" customWidth="1"/>
    <col min="518" max="518" width="16.625" style="129" customWidth="1"/>
    <col min="519" max="519" width="19.375" style="129" customWidth="1"/>
    <col min="520" max="520" width="18" style="129" bestFit="1" customWidth="1"/>
    <col min="521" max="768" width="9" style="129"/>
    <col min="769" max="769" width="0.875" style="129" customWidth="1"/>
    <col min="770" max="770" width="3.625" style="129" customWidth="1"/>
    <col min="771" max="771" width="19" style="129" customWidth="1"/>
    <col min="772" max="772" width="1.5" style="129" customWidth="1"/>
    <col min="773" max="773" width="13.5" style="129" customWidth="1"/>
    <col min="774" max="774" width="16.625" style="129" customWidth="1"/>
    <col min="775" max="775" width="19.375" style="129" customWidth="1"/>
    <col min="776" max="776" width="18" style="129" bestFit="1" customWidth="1"/>
    <col min="777" max="1024" width="9" style="129"/>
    <col min="1025" max="1025" width="0.875" style="129" customWidth="1"/>
    <col min="1026" max="1026" width="3.625" style="129" customWidth="1"/>
    <col min="1027" max="1027" width="19" style="129" customWidth="1"/>
    <col min="1028" max="1028" width="1.5" style="129" customWidth="1"/>
    <col min="1029" max="1029" width="13.5" style="129" customWidth="1"/>
    <col min="1030" max="1030" width="16.625" style="129" customWidth="1"/>
    <col min="1031" max="1031" width="19.375" style="129" customWidth="1"/>
    <col min="1032" max="1032" width="18" style="129" bestFit="1" customWidth="1"/>
    <col min="1033" max="1280" width="9" style="129"/>
    <col min="1281" max="1281" width="0.875" style="129" customWidth="1"/>
    <col min="1282" max="1282" width="3.625" style="129" customWidth="1"/>
    <col min="1283" max="1283" width="19" style="129" customWidth="1"/>
    <col min="1284" max="1284" width="1.5" style="129" customWidth="1"/>
    <col min="1285" max="1285" width="13.5" style="129" customWidth="1"/>
    <col min="1286" max="1286" width="16.625" style="129" customWidth="1"/>
    <col min="1287" max="1287" width="19.375" style="129" customWidth="1"/>
    <col min="1288" max="1288" width="18" style="129" bestFit="1" customWidth="1"/>
    <col min="1289" max="1536" width="9" style="129"/>
    <col min="1537" max="1537" width="0.875" style="129" customWidth="1"/>
    <col min="1538" max="1538" width="3.625" style="129" customWidth="1"/>
    <col min="1539" max="1539" width="19" style="129" customWidth="1"/>
    <col min="1540" max="1540" width="1.5" style="129" customWidth="1"/>
    <col min="1541" max="1541" width="13.5" style="129" customWidth="1"/>
    <col min="1542" max="1542" width="16.625" style="129" customWidth="1"/>
    <col min="1543" max="1543" width="19.375" style="129" customWidth="1"/>
    <col min="1544" max="1544" width="18" style="129" bestFit="1" customWidth="1"/>
    <col min="1545" max="1792" width="9" style="129"/>
    <col min="1793" max="1793" width="0.875" style="129" customWidth="1"/>
    <col min="1794" max="1794" width="3.625" style="129" customWidth="1"/>
    <col min="1795" max="1795" width="19" style="129" customWidth="1"/>
    <col min="1796" max="1796" width="1.5" style="129" customWidth="1"/>
    <col min="1797" max="1797" width="13.5" style="129" customWidth="1"/>
    <col min="1798" max="1798" width="16.625" style="129" customWidth="1"/>
    <col min="1799" max="1799" width="19.375" style="129" customWidth="1"/>
    <col min="1800" max="1800" width="18" style="129" bestFit="1" customWidth="1"/>
    <col min="1801" max="2048" width="9" style="129"/>
    <col min="2049" max="2049" width="0.875" style="129" customWidth="1"/>
    <col min="2050" max="2050" width="3.625" style="129" customWidth="1"/>
    <col min="2051" max="2051" width="19" style="129" customWidth="1"/>
    <col min="2052" max="2052" width="1.5" style="129" customWidth="1"/>
    <col min="2053" max="2053" width="13.5" style="129" customWidth="1"/>
    <col min="2054" max="2054" width="16.625" style="129" customWidth="1"/>
    <col min="2055" max="2055" width="19.375" style="129" customWidth="1"/>
    <col min="2056" max="2056" width="18" style="129" bestFit="1" customWidth="1"/>
    <col min="2057" max="2304" width="9" style="129"/>
    <col min="2305" max="2305" width="0.875" style="129" customWidth="1"/>
    <col min="2306" max="2306" width="3.625" style="129" customWidth="1"/>
    <col min="2307" max="2307" width="19" style="129" customWidth="1"/>
    <col min="2308" max="2308" width="1.5" style="129" customWidth="1"/>
    <col min="2309" max="2309" width="13.5" style="129" customWidth="1"/>
    <col min="2310" max="2310" width="16.625" style="129" customWidth="1"/>
    <col min="2311" max="2311" width="19.375" style="129" customWidth="1"/>
    <col min="2312" max="2312" width="18" style="129" bestFit="1" customWidth="1"/>
    <col min="2313" max="2560" width="9" style="129"/>
    <col min="2561" max="2561" width="0.875" style="129" customWidth="1"/>
    <col min="2562" max="2562" width="3.625" style="129" customWidth="1"/>
    <col min="2563" max="2563" width="19" style="129" customWidth="1"/>
    <col min="2564" max="2564" width="1.5" style="129" customWidth="1"/>
    <col min="2565" max="2565" width="13.5" style="129" customWidth="1"/>
    <col min="2566" max="2566" width="16.625" style="129" customWidth="1"/>
    <col min="2567" max="2567" width="19.375" style="129" customWidth="1"/>
    <col min="2568" max="2568" width="18" style="129" bestFit="1" customWidth="1"/>
    <col min="2569" max="2816" width="9" style="129"/>
    <col min="2817" max="2817" width="0.875" style="129" customWidth="1"/>
    <col min="2818" max="2818" width="3.625" style="129" customWidth="1"/>
    <col min="2819" max="2819" width="19" style="129" customWidth="1"/>
    <col min="2820" max="2820" width="1.5" style="129" customWidth="1"/>
    <col min="2821" max="2821" width="13.5" style="129" customWidth="1"/>
    <col min="2822" max="2822" width="16.625" style="129" customWidth="1"/>
    <col min="2823" max="2823" width="19.375" style="129" customWidth="1"/>
    <col min="2824" max="2824" width="18" style="129" bestFit="1" customWidth="1"/>
    <col min="2825" max="3072" width="9" style="129"/>
    <col min="3073" max="3073" width="0.875" style="129" customWidth="1"/>
    <col min="3074" max="3074" width="3.625" style="129" customWidth="1"/>
    <col min="3075" max="3075" width="19" style="129" customWidth="1"/>
    <col min="3076" max="3076" width="1.5" style="129" customWidth="1"/>
    <col min="3077" max="3077" width="13.5" style="129" customWidth="1"/>
    <col min="3078" max="3078" width="16.625" style="129" customWidth="1"/>
    <col min="3079" max="3079" width="19.375" style="129" customWidth="1"/>
    <col min="3080" max="3080" width="18" style="129" bestFit="1" customWidth="1"/>
    <col min="3081" max="3328" width="9" style="129"/>
    <col min="3329" max="3329" width="0.875" style="129" customWidth="1"/>
    <col min="3330" max="3330" width="3.625" style="129" customWidth="1"/>
    <col min="3331" max="3331" width="19" style="129" customWidth="1"/>
    <col min="3332" max="3332" width="1.5" style="129" customWidth="1"/>
    <col min="3333" max="3333" width="13.5" style="129" customWidth="1"/>
    <col min="3334" max="3334" width="16.625" style="129" customWidth="1"/>
    <col min="3335" max="3335" width="19.375" style="129" customWidth="1"/>
    <col min="3336" max="3336" width="18" style="129" bestFit="1" customWidth="1"/>
    <col min="3337" max="3584" width="9" style="129"/>
    <col min="3585" max="3585" width="0.875" style="129" customWidth="1"/>
    <col min="3586" max="3586" width="3.625" style="129" customWidth="1"/>
    <col min="3587" max="3587" width="19" style="129" customWidth="1"/>
    <col min="3588" max="3588" width="1.5" style="129" customWidth="1"/>
    <col min="3589" max="3589" width="13.5" style="129" customWidth="1"/>
    <col min="3590" max="3590" width="16.625" style="129" customWidth="1"/>
    <col min="3591" max="3591" width="19.375" style="129" customWidth="1"/>
    <col min="3592" max="3592" width="18" style="129" bestFit="1" customWidth="1"/>
    <col min="3593" max="3840" width="9" style="129"/>
    <col min="3841" max="3841" width="0.875" style="129" customWidth="1"/>
    <col min="3842" max="3842" width="3.625" style="129" customWidth="1"/>
    <col min="3843" max="3843" width="19" style="129" customWidth="1"/>
    <col min="3844" max="3844" width="1.5" style="129" customWidth="1"/>
    <col min="3845" max="3845" width="13.5" style="129" customWidth="1"/>
    <col min="3846" max="3846" width="16.625" style="129" customWidth="1"/>
    <col min="3847" max="3847" width="19.375" style="129" customWidth="1"/>
    <col min="3848" max="3848" width="18" style="129" bestFit="1" customWidth="1"/>
    <col min="3849" max="4096" width="9" style="129"/>
    <col min="4097" max="4097" width="0.875" style="129" customWidth="1"/>
    <col min="4098" max="4098" width="3.625" style="129" customWidth="1"/>
    <col min="4099" max="4099" width="19" style="129" customWidth="1"/>
    <col min="4100" max="4100" width="1.5" style="129" customWidth="1"/>
    <col min="4101" max="4101" width="13.5" style="129" customWidth="1"/>
    <col min="4102" max="4102" width="16.625" style="129" customWidth="1"/>
    <col min="4103" max="4103" width="19.375" style="129" customWidth="1"/>
    <col min="4104" max="4104" width="18" style="129" bestFit="1" customWidth="1"/>
    <col min="4105" max="4352" width="9" style="129"/>
    <col min="4353" max="4353" width="0.875" style="129" customWidth="1"/>
    <col min="4354" max="4354" width="3.625" style="129" customWidth="1"/>
    <col min="4355" max="4355" width="19" style="129" customWidth="1"/>
    <col min="4356" max="4356" width="1.5" style="129" customWidth="1"/>
    <col min="4357" max="4357" width="13.5" style="129" customWidth="1"/>
    <col min="4358" max="4358" width="16.625" style="129" customWidth="1"/>
    <col min="4359" max="4359" width="19.375" style="129" customWidth="1"/>
    <col min="4360" max="4360" width="18" style="129" bestFit="1" customWidth="1"/>
    <col min="4361" max="4608" width="9" style="129"/>
    <col min="4609" max="4609" width="0.875" style="129" customWidth="1"/>
    <col min="4610" max="4610" width="3.625" style="129" customWidth="1"/>
    <col min="4611" max="4611" width="19" style="129" customWidth="1"/>
    <col min="4612" max="4612" width="1.5" style="129" customWidth="1"/>
    <col min="4613" max="4613" width="13.5" style="129" customWidth="1"/>
    <col min="4614" max="4614" width="16.625" style="129" customWidth="1"/>
    <col min="4615" max="4615" width="19.375" style="129" customWidth="1"/>
    <col min="4616" max="4616" width="18" style="129" bestFit="1" customWidth="1"/>
    <col min="4617" max="4864" width="9" style="129"/>
    <col min="4865" max="4865" width="0.875" style="129" customWidth="1"/>
    <col min="4866" max="4866" width="3.625" style="129" customWidth="1"/>
    <col min="4867" max="4867" width="19" style="129" customWidth="1"/>
    <col min="4868" max="4868" width="1.5" style="129" customWidth="1"/>
    <col min="4869" max="4869" width="13.5" style="129" customWidth="1"/>
    <col min="4870" max="4870" width="16.625" style="129" customWidth="1"/>
    <col min="4871" max="4871" width="19.375" style="129" customWidth="1"/>
    <col min="4872" max="4872" width="18" style="129" bestFit="1" customWidth="1"/>
    <col min="4873" max="5120" width="9" style="129"/>
    <col min="5121" max="5121" width="0.875" style="129" customWidth="1"/>
    <col min="5122" max="5122" width="3.625" style="129" customWidth="1"/>
    <col min="5123" max="5123" width="19" style="129" customWidth="1"/>
    <col min="5124" max="5124" width="1.5" style="129" customWidth="1"/>
    <col min="5125" max="5125" width="13.5" style="129" customWidth="1"/>
    <col min="5126" max="5126" width="16.625" style="129" customWidth="1"/>
    <col min="5127" max="5127" width="19.375" style="129" customWidth="1"/>
    <col min="5128" max="5128" width="18" style="129" bestFit="1" customWidth="1"/>
    <col min="5129" max="5376" width="9" style="129"/>
    <col min="5377" max="5377" width="0.875" style="129" customWidth="1"/>
    <col min="5378" max="5378" width="3.625" style="129" customWidth="1"/>
    <col min="5379" max="5379" width="19" style="129" customWidth="1"/>
    <col min="5380" max="5380" width="1.5" style="129" customWidth="1"/>
    <col min="5381" max="5381" width="13.5" style="129" customWidth="1"/>
    <col min="5382" max="5382" width="16.625" style="129" customWidth="1"/>
    <col min="5383" max="5383" width="19.375" style="129" customWidth="1"/>
    <col min="5384" max="5384" width="18" style="129" bestFit="1" customWidth="1"/>
    <col min="5385" max="5632" width="9" style="129"/>
    <col min="5633" max="5633" width="0.875" style="129" customWidth="1"/>
    <col min="5634" max="5634" width="3.625" style="129" customWidth="1"/>
    <col min="5635" max="5635" width="19" style="129" customWidth="1"/>
    <col min="5636" max="5636" width="1.5" style="129" customWidth="1"/>
    <col min="5637" max="5637" width="13.5" style="129" customWidth="1"/>
    <col min="5638" max="5638" width="16.625" style="129" customWidth="1"/>
    <col min="5639" max="5639" width="19.375" style="129" customWidth="1"/>
    <col min="5640" max="5640" width="18" style="129" bestFit="1" customWidth="1"/>
    <col min="5641" max="5888" width="9" style="129"/>
    <col min="5889" max="5889" width="0.875" style="129" customWidth="1"/>
    <col min="5890" max="5890" width="3.625" style="129" customWidth="1"/>
    <col min="5891" max="5891" width="19" style="129" customWidth="1"/>
    <col min="5892" max="5892" width="1.5" style="129" customWidth="1"/>
    <col min="5893" max="5893" width="13.5" style="129" customWidth="1"/>
    <col min="5894" max="5894" width="16.625" style="129" customWidth="1"/>
    <col min="5895" max="5895" width="19.375" style="129" customWidth="1"/>
    <col min="5896" max="5896" width="18" style="129" bestFit="1" customWidth="1"/>
    <col min="5897" max="6144" width="9" style="129"/>
    <col min="6145" max="6145" width="0.875" style="129" customWidth="1"/>
    <col min="6146" max="6146" width="3.625" style="129" customWidth="1"/>
    <col min="6147" max="6147" width="19" style="129" customWidth="1"/>
    <col min="6148" max="6148" width="1.5" style="129" customWidth="1"/>
    <col min="6149" max="6149" width="13.5" style="129" customWidth="1"/>
    <col min="6150" max="6150" width="16.625" style="129" customWidth="1"/>
    <col min="6151" max="6151" width="19.375" style="129" customWidth="1"/>
    <col min="6152" max="6152" width="18" style="129" bestFit="1" customWidth="1"/>
    <col min="6153" max="6400" width="9" style="129"/>
    <col min="6401" max="6401" width="0.875" style="129" customWidth="1"/>
    <col min="6402" max="6402" width="3.625" style="129" customWidth="1"/>
    <col min="6403" max="6403" width="19" style="129" customWidth="1"/>
    <col min="6404" max="6404" width="1.5" style="129" customWidth="1"/>
    <col min="6405" max="6405" width="13.5" style="129" customWidth="1"/>
    <col min="6406" max="6406" width="16.625" style="129" customWidth="1"/>
    <col min="6407" max="6407" width="19.375" style="129" customWidth="1"/>
    <col min="6408" max="6408" width="18" style="129" bestFit="1" customWidth="1"/>
    <col min="6409" max="6656" width="9" style="129"/>
    <col min="6657" max="6657" width="0.875" style="129" customWidth="1"/>
    <col min="6658" max="6658" width="3.625" style="129" customWidth="1"/>
    <col min="6659" max="6659" width="19" style="129" customWidth="1"/>
    <col min="6660" max="6660" width="1.5" style="129" customWidth="1"/>
    <col min="6661" max="6661" width="13.5" style="129" customWidth="1"/>
    <col min="6662" max="6662" width="16.625" style="129" customWidth="1"/>
    <col min="6663" max="6663" width="19.375" style="129" customWidth="1"/>
    <col min="6664" max="6664" width="18" style="129" bestFit="1" customWidth="1"/>
    <col min="6665" max="6912" width="9" style="129"/>
    <col min="6913" max="6913" width="0.875" style="129" customWidth="1"/>
    <col min="6914" max="6914" width="3.625" style="129" customWidth="1"/>
    <col min="6915" max="6915" width="19" style="129" customWidth="1"/>
    <col min="6916" max="6916" width="1.5" style="129" customWidth="1"/>
    <col min="6917" max="6917" width="13.5" style="129" customWidth="1"/>
    <col min="6918" max="6918" width="16.625" style="129" customWidth="1"/>
    <col min="6919" max="6919" width="19.375" style="129" customWidth="1"/>
    <col min="6920" max="6920" width="18" style="129" bestFit="1" customWidth="1"/>
    <col min="6921" max="7168" width="9" style="129"/>
    <col min="7169" max="7169" width="0.875" style="129" customWidth="1"/>
    <col min="7170" max="7170" width="3.625" style="129" customWidth="1"/>
    <col min="7171" max="7171" width="19" style="129" customWidth="1"/>
    <col min="7172" max="7172" width="1.5" style="129" customWidth="1"/>
    <col min="7173" max="7173" width="13.5" style="129" customWidth="1"/>
    <col min="7174" max="7174" width="16.625" style="129" customWidth="1"/>
    <col min="7175" max="7175" width="19.375" style="129" customWidth="1"/>
    <col min="7176" max="7176" width="18" style="129" bestFit="1" customWidth="1"/>
    <col min="7177" max="7424" width="9" style="129"/>
    <col min="7425" max="7425" width="0.875" style="129" customWidth="1"/>
    <col min="7426" max="7426" width="3.625" style="129" customWidth="1"/>
    <col min="7427" max="7427" width="19" style="129" customWidth="1"/>
    <col min="7428" max="7428" width="1.5" style="129" customWidth="1"/>
    <col min="7429" max="7429" width="13.5" style="129" customWidth="1"/>
    <col min="7430" max="7430" width="16.625" style="129" customWidth="1"/>
    <col min="7431" max="7431" width="19.375" style="129" customWidth="1"/>
    <col min="7432" max="7432" width="18" style="129" bestFit="1" customWidth="1"/>
    <col min="7433" max="7680" width="9" style="129"/>
    <col min="7681" max="7681" width="0.875" style="129" customWidth="1"/>
    <col min="7682" max="7682" width="3.625" style="129" customWidth="1"/>
    <col min="7683" max="7683" width="19" style="129" customWidth="1"/>
    <col min="7684" max="7684" width="1.5" style="129" customWidth="1"/>
    <col min="7685" max="7685" width="13.5" style="129" customWidth="1"/>
    <col min="7686" max="7686" width="16.625" style="129" customWidth="1"/>
    <col min="7687" max="7687" width="19.375" style="129" customWidth="1"/>
    <col min="7688" max="7688" width="18" style="129" bestFit="1" customWidth="1"/>
    <col min="7689" max="7936" width="9" style="129"/>
    <col min="7937" max="7937" width="0.875" style="129" customWidth="1"/>
    <col min="7938" max="7938" width="3.625" style="129" customWidth="1"/>
    <col min="7939" max="7939" width="19" style="129" customWidth="1"/>
    <col min="7940" max="7940" width="1.5" style="129" customWidth="1"/>
    <col min="7941" max="7941" width="13.5" style="129" customWidth="1"/>
    <col min="7942" max="7942" width="16.625" style="129" customWidth="1"/>
    <col min="7943" max="7943" width="19.375" style="129" customWidth="1"/>
    <col min="7944" max="7944" width="18" style="129" bestFit="1" customWidth="1"/>
    <col min="7945" max="8192" width="9" style="129"/>
    <col min="8193" max="8193" width="0.875" style="129" customWidth="1"/>
    <col min="8194" max="8194" width="3.625" style="129" customWidth="1"/>
    <col min="8195" max="8195" width="19" style="129" customWidth="1"/>
    <col min="8196" max="8196" width="1.5" style="129" customWidth="1"/>
    <col min="8197" max="8197" width="13.5" style="129" customWidth="1"/>
    <col min="8198" max="8198" width="16.625" style="129" customWidth="1"/>
    <col min="8199" max="8199" width="19.375" style="129" customWidth="1"/>
    <col min="8200" max="8200" width="18" style="129" bestFit="1" customWidth="1"/>
    <col min="8201" max="8448" width="9" style="129"/>
    <col min="8449" max="8449" width="0.875" style="129" customWidth="1"/>
    <col min="8450" max="8450" width="3.625" style="129" customWidth="1"/>
    <col min="8451" max="8451" width="19" style="129" customWidth="1"/>
    <col min="8452" max="8452" width="1.5" style="129" customWidth="1"/>
    <col min="8453" max="8453" width="13.5" style="129" customWidth="1"/>
    <col min="8454" max="8454" width="16.625" style="129" customWidth="1"/>
    <col min="8455" max="8455" width="19.375" style="129" customWidth="1"/>
    <col min="8456" max="8456" width="18" style="129" bestFit="1" customWidth="1"/>
    <col min="8457" max="8704" width="9" style="129"/>
    <col min="8705" max="8705" width="0.875" style="129" customWidth="1"/>
    <col min="8706" max="8706" width="3.625" style="129" customWidth="1"/>
    <col min="8707" max="8707" width="19" style="129" customWidth="1"/>
    <col min="8708" max="8708" width="1.5" style="129" customWidth="1"/>
    <col min="8709" max="8709" width="13.5" style="129" customWidth="1"/>
    <col min="8710" max="8710" width="16.625" style="129" customWidth="1"/>
    <col min="8711" max="8711" width="19.375" style="129" customWidth="1"/>
    <col min="8712" max="8712" width="18" style="129" bestFit="1" customWidth="1"/>
    <col min="8713" max="8960" width="9" style="129"/>
    <col min="8961" max="8961" width="0.875" style="129" customWidth="1"/>
    <col min="8962" max="8962" width="3.625" style="129" customWidth="1"/>
    <col min="8963" max="8963" width="19" style="129" customWidth="1"/>
    <col min="8964" max="8964" width="1.5" style="129" customWidth="1"/>
    <col min="8965" max="8965" width="13.5" style="129" customWidth="1"/>
    <col min="8966" max="8966" width="16.625" style="129" customWidth="1"/>
    <col min="8967" max="8967" width="19.375" style="129" customWidth="1"/>
    <col min="8968" max="8968" width="18" style="129" bestFit="1" customWidth="1"/>
    <col min="8969" max="9216" width="9" style="129"/>
    <col min="9217" max="9217" width="0.875" style="129" customWidth="1"/>
    <col min="9218" max="9218" width="3.625" style="129" customWidth="1"/>
    <col min="9219" max="9219" width="19" style="129" customWidth="1"/>
    <col min="9220" max="9220" width="1.5" style="129" customWidth="1"/>
    <col min="9221" max="9221" width="13.5" style="129" customWidth="1"/>
    <col min="9222" max="9222" width="16.625" style="129" customWidth="1"/>
    <col min="9223" max="9223" width="19.375" style="129" customWidth="1"/>
    <col min="9224" max="9224" width="18" style="129" bestFit="1" customWidth="1"/>
    <col min="9225" max="9472" width="9" style="129"/>
    <col min="9473" max="9473" width="0.875" style="129" customWidth="1"/>
    <col min="9474" max="9474" width="3.625" style="129" customWidth="1"/>
    <col min="9475" max="9475" width="19" style="129" customWidth="1"/>
    <col min="9476" max="9476" width="1.5" style="129" customWidth="1"/>
    <col min="9477" max="9477" width="13.5" style="129" customWidth="1"/>
    <col min="9478" max="9478" width="16.625" style="129" customWidth="1"/>
    <col min="9479" max="9479" width="19.375" style="129" customWidth="1"/>
    <col min="9480" max="9480" width="18" style="129" bestFit="1" customWidth="1"/>
    <col min="9481" max="9728" width="9" style="129"/>
    <col min="9729" max="9729" width="0.875" style="129" customWidth="1"/>
    <col min="9730" max="9730" width="3.625" style="129" customWidth="1"/>
    <col min="9731" max="9731" width="19" style="129" customWidth="1"/>
    <col min="9732" max="9732" width="1.5" style="129" customWidth="1"/>
    <col min="9733" max="9733" width="13.5" style="129" customWidth="1"/>
    <col min="9734" max="9734" width="16.625" style="129" customWidth="1"/>
    <col min="9735" max="9735" width="19.375" style="129" customWidth="1"/>
    <col min="9736" max="9736" width="18" style="129" bestFit="1" customWidth="1"/>
    <col min="9737" max="9984" width="9" style="129"/>
    <col min="9985" max="9985" width="0.875" style="129" customWidth="1"/>
    <col min="9986" max="9986" width="3.625" style="129" customWidth="1"/>
    <col min="9987" max="9987" width="19" style="129" customWidth="1"/>
    <col min="9988" max="9988" width="1.5" style="129" customWidth="1"/>
    <col min="9989" max="9989" width="13.5" style="129" customWidth="1"/>
    <col min="9990" max="9990" width="16.625" style="129" customWidth="1"/>
    <col min="9991" max="9991" width="19.375" style="129" customWidth="1"/>
    <col min="9992" max="9992" width="18" style="129" bestFit="1" customWidth="1"/>
    <col min="9993" max="10240" width="9" style="129"/>
    <col min="10241" max="10241" width="0.875" style="129" customWidth="1"/>
    <col min="10242" max="10242" width="3.625" style="129" customWidth="1"/>
    <col min="10243" max="10243" width="19" style="129" customWidth="1"/>
    <col min="10244" max="10244" width="1.5" style="129" customWidth="1"/>
    <col min="10245" max="10245" width="13.5" style="129" customWidth="1"/>
    <col min="10246" max="10246" width="16.625" style="129" customWidth="1"/>
    <col min="10247" max="10247" width="19.375" style="129" customWidth="1"/>
    <col min="10248" max="10248" width="18" style="129" bestFit="1" customWidth="1"/>
    <col min="10249" max="10496" width="9" style="129"/>
    <col min="10497" max="10497" width="0.875" style="129" customWidth="1"/>
    <col min="10498" max="10498" width="3.625" style="129" customWidth="1"/>
    <col min="10499" max="10499" width="19" style="129" customWidth="1"/>
    <col min="10500" max="10500" width="1.5" style="129" customWidth="1"/>
    <col min="10501" max="10501" width="13.5" style="129" customWidth="1"/>
    <col min="10502" max="10502" width="16.625" style="129" customWidth="1"/>
    <col min="10503" max="10503" width="19.375" style="129" customWidth="1"/>
    <col min="10504" max="10504" width="18" style="129" bestFit="1" customWidth="1"/>
    <col min="10505" max="10752" width="9" style="129"/>
    <col min="10753" max="10753" width="0.875" style="129" customWidth="1"/>
    <col min="10754" max="10754" width="3.625" style="129" customWidth="1"/>
    <col min="10755" max="10755" width="19" style="129" customWidth="1"/>
    <col min="10756" max="10756" width="1.5" style="129" customWidth="1"/>
    <col min="10757" max="10757" width="13.5" style="129" customWidth="1"/>
    <col min="10758" max="10758" width="16.625" style="129" customWidth="1"/>
    <col min="10759" max="10759" width="19.375" style="129" customWidth="1"/>
    <col min="10760" max="10760" width="18" style="129" bestFit="1" customWidth="1"/>
    <col min="10761" max="11008" width="9" style="129"/>
    <col min="11009" max="11009" width="0.875" style="129" customWidth="1"/>
    <col min="11010" max="11010" width="3.625" style="129" customWidth="1"/>
    <col min="11011" max="11011" width="19" style="129" customWidth="1"/>
    <col min="11012" max="11012" width="1.5" style="129" customWidth="1"/>
    <col min="11013" max="11013" width="13.5" style="129" customWidth="1"/>
    <col min="11014" max="11014" width="16.625" style="129" customWidth="1"/>
    <col min="11015" max="11015" width="19.375" style="129" customWidth="1"/>
    <col min="11016" max="11016" width="18" style="129" bestFit="1" customWidth="1"/>
    <col min="11017" max="11264" width="9" style="129"/>
    <col min="11265" max="11265" width="0.875" style="129" customWidth="1"/>
    <col min="11266" max="11266" width="3.625" style="129" customWidth="1"/>
    <col min="11267" max="11267" width="19" style="129" customWidth="1"/>
    <col min="11268" max="11268" width="1.5" style="129" customWidth="1"/>
    <col min="11269" max="11269" width="13.5" style="129" customWidth="1"/>
    <col min="11270" max="11270" width="16.625" style="129" customWidth="1"/>
    <col min="11271" max="11271" width="19.375" style="129" customWidth="1"/>
    <col min="11272" max="11272" width="18" style="129" bestFit="1" customWidth="1"/>
    <col min="11273" max="11520" width="9" style="129"/>
    <col min="11521" max="11521" width="0.875" style="129" customWidth="1"/>
    <col min="11522" max="11522" width="3.625" style="129" customWidth="1"/>
    <col min="11523" max="11523" width="19" style="129" customWidth="1"/>
    <col min="11524" max="11524" width="1.5" style="129" customWidth="1"/>
    <col min="11525" max="11525" width="13.5" style="129" customWidth="1"/>
    <col min="11526" max="11526" width="16.625" style="129" customWidth="1"/>
    <col min="11527" max="11527" width="19.375" style="129" customWidth="1"/>
    <col min="11528" max="11528" width="18" style="129" bestFit="1" customWidth="1"/>
    <col min="11529" max="11776" width="9" style="129"/>
    <col min="11777" max="11777" width="0.875" style="129" customWidth="1"/>
    <col min="11778" max="11778" width="3.625" style="129" customWidth="1"/>
    <col min="11779" max="11779" width="19" style="129" customWidth="1"/>
    <col min="11780" max="11780" width="1.5" style="129" customWidth="1"/>
    <col min="11781" max="11781" width="13.5" style="129" customWidth="1"/>
    <col min="11782" max="11782" width="16.625" style="129" customWidth="1"/>
    <col min="11783" max="11783" width="19.375" style="129" customWidth="1"/>
    <col min="11784" max="11784" width="18" style="129" bestFit="1" customWidth="1"/>
    <col min="11785" max="12032" width="9" style="129"/>
    <col min="12033" max="12033" width="0.875" style="129" customWidth="1"/>
    <col min="12034" max="12034" width="3.625" style="129" customWidth="1"/>
    <col min="12035" max="12035" width="19" style="129" customWidth="1"/>
    <col min="12036" max="12036" width="1.5" style="129" customWidth="1"/>
    <col min="12037" max="12037" width="13.5" style="129" customWidth="1"/>
    <col min="12038" max="12038" width="16.625" style="129" customWidth="1"/>
    <col min="12039" max="12039" width="19.375" style="129" customWidth="1"/>
    <col min="12040" max="12040" width="18" style="129" bestFit="1" customWidth="1"/>
    <col min="12041" max="12288" width="9" style="129"/>
    <col min="12289" max="12289" width="0.875" style="129" customWidth="1"/>
    <col min="12290" max="12290" width="3.625" style="129" customWidth="1"/>
    <col min="12291" max="12291" width="19" style="129" customWidth="1"/>
    <col min="12292" max="12292" width="1.5" style="129" customWidth="1"/>
    <col min="12293" max="12293" width="13.5" style="129" customWidth="1"/>
    <col min="12294" max="12294" width="16.625" style="129" customWidth="1"/>
    <col min="12295" max="12295" width="19.375" style="129" customWidth="1"/>
    <col min="12296" max="12296" width="18" style="129" bestFit="1" customWidth="1"/>
    <col min="12297" max="12544" width="9" style="129"/>
    <col min="12545" max="12545" width="0.875" style="129" customWidth="1"/>
    <col min="12546" max="12546" width="3.625" style="129" customWidth="1"/>
    <col min="12547" max="12547" width="19" style="129" customWidth="1"/>
    <col min="12548" max="12548" width="1.5" style="129" customWidth="1"/>
    <col min="12549" max="12549" width="13.5" style="129" customWidth="1"/>
    <col min="12550" max="12550" width="16.625" style="129" customWidth="1"/>
    <col min="12551" max="12551" width="19.375" style="129" customWidth="1"/>
    <col min="12552" max="12552" width="18" style="129" bestFit="1" customWidth="1"/>
    <col min="12553" max="12800" width="9" style="129"/>
    <col min="12801" max="12801" width="0.875" style="129" customWidth="1"/>
    <col min="12802" max="12802" width="3.625" style="129" customWidth="1"/>
    <col min="12803" max="12803" width="19" style="129" customWidth="1"/>
    <col min="12804" max="12804" width="1.5" style="129" customWidth="1"/>
    <col min="12805" max="12805" width="13.5" style="129" customWidth="1"/>
    <col min="12806" max="12806" width="16.625" style="129" customWidth="1"/>
    <col min="12807" max="12807" width="19.375" style="129" customWidth="1"/>
    <col min="12808" max="12808" width="18" style="129" bestFit="1" customWidth="1"/>
    <col min="12809" max="13056" width="9" style="129"/>
    <col min="13057" max="13057" width="0.875" style="129" customWidth="1"/>
    <col min="13058" max="13058" width="3.625" style="129" customWidth="1"/>
    <col min="13059" max="13059" width="19" style="129" customWidth="1"/>
    <col min="13060" max="13060" width="1.5" style="129" customWidth="1"/>
    <col min="13061" max="13061" width="13.5" style="129" customWidth="1"/>
    <col min="13062" max="13062" width="16.625" style="129" customWidth="1"/>
    <col min="13063" max="13063" width="19.375" style="129" customWidth="1"/>
    <col min="13064" max="13064" width="18" style="129" bestFit="1" customWidth="1"/>
    <col min="13065" max="13312" width="9" style="129"/>
    <col min="13313" max="13313" width="0.875" style="129" customWidth="1"/>
    <col min="13314" max="13314" width="3.625" style="129" customWidth="1"/>
    <col min="13315" max="13315" width="19" style="129" customWidth="1"/>
    <col min="13316" max="13316" width="1.5" style="129" customWidth="1"/>
    <col min="13317" max="13317" width="13.5" style="129" customWidth="1"/>
    <col min="13318" max="13318" width="16.625" style="129" customWidth="1"/>
    <col min="13319" max="13319" width="19.375" style="129" customWidth="1"/>
    <col min="13320" max="13320" width="18" style="129" bestFit="1" customWidth="1"/>
    <col min="13321" max="13568" width="9" style="129"/>
    <col min="13569" max="13569" width="0.875" style="129" customWidth="1"/>
    <col min="13570" max="13570" width="3.625" style="129" customWidth="1"/>
    <col min="13571" max="13571" width="19" style="129" customWidth="1"/>
    <col min="13572" max="13572" width="1.5" style="129" customWidth="1"/>
    <col min="13573" max="13573" width="13.5" style="129" customWidth="1"/>
    <col min="13574" max="13574" width="16.625" style="129" customWidth="1"/>
    <col min="13575" max="13575" width="19.375" style="129" customWidth="1"/>
    <col min="13576" max="13576" width="18" style="129" bestFit="1" customWidth="1"/>
    <col min="13577" max="13824" width="9" style="129"/>
    <col min="13825" max="13825" width="0.875" style="129" customWidth="1"/>
    <col min="13826" max="13826" width="3.625" style="129" customWidth="1"/>
    <col min="13827" max="13827" width="19" style="129" customWidth="1"/>
    <col min="13828" max="13828" width="1.5" style="129" customWidth="1"/>
    <col min="13829" max="13829" width="13.5" style="129" customWidth="1"/>
    <col min="13830" max="13830" width="16.625" style="129" customWidth="1"/>
    <col min="13831" max="13831" width="19.375" style="129" customWidth="1"/>
    <col min="13832" max="13832" width="18" style="129" bestFit="1" customWidth="1"/>
    <col min="13833" max="14080" width="9" style="129"/>
    <col min="14081" max="14081" width="0.875" style="129" customWidth="1"/>
    <col min="14082" max="14082" width="3.625" style="129" customWidth="1"/>
    <col min="14083" max="14083" width="19" style="129" customWidth="1"/>
    <col min="14084" max="14084" width="1.5" style="129" customWidth="1"/>
    <col min="14085" max="14085" width="13.5" style="129" customWidth="1"/>
    <col min="14086" max="14086" width="16.625" style="129" customWidth="1"/>
    <col min="14087" max="14087" width="19.375" style="129" customWidth="1"/>
    <col min="14088" max="14088" width="18" style="129" bestFit="1" customWidth="1"/>
    <col min="14089" max="14336" width="9" style="129"/>
    <col min="14337" max="14337" width="0.875" style="129" customWidth="1"/>
    <col min="14338" max="14338" width="3.625" style="129" customWidth="1"/>
    <col min="14339" max="14339" width="19" style="129" customWidth="1"/>
    <col min="14340" max="14340" width="1.5" style="129" customWidth="1"/>
    <col min="14341" max="14341" width="13.5" style="129" customWidth="1"/>
    <col min="14342" max="14342" width="16.625" style="129" customWidth="1"/>
    <col min="14343" max="14343" width="19.375" style="129" customWidth="1"/>
    <col min="14344" max="14344" width="18" style="129" bestFit="1" customWidth="1"/>
    <col min="14345" max="14592" width="9" style="129"/>
    <col min="14593" max="14593" width="0.875" style="129" customWidth="1"/>
    <col min="14594" max="14594" width="3.625" style="129" customWidth="1"/>
    <col min="14595" max="14595" width="19" style="129" customWidth="1"/>
    <col min="14596" max="14596" width="1.5" style="129" customWidth="1"/>
    <col min="14597" max="14597" width="13.5" style="129" customWidth="1"/>
    <col min="14598" max="14598" width="16.625" style="129" customWidth="1"/>
    <col min="14599" max="14599" width="19.375" style="129" customWidth="1"/>
    <col min="14600" max="14600" width="18" style="129" bestFit="1" customWidth="1"/>
    <col min="14601" max="14848" width="9" style="129"/>
    <col min="14849" max="14849" width="0.875" style="129" customWidth="1"/>
    <col min="14850" max="14850" width="3.625" style="129" customWidth="1"/>
    <col min="14851" max="14851" width="19" style="129" customWidth="1"/>
    <col min="14852" max="14852" width="1.5" style="129" customWidth="1"/>
    <col min="14853" max="14853" width="13.5" style="129" customWidth="1"/>
    <col min="14854" max="14854" width="16.625" style="129" customWidth="1"/>
    <col min="14855" max="14855" width="19.375" style="129" customWidth="1"/>
    <col min="14856" max="14856" width="18" style="129" bestFit="1" customWidth="1"/>
    <col min="14857" max="15104" width="9" style="129"/>
    <col min="15105" max="15105" width="0.875" style="129" customWidth="1"/>
    <col min="15106" max="15106" width="3.625" style="129" customWidth="1"/>
    <col min="15107" max="15107" width="19" style="129" customWidth="1"/>
    <col min="15108" max="15108" width="1.5" style="129" customWidth="1"/>
    <col min="15109" max="15109" width="13.5" style="129" customWidth="1"/>
    <col min="15110" max="15110" width="16.625" style="129" customWidth="1"/>
    <col min="15111" max="15111" width="19.375" style="129" customWidth="1"/>
    <col min="15112" max="15112" width="18" style="129" bestFit="1" customWidth="1"/>
    <col min="15113" max="15360" width="9" style="129"/>
    <col min="15361" max="15361" width="0.875" style="129" customWidth="1"/>
    <col min="15362" max="15362" width="3.625" style="129" customWidth="1"/>
    <col min="15363" max="15363" width="19" style="129" customWidth="1"/>
    <col min="15364" max="15364" width="1.5" style="129" customWidth="1"/>
    <col min="15365" max="15365" width="13.5" style="129" customWidth="1"/>
    <col min="15366" max="15366" width="16.625" style="129" customWidth="1"/>
    <col min="15367" max="15367" width="19.375" style="129" customWidth="1"/>
    <col min="15368" max="15368" width="18" style="129" bestFit="1" customWidth="1"/>
    <col min="15369" max="15616" width="9" style="129"/>
    <col min="15617" max="15617" width="0.875" style="129" customWidth="1"/>
    <col min="15618" max="15618" width="3.625" style="129" customWidth="1"/>
    <col min="15619" max="15619" width="19" style="129" customWidth="1"/>
    <col min="15620" max="15620" width="1.5" style="129" customWidth="1"/>
    <col min="15621" max="15621" width="13.5" style="129" customWidth="1"/>
    <col min="15622" max="15622" width="16.625" style="129" customWidth="1"/>
    <col min="15623" max="15623" width="19.375" style="129" customWidth="1"/>
    <col min="15624" max="15624" width="18" style="129" bestFit="1" customWidth="1"/>
    <col min="15625" max="15872" width="9" style="129"/>
    <col min="15873" max="15873" width="0.875" style="129" customWidth="1"/>
    <col min="15874" max="15874" width="3.625" style="129" customWidth="1"/>
    <col min="15875" max="15875" width="19" style="129" customWidth="1"/>
    <col min="15876" max="15876" width="1.5" style="129" customWidth="1"/>
    <col min="15877" max="15877" width="13.5" style="129" customWidth="1"/>
    <col min="15878" max="15878" width="16.625" style="129" customWidth="1"/>
    <col min="15879" max="15879" width="19.375" style="129" customWidth="1"/>
    <col min="15880" max="15880" width="18" style="129" bestFit="1" customWidth="1"/>
    <col min="15881" max="16128" width="9" style="129"/>
    <col min="16129" max="16129" width="0.875" style="129" customWidth="1"/>
    <col min="16130" max="16130" width="3.625" style="129" customWidth="1"/>
    <col min="16131" max="16131" width="19" style="129" customWidth="1"/>
    <col min="16132" max="16132" width="1.5" style="129" customWidth="1"/>
    <col min="16133" max="16133" width="13.5" style="129" customWidth="1"/>
    <col min="16134" max="16134" width="16.625" style="129" customWidth="1"/>
    <col min="16135" max="16135" width="19.375" style="129" customWidth="1"/>
    <col min="16136" max="16136" width="18" style="129" bestFit="1" customWidth="1"/>
    <col min="16137" max="16384" width="9" style="129"/>
  </cols>
  <sheetData>
    <row r="1" spans="1:10" ht="24" x14ac:dyDescent="0.15">
      <c r="A1" s="258" t="s">
        <v>142</v>
      </c>
      <c r="B1" s="258"/>
      <c r="C1" s="258"/>
      <c r="D1" s="258"/>
      <c r="E1" s="258"/>
      <c r="F1" s="258"/>
      <c r="G1" s="258"/>
      <c r="H1" s="162"/>
    </row>
    <row r="2" spans="1:10" ht="24" x14ac:dyDescent="0.15">
      <c r="A2" s="258"/>
      <c r="B2" s="258"/>
      <c r="C2" s="258"/>
      <c r="D2" s="258"/>
      <c r="E2" s="258"/>
      <c r="F2" s="258"/>
      <c r="G2" s="258"/>
      <c r="H2" s="162"/>
    </row>
    <row r="3" spans="1:10" ht="14.25" thickBot="1" x14ac:dyDescent="0.2">
      <c r="C3" s="191"/>
      <c r="D3" s="191"/>
      <c r="E3" s="191"/>
      <c r="F3" s="191"/>
      <c r="H3" s="191" t="s">
        <v>83</v>
      </c>
    </row>
    <row r="4" spans="1:10" x14ac:dyDescent="0.15">
      <c r="A4" s="163"/>
      <c r="B4" s="259" t="s">
        <v>84</v>
      </c>
      <c r="C4" s="260"/>
      <c r="D4" s="164"/>
      <c r="E4" s="165" t="s">
        <v>85</v>
      </c>
      <c r="F4" s="164" t="s">
        <v>86</v>
      </c>
      <c r="G4" s="165" t="s">
        <v>87</v>
      </c>
      <c r="H4" s="164" t="s">
        <v>88</v>
      </c>
    </row>
    <row r="5" spans="1:10" x14ac:dyDescent="0.15">
      <c r="A5" s="134"/>
      <c r="B5" s="261" t="s">
        <v>197</v>
      </c>
      <c r="C5" s="261"/>
      <c r="D5" s="166"/>
      <c r="E5" s="142">
        <v>48664</v>
      </c>
      <c r="F5" s="142">
        <v>8100876</v>
      </c>
      <c r="G5" s="142">
        <v>260922297</v>
      </c>
      <c r="H5" s="142">
        <v>32209</v>
      </c>
    </row>
    <row r="6" spans="1:10" x14ac:dyDescent="0.15">
      <c r="A6" s="134"/>
      <c r="B6" s="252" t="s">
        <v>198</v>
      </c>
      <c r="C6" s="253"/>
      <c r="D6" s="141"/>
      <c r="E6" s="142">
        <v>49047</v>
      </c>
      <c r="F6" s="142">
        <v>8163922</v>
      </c>
      <c r="G6" s="142">
        <v>254927651</v>
      </c>
      <c r="H6" s="142">
        <v>31226</v>
      </c>
    </row>
    <row r="7" spans="1:10" x14ac:dyDescent="0.15">
      <c r="A7" s="134"/>
      <c r="B7" s="252" t="s">
        <v>199</v>
      </c>
      <c r="C7" s="253"/>
      <c r="D7" s="141"/>
      <c r="E7" s="142">
        <v>49336</v>
      </c>
      <c r="F7" s="142">
        <v>8254218</v>
      </c>
      <c r="G7" s="142">
        <v>264187434</v>
      </c>
      <c r="H7" s="142">
        <v>32006</v>
      </c>
    </row>
    <row r="8" spans="1:10" x14ac:dyDescent="0.15">
      <c r="A8" s="134"/>
      <c r="B8" s="252" t="s">
        <v>200</v>
      </c>
      <c r="C8" s="253"/>
      <c r="D8" s="141"/>
      <c r="E8" s="167">
        <v>49639</v>
      </c>
      <c r="F8" s="142">
        <v>8283014</v>
      </c>
      <c r="G8" s="142">
        <v>269086643</v>
      </c>
      <c r="H8" s="142">
        <v>32487</v>
      </c>
    </row>
    <row r="9" spans="1:10" x14ac:dyDescent="0.15">
      <c r="A9" s="134"/>
      <c r="B9" s="252" t="s">
        <v>201</v>
      </c>
      <c r="C9" s="253"/>
      <c r="D9" s="141"/>
      <c r="E9" s="167">
        <f>+E11+E23</f>
        <v>49892</v>
      </c>
      <c r="F9" s="142">
        <f t="shared" ref="F9:G9" si="0">+F11+F23</f>
        <v>8324449</v>
      </c>
      <c r="G9" s="142">
        <f t="shared" si="0"/>
        <v>261426639</v>
      </c>
      <c r="H9" s="142">
        <f>ROUND(+G9*1000/F9,0)</f>
        <v>31405</v>
      </c>
    </row>
    <row r="10" spans="1:10" x14ac:dyDescent="0.15">
      <c r="A10" s="134"/>
      <c r="B10" s="139"/>
      <c r="C10" s="139"/>
      <c r="D10" s="168"/>
      <c r="E10" s="169"/>
      <c r="F10" s="139"/>
      <c r="G10" s="139"/>
      <c r="H10" s="139"/>
    </row>
    <row r="11" spans="1:10" x14ac:dyDescent="0.15">
      <c r="A11" s="134"/>
      <c r="B11" s="139" t="s">
        <v>89</v>
      </c>
      <c r="C11" s="139"/>
      <c r="D11" s="168"/>
      <c r="E11" s="170">
        <f>SUM(E12:E21)</f>
        <v>39719</v>
      </c>
      <c r="F11" s="171">
        <f t="shared" ref="F11:G11" si="1">SUM(F12:F21)</f>
        <v>3966218</v>
      </c>
      <c r="G11" s="171">
        <f t="shared" si="1"/>
        <v>97501827</v>
      </c>
      <c r="H11" s="142">
        <f>ROUND(+G11*1000/F11,0)</f>
        <v>24583</v>
      </c>
      <c r="J11" s="130"/>
    </row>
    <row r="12" spans="1:10" x14ac:dyDescent="0.15">
      <c r="A12" s="134"/>
      <c r="B12" s="139"/>
      <c r="C12" s="172" t="s">
        <v>90</v>
      </c>
      <c r="D12" s="168"/>
      <c r="E12" s="170">
        <v>34899</v>
      </c>
      <c r="F12" s="171">
        <v>3497496</v>
      </c>
      <c r="G12" s="171">
        <v>89531899</v>
      </c>
      <c r="H12" s="142">
        <f t="shared" ref="H12:H25" si="2">ROUND(+G12*1000/F12,0)</f>
        <v>25599</v>
      </c>
    </row>
    <row r="13" spans="1:10" x14ac:dyDescent="0.15">
      <c r="A13" s="134"/>
      <c r="B13" s="139"/>
      <c r="C13" s="172" t="s">
        <v>91</v>
      </c>
      <c r="D13" s="168"/>
      <c r="E13" s="170">
        <v>1573</v>
      </c>
      <c r="F13" s="171">
        <v>152677</v>
      </c>
      <c r="G13" s="171">
        <v>2180749</v>
      </c>
      <c r="H13" s="142">
        <f t="shared" si="2"/>
        <v>14283</v>
      </c>
    </row>
    <row r="14" spans="1:10" x14ac:dyDescent="0.15">
      <c r="A14" s="134"/>
      <c r="B14" s="139"/>
      <c r="C14" s="172" t="s">
        <v>92</v>
      </c>
      <c r="D14" s="168"/>
      <c r="E14" s="173" t="s">
        <v>202</v>
      </c>
      <c r="F14" s="174" t="s">
        <v>203</v>
      </c>
      <c r="G14" s="174" t="s">
        <v>202</v>
      </c>
      <c r="H14" s="174" t="s">
        <v>202</v>
      </c>
    </row>
    <row r="15" spans="1:10" x14ac:dyDescent="0.15">
      <c r="A15" s="134"/>
      <c r="B15" s="139"/>
      <c r="C15" s="172" t="s">
        <v>93</v>
      </c>
      <c r="D15" s="168"/>
      <c r="E15" s="170">
        <v>1322</v>
      </c>
      <c r="F15" s="171">
        <v>67128</v>
      </c>
      <c r="G15" s="171">
        <v>256837</v>
      </c>
      <c r="H15" s="142">
        <f t="shared" si="2"/>
        <v>3826</v>
      </c>
    </row>
    <row r="16" spans="1:10" x14ac:dyDescent="0.15">
      <c r="A16" s="134"/>
      <c r="B16" s="139"/>
      <c r="C16" s="172" t="s">
        <v>94</v>
      </c>
      <c r="D16" s="168"/>
      <c r="E16" s="170">
        <v>739</v>
      </c>
      <c r="F16" s="171">
        <v>155661</v>
      </c>
      <c r="G16" s="171">
        <v>4386331</v>
      </c>
      <c r="H16" s="142">
        <f t="shared" si="2"/>
        <v>28179</v>
      </c>
    </row>
    <row r="17" spans="1:8" x14ac:dyDescent="0.15">
      <c r="A17" s="134"/>
      <c r="B17" s="139"/>
      <c r="C17" s="172" t="s">
        <v>95</v>
      </c>
      <c r="D17" s="175"/>
      <c r="E17" s="170">
        <v>60</v>
      </c>
      <c r="F17" s="171">
        <v>3547</v>
      </c>
      <c r="G17" s="171">
        <v>35884</v>
      </c>
      <c r="H17" s="142">
        <f t="shared" si="2"/>
        <v>10117</v>
      </c>
    </row>
    <row r="18" spans="1:8" x14ac:dyDescent="0.15">
      <c r="A18" s="134"/>
      <c r="B18" s="139"/>
      <c r="C18" s="172" t="s">
        <v>96</v>
      </c>
      <c r="D18" s="168"/>
      <c r="E18" s="170">
        <v>393</v>
      </c>
      <c r="F18" s="171">
        <v>36756</v>
      </c>
      <c r="G18" s="171">
        <v>753079</v>
      </c>
      <c r="H18" s="142">
        <f t="shared" si="2"/>
        <v>20489</v>
      </c>
    </row>
    <row r="19" spans="1:8" x14ac:dyDescent="0.15">
      <c r="A19" s="134"/>
      <c r="B19" s="139"/>
      <c r="C19" s="172" t="s">
        <v>97</v>
      </c>
      <c r="D19" s="168"/>
      <c r="E19" s="170">
        <v>30</v>
      </c>
      <c r="F19" s="171">
        <v>4454</v>
      </c>
      <c r="G19" s="171">
        <v>139168</v>
      </c>
      <c r="H19" s="142">
        <f t="shared" si="2"/>
        <v>31246</v>
      </c>
    </row>
    <row r="20" spans="1:8" x14ac:dyDescent="0.15">
      <c r="A20" s="134"/>
      <c r="B20" s="139"/>
      <c r="C20" s="172" t="s">
        <v>98</v>
      </c>
      <c r="D20" s="168"/>
      <c r="E20" s="170">
        <v>405</v>
      </c>
      <c r="F20" s="171">
        <v>33945</v>
      </c>
      <c r="G20" s="171">
        <v>203787</v>
      </c>
      <c r="H20" s="142">
        <f t="shared" si="2"/>
        <v>6003</v>
      </c>
    </row>
    <row r="21" spans="1:8" x14ac:dyDescent="0.15">
      <c r="A21" s="134"/>
      <c r="B21" s="139"/>
      <c r="C21" s="172" t="s">
        <v>99</v>
      </c>
      <c r="D21" s="168"/>
      <c r="E21" s="170">
        <v>298</v>
      </c>
      <c r="F21" s="171">
        <v>14554</v>
      </c>
      <c r="G21" s="171">
        <v>14093</v>
      </c>
      <c r="H21" s="142">
        <f t="shared" si="2"/>
        <v>968</v>
      </c>
    </row>
    <row r="22" spans="1:8" x14ac:dyDescent="0.15">
      <c r="A22" s="134"/>
      <c r="B22" s="139"/>
      <c r="C22" s="176"/>
      <c r="D22" s="168"/>
      <c r="E22" s="170"/>
      <c r="F22" s="171"/>
      <c r="G22" s="171"/>
      <c r="H22" s="171"/>
    </row>
    <row r="23" spans="1:8" x14ac:dyDescent="0.15">
      <c r="A23" s="134"/>
      <c r="B23" s="139" t="s">
        <v>100</v>
      </c>
      <c r="C23" s="139"/>
      <c r="D23" s="168"/>
      <c r="E23" s="170">
        <f>+E24+E25</f>
        <v>10173</v>
      </c>
      <c r="F23" s="171">
        <f t="shared" ref="F23:G23" si="3">+F24+F25</f>
        <v>4358231</v>
      </c>
      <c r="G23" s="171">
        <f t="shared" si="3"/>
        <v>163924812</v>
      </c>
      <c r="H23" s="142">
        <f t="shared" si="2"/>
        <v>37613</v>
      </c>
    </row>
    <row r="24" spans="1:8" x14ac:dyDescent="0.15">
      <c r="A24" s="134"/>
      <c r="B24" s="139"/>
      <c r="C24" s="172" t="s">
        <v>101</v>
      </c>
      <c r="D24" s="168"/>
      <c r="E24" s="170">
        <v>5657</v>
      </c>
      <c r="F24" s="171">
        <v>1903054</v>
      </c>
      <c r="G24" s="171">
        <v>79886139</v>
      </c>
      <c r="H24" s="142">
        <f t="shared" si="2"/>
        <v>41978</v>
      </c>
    </row>
    <row r="25" spans="1:8" ht="14.25" thickBot="1" x14ac:dyDescent="0.2">
      <c r="A25" s="148"/>
      <c r="B25" s="149"/>
      <c r="C25" s="177" t="s">
        <v>102</v>
      </c>
      <c r="D25" s="178"/>
      <c r="E25" s="179">
        <v>4516</v>
      </c>
      <c r="F25" s="180">
        <v>2455177</v>
      </c>
      <c r="G25" s="180">
        <v>84038673</v>
      </c>
      <c r="H25" s="180">
        <f t="shared" si="2"/>
        <v>34229</v>
      </c>
    </row>
    <row r="26" spans="1:8" x14ac:dyDescent="0.15">
      <c r="B26" s="254" t="s">
        <v>160</v>
      </c>
      <c r="C26" s="254"/>
      <c r="D26" s="255"/>
      <c r="E26" s="255"/>
      <c r="F26" s="255"/>
      <c r="G26" s="255"/>
      <c r="H26" s="255"/>
    </row>
    <row r="27" spans="1:8" x14ac:dyDescent="0.15">
      <c r="B27" s="256"/>
      <c r="C27" s="257"/>
      <c r="D27" s="257"/>
      <c r="E27" s="257"/>
      <c r="F27" s="257"/>
      <c r="G27" s="257"/>
      <c r="H27" s="257"/>
    </row>
    <row r="28" spans="1:8" ht="13.5" customHeight="1" x14ac:dyDescent="0.15"/>
  </sheetData>
  <mergeCells count="9">
    <mergeCell ref="B8:C8"/>
    <mergeCell ref="B9:C9"/>
    <mergeCell ref="B26:H26"/>
    <mergeCell ref="B27:H27"/>
    <mergeCell ref="A1:G2"/>
    <mergeCell ref="B4:C4"/>
    <mergeCell ref="B5:C5"/>
    <mergeCell ref="B6:C6"/>
    <mergeCell ref="B7:C7"/>
  </mergeCells>
  <phoneticPr fontId="2"/>
  <pageMargins left="0.75" right="0.47" top="1" bottom="1" header="0.51200000000000001" footer="0.51200000000000001"/>
  <pageSetup paperSize="9" scale="85" orientation="portrait" horizontalDpi="300" verticalDpi="300" r:id="rId1"/>
  <headerFooter alignWithMargins="0"/>
  <ignoredErrors>
    <ignoredError sqref="B6: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①市税の推移(１)</vt:lpstr>
      <vt:lpstr>①市税の推移(２) </vt:lpstr>
      <vt:lpstr>②個人市民税の推移</vt:lpstr>
      <vt:lpstr>③個人市民税の概況</vt:lpstr>
      <vt:lpstr>④軽自動車の推移</vt:lpstr>
      <vt:lpstr>⑤市たばこ税の推移</vt:lpstr>
      <vt:lpstr>⑥固定資産の土地評価額</vt:lpstr>
      <vt:lpstr>⑦固定資産の家屋評価額</vt:lpstr>
      <vt:lpstr>⑧固定資産税・都市計画税</vt:lpstr>
      <vt:lpstr>⑨市民1人当たり市税負担額</vt:lpstr>
      <vt:lpstr>⑨市民1世帯当たり市税負担額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2019-05-30T05:03:34Z</cp:lastPrinted>
  <dcterms:created xsi:type="dcterms:W3CDTF">2015-02-26T02:32:08Z</dcterms:created>
  <dcterms:modified xsi:type="dcterms:W3CDTF">2019-05-30T05:12:16Z</dcterms:modified>
</cp:coreProperties>
</file>