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4240" windowHeight="13140"/>
  </bookViews>
  <sheets>
    <sheet name="総括表" sheetId="5" r:id="rId1"/>
    <sheet name="共通" sheetId="2" r:id="rId2"/>
    <sheet name="人事給与" sheetId="1" r:id="rId3"/>
    <sheet name="会計年度" sheetId="4" r:id="rId4"/>
    <sheet name="庶務事務" sheetId="3" r:id="rId5"/>
    <sheet name="人事評価" sheetId="6" r:id="rId6"/>
  </sheets>
  <definedNames>
    <definedName name="_xlnm._FilterDatabase" localSheetId="3" hidden="1">会計年度!$B$5:$N$170</definedName>
    <definedName name="_xlnm._FilterDatabase" localSheetId="1" hidden="1">共通!$B$5:$N$37</definedName>
    <definedName name="_xlnm._FilterDatabase" localSheetId="4" hidden="1">庶務事務!$B$5:$N$124</definedName>
    <definedName name="_xlnm._FilterDatabase" localSheetId="2" hidden="1">人事給与!$B$5:$N$378</definedName>
    <definedName name="_xlnm._FilterDatabase" localSheetId="5" hidden="1">人事評価!$B$5:$N$42</definedName>
    <definedName name="_xlnm.Print_Area" localSheetId="3">会計年度!$B$1:$N$170</definedName>
    <definedName name="_xlnm.Print_Area" localSheetId="1">共通!$B$1:$N$59</definedName>
    <definedName name="_xlnm.Print_Area" localSheetId="4">庶務事務!$B$1:$N$131</definedName>
    <definedName name="_xlnm.Print_Area" localSheetId="2">人事給与!$B$1:$N$378</definedName>
    <definedName name="_xlnm.Print_Area" localSheetId="5">人事評価!$B$1:$N$42</definedName>
    <definedName name="_xlnm.Print_Area" localSheetId="0">総括表!$A$1:$K$24</definedName>
    <definedName name="_xlnm.Print_Titles" localSheetId="3">会計年度!$1:$5</definedName>
    <definedName name="_xlnm.Print_Titles" localSheetId="1">共通!$1:$5</definedName>
    <definedName name="_xlnm.Print_Titles" localSheetId="4">庶務事務!$1:$5</definedName>
    <definedName name="_xlnm.Print_Titles" localSheetId="2">人事給与!$1:$5</definedName>
    <definedName name="_xlnm.Print_Titles" localSheetId="5">人事評価!$1:$5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5" l="1"/>
  <c r="I21" i="5"/>
  <c r="H21" i="5"/>
  <c r="G21" i="5"/>
  <c r="F21" i="5"/>
  <c r="E21" i="5"/>
  <c r="D21" i="5"/>
  <c r="C21" i="5"/>
  <c r="J20" i="5"/>
  <c r="I20" i="5"/>
  <c r="H20" i="5"/>
  <c r="G20" i="5"/>
  <c r="F20" i="5"/>
  <c r="E20" i="5"/>
  <c r="D20" i="5"/>
  <c r="C20" i="5"/>
  <c r="J19" i="5"/>
  <c r="I19" i="5"/>
  <c r="H19" i="5"/>
  <c r="G19" i="5"/>
  <c r="F19" i="5"/>
  <c r="E19" i="5"/>
  <c r="D19" i="5"/>
  <c r="C19" i="5"/>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22" i="3"/>
  <c r="B21" i="3"/>
  <c r="B9" i="2" l="1"/>
  <c r="B10" i="2"/>
  <c r="B11" i="2"/>
  <c r="B12" i="2"/>
  <c r="B36" i="6"/>
  <c r="B29" i="6"/>
  <c r="B38" i="2" l="1"/>
  <c r="B39" i="2"/>
  <c r="B40" i="2"/>
  <c r="B41" i="2"/>
  <c r="B42" i="2"/>
  <c r="B43" i="2"/>
  <c r="B44" i="2"/>
  <c r="B45" i="2"/>
  <c r="B46" i="2"/>
  <c r="B47" i="2"/>
  <c r="B48" i="2"/>
  <c r="B49" i="2"/>
  <c r="B50" i="2"/>
  <c r="B51" i="2"/>
  <c r="B52" i="2"/>
  <c r="B53" i="2"/>
  <c r="B54" i="2"/>
  <c r="B55" i="2"/>
  <c r="B56" i="2"/>
  <c r="B57" i="2"/>
  <c r="B58" i="2"/>
  <c r="B59" i="2"/>
  <c r="B34" i="2"/>
  <c r="B116" i="3" l="1"/>
  <c r="B125" i="3"/>
  <c r="B126" i="3"/>
  <c r="B127" i="3"/>
  <c r="B128" i="3"/>
  <c r="B129" i="3"/>
  <c r="B130" i="3"/>
  <c r="B131" i="3"/>
  <c r="B42" i="6" l="1"/>
  <c r="B41" i="6"/>
  <c r="B40" i="6"/>
  <c r="B39" i="6"/>
  <c r="B38" i="6"/>
  <c r="B37" i="6"/>
  <c r="B35" i="6"/>
  <c r="B34" i="6"/>
  <c r="B33" i="6"/>
  <c r="B32" i="6"/>
  <c r="B31" i="6"/>
  <c r="B30" i="6"/>
  <c r="B28" i="6"/>
  <c r="B27" i="6"/>
  <c r="B26" i="6"/>
  <c r="B25" i="6"/>
  <c r="B24" i="6"/>
  <c r="B23" i="6"/>
  <c r="B22" i="6"/>
  <c r="B21" i="6"/>
  <c r="B20" i="6"/>
  <c r="B19" i="6"/>
  <c r="B18" i="6"/>
  <c r="B17" i="6"/>
  <c r="B16" i="6"/>
  <c r="B15" i="6"/>
  <c r="B14" i="6"/>
  <c r="B13" i="6"/>
  <c r="B12" i="6"/>
  <c r="B11" i="6"/>
  <c r="B10" i="6"/>
  <c r="B9" i="6"/>
  <c r="B8" i="6"/>
  <c r="B7" i="6"/>
  <c r="B6" i="6"/>
  <c r="M2" i="6"/>
  <c r="B86" i="3" l="1"/>
  <c r="B89" i="3" l="1"/>
  <c r="B88" i="3"/>
  <c r="B7" i="4" l="1"/>
  <c r="B7" i="1" l="1"/>
  <c r="M2" i="3" l="1"/>
  <c r="M2" i="4"/>
  <c r="M2" i="1"/>
  <c r="M2" i="2"/>
  <c r="B10" i="3"/>
  <c r="B7" i="3"/>
  <c r="D17" i="5"/>
  <c r="H17" i="5" l="1"/>
  <c r="E17" i="5"/>
  <c r="F17" i="5"/>
  <c r="G17" i="5"/>
  <c r="I17" i="5"/>
  <c r="J17" i="5"/>
  <c r="D18" i="5"/>
  <c r="E18" i="5"/>
  <c r="F18" i="5"/>
  <c r="G18" i="5"/>
  <c r="H18" i="5"/>
  <c r="I18" i="5"/>
  <c r="J18" i="5"/>
  <c r="J22" i="5" l="1"/>
  <c r="D22" i="5"/>
  <c r="E22" i="5"/>
  <c r="G22" i="5"/>
  <c r="F22" i="5"/>
  <c r="H22" i="5"/>
  <c r="I22" i="5"/>
  <c r="B37" i="2"/>
  <c r="B36" i="2"/>
  <c r="B35" i="2"/>
  <c r="B33" i="2"/>
  <c r="B32" i="2"/>
  <c r="B31" i="2"/>
  <c r="B30" i="2"/>
  <c r="B29" i="2"/>
  <c r="B28" i="2"/>
  <c r="B27" i="2"/>
  <c r="B26" i="2"/>
  <c r="B25" i="2"/>
  <c r="B24" i="2"/>
  <c r="B23" i="2"/>
  <c r="B22" i="2"/>
  <c r="B21" i="2"/>
  <c r="B20" i="2"/>
  <c r="B19" i="2"/>
  <c r="B18" i="2"/>
  <c r="B17" i="2"/>
  <c r="B16" i="2"/>
  <c r="B15" i="2"/>
  <c r="B14" i="2"/>
  <c r="B13" i="2"/>
  <c r="B8" i="2"/>
  <c r="B7" i="2"/>
  <c r="B6" i="2"/>
  <c r="B6" i="1"/>
  <c r="B6" i="4"/>
  <c r="B124" i="3"/>
  <c r="B123" i="3"/>
  <c r="B122" i="3"/>
  <c r="B121" i="3"/>
  <c r="B120" i="3"/>
  <c r="B119" i="3"/>
  <c r="B118" i="3"/>
  <c r="B117"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7"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0" i="3"/>
  <c r="B19" i="3"/>
  <c r="B18" i="3"/>
  <c r="B17" i="3"/>
  <c r="B16" i="3"/>
  <c r="B15" i="3"/>
  <c r="B14" i="3"/>
  <c r="B13" i="3"/>
  <c r="B12" i="3"/>
  <c r="B11" i="3"/>
  <c r="B9" i="3"/>
  <c r="B8" i="3"/>
  <c r="B6" i="3"/>
  <c r="C17" i="5" l="1"/>
  <c r="C18" i="5"/>
  <c r="C22" i="5" l="1"/>
</calcChain>
</file>

<file path=xl/sharedStrings.xml><?xml version="1.0" encoding="utf-8"?>
<sst xmlns="http://schemas.openxmlformats.org/spreadsheetml/2006/main" count="3110" uniqueCount="846">
  <si>
    <t>No</t>
    <phoneticPr fontId="5"/>
  </si>
  <si>
    <t>大分類</t>
    <rPh sb="0" eb="3">
      <t>ダイブンルイ</t>
    </rPh>
    <phoneticPr fontId="5"/>
  </si>
  <si>
    <t>中分類</t>
    <rPh sb="0" eb="3">
      <t>チュウブンルイ</t>
    </rPh>
    <phoneticPr fontId="5"/>
  </si>
  <si>
    <t>小分類</t>
    <rPh sb="0" eb="3">
      <t>ショウブンルイ</t>
    </rPh>
    <phoneticPr fontId="5"/>
  </si>
  <si>
    <t>機能概要</t>
    <rPh sb="0" eb="2">
      <t>キノウ</t>
    </rPh>
    <rPh sb="2" eb="4">
      <t>ガイヨウ</t>
    </rPh>
    <phoneticPr fontId="5"/>
  </si>
  <si>
    <t>人事管理</t>
    <rPh sb="0" eb="2">
      <t>ジンジ</t>
    </rPh>
    <rPh sb="2" eb="4">
      <t>カンリ</t>
    </rPh>
    <phoneticPr fontId="1"/>
  </si>
  <si>
    <t>基本情報管理</t>
    <rPh sb="0" eb="2">
      <t>キホン</t>
    </rPh>
    <rPh sb="2" eb="4">
      <t>ジョウホウ</t>
    </rPh>
    <rPh sb="4" eb="6">
      <t>カンリ</t>
    </rPh>
    <phoneticPr fontId="1"/>
  </si>
  <si>
    <t>職員の個人番号の登録・管理が行えること。</t>
    <rPh sb="0" eb="2">
      <t>ショクイン</t>
    </rPh>
    <rPh sb="3" eb="5">
      <t>コジン</t>
    </rPh>
    <rPh sb="5" eb="7">
      <t>バンゴウ</t>
    </rPh>
    <rPh sb="8" eb="10">
      <t>トウロク</t>
    </rPh>
    <rPh sb="11" eb="13">
      <t>カンリ</t>
    </rPh>
    <rPh sb="14" eb="15">
      <t>オコナ</t>
    </rPh>
    <phoneticPr fontId="1"/>
  </si>
  <si>
    <t>給与計算</t>
    <rPh sb="0" eb="2">
      <t>キュウヨ</t>
    </rPh>
    <rPh sb="2" eb="4">
      <t>ケイサン</t>
    </rPh>
    <phoneticPr fontId="1"/>
  </si>
  <si>
    <t>人事基本情報と整合性の取れた職員情報を基に給与計算が行えること。</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1"/>
  </si>
  <si>
    <t>支給情報管理</t>
    <rPh sb="0" eb="2">
      <t>シキュウ</t>
    </rPh>
    <rPh sb="2" eb="4">
      <t>ジョウホウ</t>
    </rPh>
    <rPh sb="4" eb="6">
      <t>カンリ</t>
    </rPh>
    <phoneticPr fontId="1"/>
  </si>
  <si>
    <t>職員毎に時間外勤務実績（支給率毎の時間数）の入力が行えること。</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1"/>
  </si>
  <si>
    <t>法改正に伴う支給率の変更・追加に対して、パラメータ設定で対応できること。</t>
    <rPh sb="0" eb="3">
      <t>ホウカイセイ</t>
    </rPh>
    <rPh sb="1" eb="3">
      <t>カイセイ</t>
    </rPh>
    <rPh sb="4" eb="5">
      <t>トモナ</t>
    </rPh>
    <rPh sb="6" eb="9">
      <t>シキュウリツ</t>
    </rPh>
    <rPh sb="10" eb="12">
      <t>ヘンコウ</t>
    </rPh>
    <rPh sb="13" eb="15">
      <t>ツイカ</t>
    </rPh>
    <rPh sb="16" eb="17">
      <t>タイ</t>
    </rPh>
    <rPh sb="25" eb="27">
      <t>セッテイ</t>
    </rPh>
    <rPh sb="28" eb="30">
      <t>タイオウ</t>
    </rPh>
    <phoneticPr fontId="1"/>
  </si>
  <si>
    <t>職員毎に夜間勤務実績（時間数）の入力が行えること。</t>
    <rPh sb="4" eb="6">
      <t>ヤカン</t>
    </rPh>
    <rPh sb="6" eb="8">
      <t>キンム</t>
    </rPh>
    <rPh sb="8" eb="10">
      <t>ジッセキ</t>
    </rPh>
    <rPh sb="11" eb="13">
      <t>ジカン</t>
    </rPh>
    <rPh sb="13" eb="14">
      <t>スウ</t>
    </rPh>
    <rPh sb="16" eb="18">
      <t>ニュウリョク</t>
    </rPh>
    <rPh sb="19" eb="20">
      <t>オコナ</t>
    </rPh>
    <phoneticPr fontId="1"/>
  </si>
  <si>
    <t>職員毎に休日勤務実績（時間数）の入力が行えること。</t>
    <rPh sb="4" eb="6">
      <t>キュウジツ</t>
    </rPh>
    <rPh sb="6" eb="8">
      <t>キンム</t>
    </rPh>
    <rPh sb="8" eb="10">
      <t>ジッセキ</t>
    </rPh>
    <rPh sb="11" eb="13">
      <t>ジカン</t>
    </rPh>
    <rPh sb="13" eb="14">
      <t>スウ</t>
    </rPh>
    <rPh sb="16" eb="18">
      <t>ニュウリョク</t>
    </rPh>
    <rPh sb="19" eb="20">
      <t>オコナ</t>
    </rPh>
    <phoneticPr fontId="1"/>
  </si>
  <si>
    <t>共済組合の被扶養者の管理が行えること。</t>
    <rPh sb="0" eb="2">
      <t>キョウサイ</t>
    </rPh>
    <rPh sb="2" eb="4">
      <t>クミアイ</t>
    </rPh>
    <rPh sb="5" eb="9">
      <t>ヒフヨウシャ</t>
    </rPh>
    <rPh sb="10" eb="12">
      <t>カンリ</t>
    </rPh>
    <rPh sb="13" eb="14">
      <t>オコナ</t>
    </rPh>
    <phoneticPr fontId="1"/>
  </si>
  <si>
    <t>台帳の内容が前月分と変更になった場合、対象職員・変更内容が把握できる手当台帳異動チェックリストの出力が行えること。</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1"/>
  </si>
  <si>
    <t>通勤手当</t>
    <rPh sb="0" eb="2">
      <t>ツウキン</t>
    </rPh>
    <rPh sb="2" eb="4">
      <t>テアテ</t>
    </rPh>
    <phoneticPr fontId="1"/>
  </si>
  <si>
    <t>職員毎の通勤手当情報を台帳画面で管理が行えること。</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1"/>
  </si>
  <si>
    <t>通勤手当の定期券支給に対応していること。</t>
    <rPh sb="0" eb="2">
      <t>ツウキン</t>
    </rPh>
    <rPh sb="2" eb="4">
      <t>テアテ</t>
    </rPh>
    <rPh sb="5" eb="8">
      <t>テイキケン</t>
    </rPh>
    <rPh sb="8" eb="10">
      <t>シキュウ</t>
    </rPh>
    <rPh sb="11" eb="13">
      <t>タイオウ</t>
    </rPh>
    <phoneticPr fontId="1"/>
  </si>
  <si>
    <t>期末手当・勤勉手当</t>
    <rPh sb="0" eb="2">
      <t>キマツ</t>
    </rPh>
    <rPh sb="2" eb="4">
      <t>テアテ</t>
    </rPh>
    <rPh sb="5" eb="7">
      <t>キンベン</t>
    </rPh>
    <rPh sb="7" eb="9">
      <t>テアテ</t>
    </rPh>
    <phoneticPr fontId="1"/>
  </si>
  <si>
    <t>職員毎に期末勤勉手当（期間率・成績率）の設定が行えること。</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1"/>
  </si>
  <si>
    <t>期末勤勉手当（期間率・成績率）の設定は、ＣＳＶファイルの出力・加工・取込みにより、設定作業が省力化できること。</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1"/>
  </si>
  <si>
    <t>その他
支給項目</t>
    <rPh sb="2" eb="3">
      <t>タ</t>
    </rPh>
    <rPh sb="4" eb="6">
      <t>シキュウ</t>
    </rPh>
    <rPh sb="6" eb="8">
      <t>コウモク</t>
    </rPh>
    <phoneticPr fontId="1"/>
  </si>
  <si>
    <t>人事院規則及び地方自治法等で定められていない手当項目について手当項目の追加が行え、支給額の管理・計算が行えること。</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1"/>
  </si>
  <si>
    <t>控除情報管理</t>
    <rPh sb="0" eb="2">
      <t>コウジョ</t>
    </rPh>
    <rPh sb="2" eb="4">
      <t>ジョウホウ</t>
    </rPh>
    <rPh sb="4" eb="6">
      <t>カンリ</t>
    </rPh>
    <phoneticPr fontId="1"/>
  </si>
  <si>
    <t>共済組合費</t>
    <rPh sb="0" eb="2">
      <t>キョウサイ</t>
    </rPh>
    <rPh sb="2" eb="4">
      <t>クミアイ</t>
    </rPh>
    <rPh sb="4" eb="5">
      <t>ヒ</t>
    </rPh>
    <phoneticPr fontId="1"/>
  </si>
  <si>
    <t>共済組合掛金・負担金の算出における掛率・端数処理等について、パラメータの設定変更で対応が行えること。</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phoneticPr fontId="1"/>
  </si>
  <si>
    <t>共済組合の掛金・負担金について、設定変更の履歴管理が行えること。</t>
    <rPh sb="16" eb="18">
      <t>セッテイ</t>
    </rPh>
    <rPh sb="18" eb="20">
      <t>ヘンコウ</t>
    </rPh>
    <rPh sb="21" eb="23">
      <t>リレキ</t>
    </rPh>
    <rPh sb="23" eb="25">
      <t>カンリ</t>
    </rPh>
    <rPh sb="26" eb="27">
      <t>オコナ</t>
    </rPh>
    <phoneticPr fontId="1"/>
  </si>
  <si>
    <t>共済組合の掛金・負担金のパラメータは、月例給与と賞与とで別々に設定・管理が行えること。</t>
    <rPh sb="19" eb="21">
      <t>ゲツレイ</t>
    </rPh>
    <rPh sb="21" eb="23">
      <t>キュウヨ</t>
    </rPh>
    <rPh sb="24" eb="26">
      <t>ショウヨ</t>
    </rPh>
    <rPh sb="28" eb="30">
      <t>ベツベツ</t>
    </rPh>
    <rPh sb="31" eb="33">
      <t>セッテイ</t>
    </rPh>
    <rPh sb="34" eb="36">
      <t>カンリ</t>
    </rPh>
    <rPh sb="37" eb="38">
      <t>オコナ</t>
    </rPh>
    <phoneticPr fontId="1"/>
  </si>
  <si>
    <t>過去の標準報酬月額の訂正、および遡及計算による掛金・負担金の調整が行えること。</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phoneticPr fontId="1"/>
  </si>
  <si>
    <t>社会保険料</t>
    <rPh sb="0" eb="2">
      <t>シャカイ</t>
    </rPh>
    <rPh sb="2" eb="4">
      <t>ホケン</t>
    </rPh>
    <rPh sb="4" eb="5">
      <t>リョウ</t>
    </rPh>
    <phoneticPr fontId="1"/>
  </si>
  <si>
    <t>社会保険料の被保険者負担分・事業主負担分の算出における掛率・端数処理等について、パラメータの設定変更で対応が行えること。</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1"/>
  </si>
  <si>
    <t>社会保険料について、設定変更の履歴管理が行えること。</t>
    <rPh sb="10" eb="12">
      <t>セッテイ</t>
    </rPh>
    <rPh sb="12" eb="14">
      <t>ヘンコウ</t>
    </rPh>
    <rPh sb="15" eb="17">
      <t>リレキ</t>
    </rPh>
    <rPh sb="17" eb="19">
      <t>カンリ</t>
    </rPh>
    <rPh sb="20" eb="21">
      <t>オコナ</t>
    </rPh>
    <phoneticPr fontId="1"/>
  </si>
  <si>
    <t>雇用保険料</t>
    <rPh sb="0" eb="2">
      <t>コヨウ</t>
    </rPh>
    <rPh sb="2" eb="5">
      <t>ホケンリョウ</t>
    </rPh>
    <phoneticPr fontId="1"/>
  </si>
  <si>
    <t>雇用保険料の掛率について、パラメータの設定変更で対応が行えること。</t>
    <rPh sb="0" eb="2">
      <t>コヨウ</t>
    </rPh>
    <rPh sb="2" eb="5">
      <t>ホケンリョウ</t>
    </rPh>
    <rPh sb="6" eb="7">
      <t>カ</t>
    </rPh>
    <rPh sb="21" eb="23">
      <t>ヘンコウ</t>
    </rPh>
    <rPh sb="24" eb="26">
      <t>タイオウ</t>
    </rPh>
    <phoneticPr fontId="1"/>
  </si>
  <si>
    <t>雇用保険料について、設定変更の履歴管理が行えること。</t>
    <rPh sb="10" eb="12">
      <t>セッテイ</t>
    </rPh>
    <rPh sb="12" eb="14">
      <t>ヘンコウ</t>
    </rPh>
    <rPh sb="15" eb="17">
      <t>リレキ</t>
    </rPh>
    <rPh sb="17" eb="19">
      <t>カンリ</t>
    </rPh>
    <rPh sb="20" eb="21">
      <t>オコナ</t>
    </rPh>
    <phoneticPr fontId="1"/>
  </si>
  <si>
    <t>支給額合計と雇用保険料率から雇用保険料（被保険者負担分）の算出が行えること。</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1"/>
  </si>
  <si>
    <t>離職証明書へ記載すべき項目が確認できる帳票の作成が行えること。</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1"/>
  </si>
  <si>
    <t>所得税</t>
    <rPh sb="0" eb="3">
      <t>ショトクゼイ</t>
    </rPh>
    <phoneticPr fontId="1"/>
  </si>
  <si>
    <t>所得税について、設定変更の履歴管理が行えること。</t>
    <rPh sb="0" eb="3">
      <t>ショトクゼイ</t>
    </rPh>
    <rPh sb="8" eb="10">
      <t>セッテイ</t>
    </rPh>
    <rPh sb="10" eb="12">
      <t>ヘンコウ</t>
    </rPh>
    <rPh sb="13" eb="15">
      <t>リレキ</t>
    </rPh>
    <rPh sb="15" eb="17">
      <t>カンリ</t>
    </rPh>
    <rPh sb="18" eb="19">
      <t>オコナ</t>
    </rPh>
    <phoneticPr fontId="1"/>
  </si>
  <si>
    <t>扶養者情報と整合性が取れた所得税額の自動計算が行えること。</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1"/>
  </si>
  <si>
    <t>住民税</t>
    <rPh sb="0" eb="3">
      <t>ジュウミンゼイ</t>
    </rPh>
    <phoneticPr fontId="1"/>
  </si>
  <si>
    <t>職員毎の住民税情報を台帳画面で管理が行えること。</t>
    <rPh sb="4" eb="7">
      <t>ジュウミンゼイ</t>
    </rPh>
    <rPh sb="7" eb="9">
      <t>ジョウホウ</t>
    </rPh>
    <phoneticPr fontId="1"/>
  </si>
  <si>
    <t>財形貯蓄</t>
    <rPh sb="0" eb="2">
      <t>ザイケイ</t>
    </rPh>
    <rPh sb="2" eb="4">
      <t>チョチク</t>
    </rPh>
    <phoneticPr fontId="1"/>
  </si>
  <si>
    <t>財形貯蓄情報のデータ取込みが行えること。</t>
    <rPh sb="0" eb="2">
      <t>ザイケイ</t>
    </rPh>
    <rPh sb="2" eb="4">
      <t>チョチク</t>
    </rPh>
    <rPh sb="4" eb="6">
      <t>ジョウホウ</t>
    </rPh>
    <rPh sb="10" eb="12">
      <t>トリコ</t>
    </rPh>
    <rPh sb="14" eb="15">
      <t>オコナ</t>
    </rPh>
    <phoneticPr fontId="1"/>
  </si>
  <si>
    <t>互助会費</t>
    <rPh sb="0" eb="3">
      <t>ゴジョカイ</t>
    </rPh>
    <rPh sb="3" eb="4">
      <t>ヒ</t>
    </rPh>
    <phoneticPr fontId="1"/>
  </si>
  <si>
    <t>職員毎の互助会費（種類・控除金額）について管理が行えること。</t>
    <rPh sb="0" eb="2">
      <t>ショクイン</t>
    </rPh>
    <rPh sb="4" eb="7">
      <t>ゴジョカイ</t>
    </rPh>
    <rPh sb="7" eb="8">
      <t>ヒ</t>
    </rPh>
    <rPh sb="21" eb="23">
      <t>カンリ</t>
    </rPh>
    <rPh sb="24" eb="25">
      <t>オコナ</t>
    </rPh>
    <phoneticPr fontId="1"/>
  </si>
  <si>
    <t>互助会費（種類・控除金額）は、ＣＳＶファイルの取込みにより、入力作業が省力化できること。</t>
    <rPh sb="0" eb="2">
      <t>ゴジョ</t>
    </rPh>
    <rPh sb="2" eb="4">
      <t>カイヒ</t>
    </rPh>
    <rPh sb="5" eb="7">
      <t>シュルイ</t>
    </rPh>
    <rPh sb="8" eb="10">
      <t>コウジョ</t>
    </rPh>
    <rPh sb="10" eb="12">
      <t>キンガク</t>
    </rPh>
    <rPh sb="30" eb="32">
      <t>ニュウリョク</t>
    </rPh>
    <rPh sb="32" eb="34">
      <t>サギョウ</t>
    </rPh>
    <phoneticPr fontId="1"/>
  </si>
  <si>
    <t>控除金額の集計が行えること。</t>
    <rPh sb="2" eb="4">
      <t>キンガク</t>
    </rPh>
    <rPh sb="5" eb="7">
      <t>シュウケイ</t>
    </rPh>
    <rPh sb="8" eb="9">
      <t>オコナ</t>
    </rPh>
    <phoneticPr fontId="1"/>
  </si>
  <si>
    <t>その他
控除項目</t>
    <rPh sb="2" eb="3">
      <t>タ</t>
    </rPh>
    <rPh sb="4" eb="6">
      <t>コウジョ</t>
    </rPh>
    <rPh sb="6" eb="8">
      <t>コウモク</t>
    </rPh>
    <phoneticPr fontId="1"/>
  </si>
  <si>
    <t>追加した控除項目に対し、基礎額の内容や控除額の積算について、パラメータの設定変更で対応が行えること。</t>
    <rPh sb="0" eb="2">
      <t>ツイカ</t>
    </rPh>
    <rPh sb="4" eb="6">
      <t>コウジョ</t>
    </rPh>
    <rPh sb="6" eb="8">
      <t>コウモク</t>
    </rPh>
    <rPh sb="9" eb="10">
      <t>タイ</t>
    </rPh>
    <rPh sb="12" eb="14">
      <t>キソ</t>
    </rPh>
    <rPh sb="14" eb="15">
      <t>ガク</t>
    </rPh>
    <rPh sb="16" eb="18">
      <t>ナイヨウ</t>
    </rPh>
    <rPh sb="19" eb="21">
      <t>コウジョ</t>
    </rPh>
    <rPh sb="21" eb="22">
      <t>ガク</t>
    </rPh>
    <rPh sb="23" eb="25">
      <t>セキサン</t>
    </rPh>
    <rPh sb="36" eb="38">
      <t>セッテイ</t>
    </rPh>
    <rPh sb="38" eb="40">
      <t>ヘンコウ</t>
    </rPh>
    <rPh sb="41" eb="43">
      <t>タイオウ</t>
    </rPh>
    <rPh sb="44" eb="45">
      <t>オコナ</t>
    </rPh>
    <phoneticPr fontId="1"/>
  </si>
  <si>
    <t>追加した控除項目について、設定変更の履歴管理が行えること。</t>
    <rPh sb="0" eb="2">
      <t>ツイカ</t>
    </rPh>
    <rPh sb="13" eb="15">
      <t>セッテイ</t>
    </rPh>
    <rPh sb="15" eb="17">
      <t>ヘンコウ</t>
    </rPh>
    <rPh sb="18" eb="20">
      <t>リレキ</t>
    </rPh>
    <rPh sb="20" eb="22">
      <t>カンリ</t>
    </rPh>
    <rPh sb="23" eb="24">
      <t>オコナ</t>
    </rPh>
    <phoneticPr fontId="1"/>
  </si>
  <si>
    <t>計算処理</t>
    <rPh sb="0" eb="2">
      <t>ケイサン</t>
    </rPh>
    <rPh sb="2" eb="4">
      <t>ショリ</t>
    </rPh>
    <phoneticPr fontId="1"/>
  </si>
  <si>
    <t>確定処理前であれば計算処理が何度でも実行できること。（手当・控除情報の変更処理を行い、再計算が行えること）</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</si>
  <si>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期末勤勉手当</t>
    <rPh sb="0" eb="2">
      <t>キマツ</t>
    </rPh>
    <rPh sb="2" eb="4">
      <t>キンベン</t>
    </rPh>
    <rPh sb="4" eb="6">
      <t>テアテ</t>
    </rPh>
    <phoneticPr fontId="1"/>
  </si>
  <si>
    <t>確定処理前であれば計算処理が何度でも実行できること。（手当・控除情報の変更処理を行い、再計算が行えること）</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</si>
  <si>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職員毎に計算結果の確認が行えること。</t>
    <rPh sb="0" eb="2">
      <t>ショクイン</t>
    </rPh>
    <rPh sb="2" eb="3">
      <t>ゴト</t>
    </rPh>
    <rPh sb="4" eb="6">
      <t>ケイサン</t>
    </rPh>
    <rPh sb="6" eb="8">
      <t>ケッカ</t>
    </rPh>
    <rPh sb="9" eb="11">
      <t>カクニン</t>
    </rPh>
    <rPh sb="12" eb="13">
      <t>オコナ</t>
    </rPh>
    <phoneticPr fontId="1"/>
  </si>
  <si>
    <t>改定差額</t>
    <rPh sb="0" eb="2">
      <t>カイテイ</t>
    </rPh>
    <rPh sb="2" eb="4">
      <t>サガク</t>
    </rPh>
    <phoneticPr fontId="1"/>
  </si>
  <si>
    <t>差額計算期間を入力することにより、各月ごとの支給額・控除額の計算が行えること。</t>
    <rPh sb="30" eb="32">
      <t>ケイサン</t>
    </rPh>
    <rPh sb="33" eb="34">
      <t>オコナ</t>
    </rPh>
    <phoneticPr fontId="1"/>
  </si>
  <si>
    <t>職員毎に差額の基礎となる各種手当情報（計算条件・実績）、各種控除情報（計算条件・実績）について修正が行えること。</t>
    <rPh sb="2" eb="3">
      <t>マイ</t>
    </rPh>
    <rPh sb="12" eb="13">
      <t>カク</t>
    </rPh>
    <rPh sb="47" eb="49">
      <t>シュウセイ</t>
    </rPh>
    <rPh sb="50" eb="51">
      <t>オコナ</t>
    </rPh>
    <phoneticPr fontId="1"/>
  </si>
  <si>
    <t>全職員分の差額を一括して計算できること。また、特定職員を指定して個別に差額計算処理が行えること。</t>
    <rPh sb="0" eb="3">
      <t>ゼンショクイン</t>
    </rPh>
    <rPh sb="3" eb="4">
      <t>ブン</t>
    </rPh>
    <rPh sb="5" eb="7">
      <t>サガク</t>
    </rPh>
    <rPh sb="8" eb="10">
      <t>イッカツ</t>
    </rPh>
    <rPh sb="12" eb="14">
      <t>ケイサン</t>
    </rPh>
    <rPh sb="23" eb="25">
      <t>トクテイ</t>
    </rPh>
    <rPh sb="25" eb="27">
      <t>ショクイン</t>
    </rPh>
    <rPh sb="28" eb="30">
      <t>シテイ</t>
    </rPh>
    <rPh sb="32" eb="34">
      <t>コベツ</t>
    </rPh>
    <rPh sb="35" eb="37">
      <t>サガク</t>
    </rPh>
    <rPh sb="37" eb="39">
      <t>ケイサン</t>
    </rPh>
    <rPh sb="39" eb="41">
      <t>ショリ</t>
    </rPh>
    <rPh sb="42" eb="43">
      <t>オコナ</t>
    </rPh>
    <phoneticPr fontId="1"/>
  </si>
  <si>
    <t>遡及処理</t>
    <rPh sb="0" eb="2">
      <t>ソキュウ</t>
    </rPh>
    <rPh sb="2" eb="4">
      <t>ショリ</t>
    </rPh>
    <phoneticPr fontId="1"/>
  </si>
  <si>
    <t>支払い処理</t>
    <rPh sb="0" eb="2">
      <t>シハラ</t>
    </rPh>
    <rPh sb="3" eb="5">
      <t>ショリ</t>
    </rPh>
    <phoneticPr fontId="1"/>
  </si>
  <si>
    <t>口座管理</t>
    <rPh sb="0" eb="2">
      <t>コウザ</t>
    </rPh>
    <rPh sb="2" eb="4">
      <t>カンリ</t>
    </rPh>
    <phoneticPr fontId="1"/>
  </si>
  <si>
    <t>職員毎の口座情報を台帳画面で管理が行えること。</t>
    <rPh sb="0" eb="2">
      <t>ショクイン</t>
    </rPh>
    <rPh sb="2" eb="3">
      <t>ゴト</t>
    </rPh>
    <rPh sb="4" eb="6">
      <t>コウザ</t>
    </rPh>
    <rPh sb="6" eb="8">
      <t>ジョウホウ</t>
    </rPh>
    <rPh sb="9" eb="11">
      <t>ダイチョウ</t>
    </rPh>
    <rPh sb="11" eb="13">
      <t>ガメン</t>
    </rPh>
    <rPh sb="14" eb="16">
      <t>カンリ</t>
    </rPh>
    <rPh sb="17" eb="18">
      <t>オコナ</t>
    </rPh>
    <phoneticPr fontId="1"/>
  </si>
  <si>
    <t>明細出力</t>
    <rPh sb="0" eb="2">
      <t>メイサイ</t>
    </rPh>
    <rPh sb="2" eb="4">
      <t>シュツリョク</t>
    </rPh>
    <phoneticPr fontId="1"/>
  </si>
  <si>
    <t>全職員分の明細書を一括して出力できること。また、特定職員を指定して個別に出力処理が行えること。</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1"/>
  </si>
  <si>
    <t>振込処理</t>
    <rPh sb="0" eb="2">
      <t>フリコミ</t>
    </rPh>
    <rPh sb="2" eb="4">
      <t>ショリ</t>
    </rPh>
    <phoneticPr fontId="1"/>
  </si>
  <si>
    <t>財務処理</t>
    <rPh sb="0" eb="2">
      <t>ザイム</t>
    </rPh>
    <rPh sb="2" eb="4">
      <t>ショリ</t>
    </rPh>
    <phoneticPr fontId="1"/>
  </si>
  <si>
    <t>給与支払情報から支出用集計表の作成が行えること。</t>
    <rPh sb="15" eb="17">
      <t>サクセイ</t>
    </rPh>
    <rPh sb="18" eb="19">
      <t>オコナ</t>
    </rPh>
    <phoneticPr fontId="1"/>
  </si>
  <si>
    <t>年末調整</t>
    <rPh sb="0" eb="2">
      <t>ネンマツ</t>
    </rPh>
    <rPh sb="2" eb="4">
      <t>チョウセイ</t>
    </rPh>
    <phoneticPr fontId="1"/>
  </si>
  <si>
    <t>申告情報管理</t>
    <rPh sb="0" eb="2">
      <t>シンコク</t>
    </rPh>
    <rPh sb="2" eb="4">
      <t>ジョウホウ</t>
    </rPh>
    <rPh sb="4" eb="6">
      <t>カンリ</t>
    </rPh>
    <phoneticPr fontId="1"/>
  </si>
  <si>
    <t>職員毎の申告情報（保険料控除、扶養控除、配偶者特別控除、住宅取得控除）を台帳画面で管理が行えること。</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1"/>
  </si>
  <si>
    <t>保険会社から提供される年間保険料データの取込が行えること。</t>
    <rPh sb="0" eb="2">
      <t>ホケン</t>
    </rPh>
    <rPh sb="2" eb="4">
      <t>ガイシャ</t>
    </rPh>
    <rPh sb="6" eb="8">
      <t>テイキョウ</t>
    </rPh>
    <rPh sb="11" eb="13">
      <t>ネンカン</t>
    </rPh>
    <rPh sb="13" eb="16">
      <t>ホケンリョウ</t>
    </rPh>
    <rPh sb="20" eb="22">
      <t>トリコミ</t>
    </rPh>
    <rPh sb="23" eb="24">
      <t>オコナ</t>
    </rPh>
    <phoneticPr fontId="1"/>
  </si>
  <si>
    <t>前職の名称、住所、退職年月日、支払金額、徴収税額、社会保険料の入力が行えること。</t>
    <rPh sb="0" eb="2">
      <t>ゼンショク</t>
    </rPh>
    <rPh sb="15" eb="17">
      <t>シハライ</t>
    </rPh>
    <rPh sb="17" eb="19">
      <t>キンガク</t>
    </rPh>
    <rPh sb="34" eb="35">
      <t>オコナ</t>
    </rPh>
    <phoneticPr fontId="1"/>
  </si>
  <si>
    <t>システム外で調整した金額やその他の給与収入、社会保険料、徴収済税額の入力が行えること。</t>
    <rPh sb="4" eb="5">
      <t>ガイ</t>
    </rPh>
    <rPh sb="6" eb="8">
      <t>チョウセイ</t>
    </rPh>
    <rPh sb="10" eb="12">
      <t>キンガク</t>
    </rPh>
    <rPh sb="37" eb="38">
      <t>オコナ</t>
    </rPh>
    <phoneticPr fontId="1"/>
  </si>
  <si>
    <t>職員毎の各種申告情報、前職情報（支払金額、徴収税額、社会保険料）に基づき、年末調整の計算が行えること。</t>
    <rPh sb="2" eb="3">
      <t>マイ</t>
    </rPh>
    <rPh sb="8" eb="10">
      <t>ジョウホウ</t>
    </rPh>
    <rPh sb="11" eb="13">
      <t>ゼンショク</t>
    </rPh>
    <rPh sb="13" eb="15">
      <t>ジョウホウ</t>
    </rPh>
    <rPh sb="42" eb="44">
      <t>ケイサン</t>
    </rPh>
    <rPh sb="45" eb="46">
      <t>オコナ</t>
    </rPh>
    <phoneticPr fontId="1"/>
  </si>
  <si>
    <t>帳票出力</t>
    <rPh sb="0" eb="2">
      <t>チョウヒョウ</t>
    </rPh>
    <rPh sb="2" eb="4">
      <t>シュツリョク</t>
    </rPh>
    <phoneticPr fontId="1"/>
  </si>
  <si>
    <t>源泉徴収票、給与支払報告書の作成が行えること。</t>
    <rPh sb="6" eb="8">
      <t>キュウヨ</t>
    </rPh>
    <rPh sb="8" eb="10">
      <t>シハラ</t>
    </rPh>
    <rPh sb="10" eb="13">
      <t>ホウコクショ</t>
    </rPh>
    <rPh sb="14" eb="16">
      <t>サクセイ</t>
    </rPh>
    <rPh sb="17" eb="18">
      <t>オコナ</t>
    </rPh>
    <phoneticPr fontId="1"/>
  </si>
  <si>
    <t>国税庁が定めるデータ仕様に基づき、税務署提出用の源泉徴収票データを作成できること。</t>
  </si>
  <si>
    <t>総務省が定めるデータ仕様に基づき、給与支払報告書データの作成が行えること。</t>
  </si>
  <si>
    <t>共済管理</t>
    <rPh sb="0" eb="2">
      <t>キョウサイ</t>
    </rPh>
    <rPh sb="2" eb="4">
      <t>カンリ</t>
    </rPh>
    <phoneticPr fontId="1"/>
  </si>
  <si>
    <t>加入者判定</t>
    <rPh sb="0" eb="3">
      <t>カニュウシャ</t>
    </rPh>
    <rPh sb="3" eb="5">
      <t>ハンテイ</t>
    </rPh>
    <phoneticPr fontId="1"/>
  </si>
  <si>
    <t>共済組合の加入要件を満たす職員の一括判定が行えること。</t>
    <rPh sb="0" eb="2">
      <t>キョウサイ</t>
    </rPh>
    <rPh sb="2" eb="4">
      <t>クミアイ</t>
    </rPh>
    <rPh sb="5" eb="7">
      <t>カニュウ</t>
    </rPh>
    <rPh sb="7" eb="9">
      <t>ヨウケン</t>
    </rPh>
    <rPh sb="10" eb="11">
      <t>ミ</t>
    </rPh>
    <rPh sb="13" eb="15">
      <t>ショクイン</t>
    </rPh>
    <rPh sb="16" eb="18">
      <t>イッカツ</t>
    </rPh>
    <rPh sb="18" eb="20">
      <t>ハンテイ</t>
    </rPh>
    <rPh sb="21" eb="22">
      <t>オコナ</t>
    </rPh>
    <phoneticPr fontId="1"/>
  </si>
  <si>
    <t>共済組合の加入要件を満たす職員の一覧表（ＣＳＶファイル）を作成できること。</t>
    <rPh sb="0" eb="2">
      <t>キョウサイ</t>
    </rPh>
    <rPh sb="2" eb="4">
      <t>クミアイ</t>
    </rPh>
    <rPh sb="5" eb="7">
      <t>カニュウ</t>
    </rPh>
    <rPh sb="7" eb="9">
      <t>ヨウケン</t>
    </rPh>
    <rPh sb="10" eb="11">
      <t>ミ</t>
    </rPh>
    <rPh sb="13" eb="15">
      <t>ショクイン</t>
    </rPh>
    <rPh sb="16" eb="18">
      <t>イチラン</t>
    </rPh>
    <rPh sb="18" eb="19">
      <t>ヒョウ</t>
    </rPh>
    <rPh sb="29" eb="31">
      <t>サクセイ</t>
    </rPh>
    <phoneticPr fontId="1"/>
  </si>
  <si>
    <t>資格取得時決定</t>
    <rPh sb="0" eb="2">
      <t>シカク</t>
    </rPh>
    <rPh sb="2" eb="4">
      <t>シュトク</t>
    </rPh>
    <rPh sb="4" eb="5">
      <t>ジ</t>
    </rPh>
    <rPh sb="5" eb="7">
      <t>ケッテイ</t>
    </rPh>
    <phoneticPr fontId="1"/>
  </si>
  <si>
    <t>組合員申告書データの作成が行えること。</t>
    <rPh sb="0" eb="3">
      <t>クミアイイン</t>
    </rPh>
    <rPh sb="3" eb="6">
      <t>シンコクショ</t>
    </rPh>
    <rPh sb="10" eb="12">
      <t>サクセイ</t>
    </rPh>
    <phoneticPr fontId="1"/>
  </si>
  <si>
    <t>定時決定</t>
    <rPh sb="0" eb="2">
      <t>テイジ</t>
    </rPh>
    <rPh sb="2" eb="4">
      <t>ケッテイ</t>
    </rPh>
    <phoneticPr fontId="1"/>
  </si>
  <si>
    <t>年間報酬平均額から定時決定の対象者の抽出が行えること。</t>
    <rPh sb="0" eb="2">
      <t>ネンカン</t>
    </rPh>
    <rPh sb="2" eb="4">
      <t>ホウシュウ</t>
    </rPh>
    <rPh sb="4" eb="6">
      <t>ヘイキン</t>
    </rPh>
    <rPh sb="6" eb="7">
      <t>ガク</t>
    </rPh>
    <rPh sb="9" eb="11">
      <t>テイジ</t>
    </rPh>
    <rPh sb="11" eb="13">
      <t>ケッテイ</t>
    </rPh>
    <rPh sb="14" eb="16">
      <t>タイショウ</t>
    </rPh>
    <rPh sb="16" eb="17">
      <t>シャ</t>
    </rPh>
    <rPh sb="18" eb="20">
      <t>チュウシュツ</t>
    </rPh>
    <rPh sb="21" eb="22">
      <t>オコナ</t>
    </rPh>
    <phoneticPr fontId="1"/>
  </si>
  <si>
    <t>共済報告明細書データの作成が行えること。</t>
    <rPh sb="0" eb="2">
      <t>キョウサイ</t>
    </rPh>
    <rPh sb="2" eb="4">
      <t>ホウコク</t>
    </rPh>
    <rPh sb="4" eb="7">
      <t>メイサイショ</t>
    </rPh>
    <rPh sb="11" eb="13">
      <t>サクセイ</t>
    </rPh>
    <phoneticPr fontId="1"/>
  </si>
  <si>
    <t>随時改定</t>
  </si>
  <si>
    <t>遡及改定</t>
    <rPh sb="0" eb="2">
      <t>ソキュウ</t>
    </rPh>
    <rPh sb="2" eb="4">
      <t>カイテイ</t>
    </rPh>
    <phoneticPr fontId="1"/>
  </si>
  <si>
    <t>共済報告（その他）</t>
    <rPh sb="0" eb="2">
      <t>キョウサイ</t>
    </rPh>
    <rPh sb="2" eb="4">
      <t>ホウコク</t>
    </rPh>
    <rPh sb="7" eb="8">
      <t>タ</t>
    </rPh>
    <phoneticPr fontId="1"/>
  </si>
  <si>
    <t>退職異動または組合員情報の変更と合せて組合員申告書データの作成が行えること。</t>
    <rPh sb="0" eb="2">
      <t>タイショク</t>
    </rPh>
    <rPh sb="2" eb="4">
      <t>イドウ</t>
    </rPh>
    <rPh sb="7" eb="10">
      <t>クミアイイン</t>
    </rPh>
    <rPh sb="10" eb="12">
      <t>ジョウホウ</t>
    </rPh>
    <rPh sb="13" eb="15">
      <t>ヘンコウ</t>
    </rPh>
    <rPh sb="16" eb="17">
      <t>アワ</t>
    </rPh>
    <rPh sb="19" eb="22">
      <t>クミアイイン</t>
    </rPh>
    <rPh sb="22" eb="25">
      <t>シンコクショ</t>
    </rPh>
    <rPh sb="29" eb="31">
      <t>サクセイ</t>
    </rPh>
    <rPh sb="32" eb="33">
      <t>オコナ</t>
    </rPh>
    <phoneticPr fontId="1"/>
  </si>
  <si>
    <t>加入状況管理</t>
    <rPh sb="0" eb="2">
      <t>カニュウ</t>
    </rPh>
    <rPh sb="2" eb="4">
      <t>ジョウキョウ</t>
    </rPh>
    <rPh sb="4" eb="6">
      <t>カンリ</t>
    </rPh>
    <phoneticPr fontId="1"/>
  </si>
  <si>
    <t>職員毎に共済組合の加入状況（団体種別、組合員種別等）を台帳画面で管理が行えること。</t>
    <rPh sb="0" eb="2">
      <t>ショクイン</t>
    </rPh>
    <rPh sb="2" eb="3">
      <t>ゴト</t>
    </rPh>
    <rPh sb="4" eb="6">
      <t>キョウサイ</t>
    </rPh>
    <rPh sb="6" eb="8">
      <t>クミアイ</t>
    </rPh>
    <rPh sb="14" eb="16">
      <t>ダンタイ</t>
    </rPh>
    <rPh sb="16" eb="18">
      <t>シュベツ</t>
    </rPh>
    <rPh sb="19" eb="22">
      <t>クミアイイン</t>
    </rPh>
    <rPh sb="22" eb="24">
      <t>シュベツ</t>
    </rPh>
    <rPh sb="24" eb="25">
      <t>トウ</t>
    </rPh>
    <rPh sb="27" eb="31">
      <t>ダイチョウガメン</t>
    </rPh>
    <rPh sb="32" eb="34">
      <t>カンリ</t>
    </rPh>
    <rPh sb="35" eb="36">
      <t>オコナ</t>
    </rPh>
    <phoneticPr fontId="1"/>
  </si>
  <si>
    <t>職員毎に共済組合の加入履歴（資格取得・喪失年月日、資格取得・喪失事由等）を台帳画面で管理が行えること。</t>
    <rPh sb="0" eb="2">
      <t>ショクイン</t>
    </rPh>
    <rPh sb="2" eb="3">
      <t>ゴト</t>
    </rPh>
    <rPh sb="4" eb="6">
      <t>キョウサイ</t>
    </rPh>
    <rPh sb="6" eb="8">
      <t>クミアイ</t>
    </rPh>
    <rPh sb="11" eb="13">
      <t>リレキ</t>
    </rPh>
    <rPh sb="14" eb="16">
      <t>シカク</t>
    </rPh>
    <rPh sb="16" eb="18">
      <t>シュトク</t>
    </rPh>
    <rPh sb="19" eb="21">
      <t>ソウシツ</t>
    </rPh>
    <rPh sb="21" eb="24">
      <t>ネンガッピ</t>
    </rPh>
    <rPh sb="25" eb="27">
      <t>シカク</t>
    </rPh>
    <rPh sb="27" eb="29">
      <t>シュトク</t>
    </rPh>
    <rPh sb="32" eb="34">
      <t>ジユウ</t>
    </rPh>
    <rPh sb="34" eb="35">
      <t>トウ</t>
    </rPh>
    <rPh sb="37" eb="41">
      <t>ダイチョウガメン</t>
    </rPh>
    <rPh sb="42" eb="44">
      <t>カンリ</t>
    </rPh>
    <rPh sb="45" eb="46">
      <t>オコナ</t>
    </rPh>
    <phoneticPr fontId="1"/>
  </si>
  <si>
    <t>加入状況の台帳画面で管理する情報は、ＣＳＶファイルの出力・加工・取込みにより、入力作業が省力化できること。</t>
    <rPh sb="5" eb="9">
      <t>ダイチョウガメン</t>
    </rPh>
    <rPh sb="10" eb="12">
      <t>カンリ</t>
    </rPh>
    <rPh sb="14" eb="16">
      <t>ジョウホウ</t>
    </rPh>
    <phoneticPr fontId="1"/>
  </si>
  <si>
    <t>社会保険事務</t>
    <rPh sb="0" eb="2">
      <t>シャカイ</t>
    </rPh>
    <rPh sb="2" eb="4">
      <t>ホケン</t>
    </rPh>
    <rPh sb="4" eb="6">
      <t>ジム</t>
    </rPh>
    <phoneticPr fontId="1"/>
  </si>
  <si>
    <t>定時改定</t>
    <rPh sb="0" eb="2">
      <t>テイジ</t>
    </rPh>
    <rPh sb="2" eb="4">
      <t>カイテイ</t>
    </rPh>
    <phoneticPr fontId="1"/>
  </si>
  <si>
    <t>算定基礎届のデータ作成が行えること。</t>
  </si>
  <si>
    <t>月額変更届のデータ作成が行えること。</t>
  </si>
  <si>
    <t>職員毎に健康保険、厚生年金への加入状況を台帳画面で管理が行えること。</t>
    <rPh sb="0" eb="2">
      <t>ショクイン</t>
    </rPh>
    <rPh sb="2" eb="3">
      <t>ゴト</t>
    </rPh>
    <rPh sb="20" eb="24">
      <t>ダイチョウガメン</t>
    </rPh>
    <rPh sb="25" eb="27">
      <t>カンリ</t>
    </rPh>
    <rPh sb="28" eb="29">
      <t>オコナ</t>
    </rPh>
    <phoneticPr fontId="1"/>
  </si>
  <si>
    <t>職員毎に雇用保険への加入状況を台帳画面で管理が行えること。</t>
    <rPh sb="0" eb="2">
      <t>ショクイン</t>
    </rPh>
    <rPh sb="2" eb="3">
      <t>ゴト</t>
    </rPh>
    <rPh sb="4" eb="6">
      <t>コヨウ</t>
    </rPh>
    <rPh sb="6" eb="8">
      <t>ホケン</t>
    </rPh>
    <rPh sb="15" eb="19">
      <t>ダイチョウガメン</t>
    </rPh>
    <rPh sb="20" eb="22">
      <t>カンリ</t>
    </rPh>
    <rPh sb="23" eb="24">
      <t>オコナ</t>
    </rPh>
    <phoneticPr fontId="1"/>
  </si>
  <si>
    <t>加入状況の台帳画面で管理する情報は、ＣＳＶファイルとして出力できること。</t>
    <rPh sb="5" eb="9">
      <t>ダイチョウガメン</t>
    </rPh>
    <rPh sb="10" eb="12">
      <t>カンリ</t>
    </rPh>
    <rPh sb="14" eb="16">
      <t>ジョウホウ</t>
    </rPh>
    <rPh sb="28" eb="30">
      <t>シュツリョク</t>
    </rPh>
    <phoneticPr fontId="1"/>
  </si>
  <si>
    <t>健康保険番号、基礎年金番号の管理が行えること。</t>
    <rPh sb="14" eb="16">
      <t>カンリ</t>
    </rPh>
    <rPh sb="17" eb="18">
      <t>オコナ</t>
    </rPh>
    <phoneticPr fontId="1"/>
  </si>
  <si>
    <t>介護保険の適用者情報の管理が行えること。また、職員の年齢を判定して自動加入・脱退が行われること。</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1"/>
  </si>
  <si>
    <t>賞与支払届のデータ作成が行えること。</t>
    <rPh sb="4" eb="5">
      <t>トド</t>
    </rPh>
    <rPh sb="12" eb="13">
      <t>オコナ</t>
    </rPh>
    <phoneticPr fontId="1"/>
  </si>
  <si>
    <t>退職者（支給期間内在籍）に対しても支給処理が行えること。</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1"/>
  </si>
  <si>
    <t>給与実態調査</t>
    <rPh sb="0" eb="2">
      <t>キュウヨ</t>
    </rPh>
    <rPh sb="2" eb="4">
      <t>ジッタイ</t>
    </rPh>
    <rPh sb="4" eb="6">
      <t>チョウサ</t>
    </rPh>
    <phoneticPr fontId="1"/>
  </si>
  <si>
    <t>基幹統計</t>
    <rPh sb="0" eb="2">
      <t>キカン</t>
    </rPh>
    <rPh sb="2" eb="4">
      <t>トウケイ</t>
    </rPh>
    <phoneticPr fontId="1"/>
  </si>
  <si>
    <t>調査票（一般職）を作成するための基礎データとして活用できるＣＳＶファイルが出力できること。</t>
    <rPh sb="0" eb="3">
      <t>チョウサヒョウ</t>
    </rPh>
    <rPh sb="4" eb="6">
      <t>イッパン</t>
    </rPh>
    <rPh sb="6" eb="7">
      <t>ショク</t>
    </rPh>
    <rPh sb="9" eb="11">
      <t>サクセイ</t>
    </rPh>
    <rPh sb="16" eb="18">
      <t>キソ</t>
    </rPh>
    <rPh sb="24" eb="26">
      <t>カツヨウ</t>
    </rPh>
    <rPh sb="37" eb="39">
      <t>シュツリョク</t>
    </rPh>
    <phoneticPr fontId="1"/>
  </si>
  <si>
    <t>附帯調査</t>
    <rPh sb="0" eb="2">
      <t>フタイ</t>
    </rPh>
    <rPh sb="2" eb="4">
      <t>チョウサ</t>
    </rPh>
    <phoneticPr fontId="1"/>
  </si>
  <si>
    <t>附帯調査に関連する調査資料を作成するためのデータ（ＣＳＶ形式）が出力できること。</t>
    <rPh sb="0" eb="2">
      <t>フタイ</t>
    </rPh>
    <rPh sb="2" eb="4">
      <t>チョウサ</t>
    </rPh>
    <rPh sb="5" eb="7">
      <t>カンレン</t>
    </rPh>
    <rPh sb="9" eb="11">
      <t>チョウサ</t>
    </rPh>
    <rPh sb="11" eb="13">
      <t>シリョウ</t>
    </rPh>
    <rPh sb="28" eb="30">
      <t>ケイシキ</t>
    </rPh>
    <phoneticPr fontId="1"/>
  </si>
  <si>
    <t>補充調査</t>
  </si>
  <si>
    <t>補充調査に関連する調査資料を作成するためのデータ（ＣＳＶ形式）が出力できること。</t>
    <rPh sb="5" eb="7">
      <t>カンレン</t>
    </rPh>
    <rPh sb="9" eb="11">
      <t>チョウサ</t>
    </rPh>
    <rPh sb="11" eb="13">
      <t>シリョウ</t>
    </rPh>
    <rPh sb="28" eb="30">
      <t>ケイシキ</t>
    </rPh>
    <phoneticPr fontId="1"/>
  </si>
  <si>
    <t>決算統計</t>
    <rPh sb="0" eb="2">
      <t>ケッサン</t>
    </rPh>
    <rPh sb="2" eb="4">
      <t>トウケイ</t>
    </rPh>
    <phoneticPr fontId="1"/>
  </si>
  <si>
    <t>決算統計に関連する調査資料を作成するためのデータ（ＣＳＶ形式）が出力できること。</t>
    <rPh sb="5" eb="7">
      <t>カンレン</t>
    </rPh>
    <rPh sb="9" eb="11">
      <t>チョウサ</t>
    </rPh>
    <rPh sb="11" eb="13">
      <t>シリョウ</t>
    </rPh>
    <rPh sb="28" eb="30">
      <t>ケイシキ</t>
    </rPh>
    <phoneticPr fontId="1"/>
  </si>
  <si>
    <t>定員管理</t>
    <rPh sb="0" eb="2">
      <t>テイイン</t>
    </rPh>
    <rPh sb="2" eb="4">
      <t>カンリ</t>
    </rPh>
    <phoneticPr fontId="1"/>
  </si>
  <si>
    <t>定員管理に関連する調査資料を作成するためのデータ（ＣＳＶ形式）が出力できること。</t>
  </si>
  <si>
    <t>任用管理</t>
    <rPh sb="0" eb="2">
      <t>ニンヨウ</t>
    </rPh>
    <rPh sb="2" eb="4">
      <t>カンリ</t>
    </rPh>
    <phoneticPr fontId="1"/>
  </si>
  <si>
    <t>任用情報管理</t>
    <rPh sb="0" eb="2">
      <t>ニンヨウ</t>
    </rPh>
    <rPh sb="2" eb="4">
      <t>ジョウホウ</t>
    </rPh>
    <rPh sb="4" eb="6">
      <t>カンリ</t>
    </rPh>
    <phoneticPr fontId="1"/>
  </si>
  <si>
    <t>過去に任用があった職員の任用履歴（任用番号・任用期間・所属・勤務地）について管理が行えること。</t>
    <rPh sb="0" eb="2">
      <t>カコ</t>
    </rPh>
    <rPh sb="3" eb="5">
      <t>ニンヨウ</t>
    </rPh>
    <rPh sb="9" eb="11">
      <t>ショクイン</t>
    </rPh>
    <rPh sb="12" eb="14">
      <t>ニンヨウ</t>
    </rPh>
    <rPh sb="14" eb="16">
      <t>リレキ</t>
    </rPh>
    <rPh sb="17" eb="19">
      <t>ニンヨウ</t>
    </rPh>
    <rPh sb="19" eb="21">
      <t>バンゴウ</t>
    </rPh>
    <rPh sb="22" eb="24">
      <t>ニンヨウ</t>
    </rPh>
    <rPh sb="24" eb="26">
      <t>キカン</t>
    </rPh>
    <rPh sb="27" eb="29">
      <t>ショゾク</t>
    </rPh>
    <rPh sb="30" eb="33">
      <t>キンムチ</t>
    </rPh>
    <rPh sb="38" eb="40">
      <t>カンリ</t>
    </rPh>
    <rPh sb="41" eb="42">
      <t>オコナ</t>
    </rPh>
    <phoneticPr fontId="1"/>
  </si>
  <si>
    <t>手当・控除項目の金額が前月分と変更になった場合、対象職員・手当・控除項目が把握できる異動チェックリストの出力が行えること。</t>
    <rPh sb="8" eb="10">
      <t>キンガク</t>
    </rPh>
    <rPh sb="11" eb="13">
      <t>ゼンゲツ</t>
    </rPh>
    <rPh sb="13" eb="14">
      <t>ブン</t>
    </rPh>
    <rPh sb="15" eb="17">
      <t>ヘンコウ</t>
    </rPh>
    <rPh sb="21" eb="23">
      <t>バアイ</t>
    </rPh>
    <rPh sb="24" eb="26">
      <t>タイショウ</t>
    </rPh>
    <rPh sb="26" eb="28">
      <t>ショクイン</t>
    </rPh>
    <rPh sb="29" eb="31">
      <t>テアテ</t>
    </rPh>
    <rPh sb="32" eb="34">
      <t>コウジョ</t>
    </rPh>
    <rPh sb="34" eb="36">
      <t>コウモク</t>
    </rPh>
    <rPh sb="37" eb="39">
      <t>ハアク</t>
    </rPh>
    <rPh sb="42" eb="44">
      <t>イドウ</t>
    </rPh>
    <rPh sb="52" eb="54">
      <t>シュツリョク</t>
    </rPh>
    <rPh sb="55" eb="56">
      <t>オコナ</t>
    </rPh>
    <phoneticPr fontId="1"/>
  </si>
  <si>
    <t>勤務実績</t>
    <rPh sb="0" eb="2">
      <t>キンム</t>
    </rPh>
    <rPh sb="2" eb="4">
      <t>ジッセキ</t>
    </rPh>
    <phoneticPr fontId="1"/>
  </si>
  <si>
    <t>職員毎に勤務実績（勤務日数、勤務時間）の入力が行えること。</t>
    <rPh sb="4" eb="6">
      <t>キンム</t>
    </rPh>
    <rPh sb="6" eb="8">
      <t>ジッセキ</t>
    </rPh>
    <rPh sb="9" eb="11">
      <t>キンム</t>
    </rPh>
    <rPh sb="11" eb="13">
      <t>ニッスウ</t>
    </rPh>
    <rPh sb="20" eb="22">
      <t>ニュウリョク</t>
    </rPh>
    <rPh sb="23" eb="24">
      <t>オコナ</t>
    </rPh>
    <phoneticPr fontId="1"/>
  </si>
  <si>
    <t>職員毎に欠勤実績（欠勤日数、欠勤時間）の入力が行えること。</t>
    <rPh sb="4" eb="6">
      <t>ケッキン</t>
    </rPh>
    <rPh sb="6" eb="8">
      <t>ジッセキ</t>
    </rPh>
    <rPh sb="9" eb="11">
      <t>ケッキン</t>
    </rPh>
    <rPh sb="11" eb="13">
      <t>ニッスウ</t>
    </rPh>
    <rPh sb="20" eb="22">
      <t>ニュウリョク</t>
    </rPh>
    <rPh sb="23" eb="24">
      <t>オコナ</t>
    </rPh>
    <phoneticPr fontId="1"/>
  </si>
  <si>
    <t>職員毎に休暇実績（無給休暇）の入力が行えること。</t>
    <rPh sb="4" eb="6">
      <t>キュウカ</t>
    </rPh>
    <rPh sb="6" eb="8">
      <t>ジッセキ</t>
    </rPh>
    <rPh sb="9" eb="11">
      <t>ムキュウ</t>
    </rPh>
    <rPh sb="11" eb="13">
      <t>キュウカ</t>
    </rPh>
    <rPh sb="15" eb="17">
      <t>ニュウリョク</t>
    </rPh>
    <rPh sb="18" eb="19">
      <t>オコナ</t>
    </rPh>
    <phoneticPr fontId="1"/>
  </si>
  <si>
    <t>勤務実績等（月次合計時間数）の入力は、ＣＳＶファイルの出力・加工・取込みにより、入力作業が省力化できること。</t>
    <rPh sb="4" eb="5">
      <t>トウ</t>
    </rPh>
    <rPh sb="6" eb="8">
      <t>ツキナミ</t>
    </rPh>
    <rPh sb="8" eb="10">
      <t>ゴウケイ</t>
    </rPh>
    <rPh sb="10" eb="13">
      <t>ジカンスウ</t>
    </rPh>
    <rPh sb="15" eb="17">
      <t>ニュウリョク</t>
    </rPh>
    <rPh sb="40" eb="42">
      <t>ニュウリョク</t>
    </rPh>
    <rPh sb="42" eb="44">
      <t>サギョウ</t>
    </rPh>
    <phoneticPr fontId="1"/>
  </si>
  <si>
    <t>職員情報、任用情報、各種手当情報（計算条件・実績）、各種控除情報（計算条件・実績）を反映して給与計算処理が行えること。</t>
    <rPh sb="0" eb="2">
      <t>ショクイン</t>
    </rPh>
    <rPh sb="2" eb="4">
      <t>ジョウホウ</t>
    </rPh>
    <rPh sb="5" eb="7">
      <t>ニンヨウ</t>
    </rPh>
    <rPh sb="7" eb="9">
      <t>ジョウホウ</t>
    </rPh>
    <rPh sb="10" eb="12">
      <t>カクシュ</t>
    </rPh>
    <rPh sb="12" eb="14">
      <t>テアテ</t>
    </rPh>
    <rPh sb="14" eb="16">
      <t>ジョウホウ</t>
    </rPh>
    <rPh sb="17" eb="19">
      <t>ケイサン</t>
    </rPh>
    <rPh sb="19" eb="21">
      <t>ジョウケン</t>
    </rPh>
    <rPh sb="22" eb="24">
      <t>ジッセキ</t>
    </rPh>
    <rPh sb="26" eb="28">
      <t>カクシュ</t>
    </rPh>
    <rPh sb="28" eb="30">
      <t>コウジョ</t>
    </rPh>
    <rPh sb="30" eb="32">
      <t>ジョウホウ</t>
    </rPh>
    <rPh sb="33" eb="35">
      <t>ケイサン</t>
    </rPh>
    <rPh sb="35" eb="37">
      <t>ジョウケン</t>
    </rPh>
    <rPh sb="38" eb="40">
      <t>ジッセキ</t>
    </rPh>
    <rPh sb="42" eb="44">
      <t>ハンエイ</t>
    </rPh>
    <rPh sb="46" eb="48">
      <t>キュウヨ</t>
    </rPh>
    <rPh sb="48" eb="50">
      <t>ケイサン</t>
    </rPh>
    <rPh sb="50" eb="52">
      <t>ショリ</t>
    </rPh>
    <rPh sb="53" eb="54">
      <t>オコナ</t>
    </rPh>
    <phoneticPr fontId="1"/>
  </si>
  <si>
    <t>４、５、６月の給与計算結果を基に、定時決定を行い、決定した標準報酬月額を給与計算に反映できること。</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1"/>
  </si>
  <si>
    <t>前３ヶ月の給与計算結果を基に、随時改定を行い、改定した標準報酬月額を給与計算に反映できること。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phoneticPr fontId="1"/>
  </si>
  <si>
    <t>共通</t>
    <rPh sb="0" eb="2">
      <t>キョウツウ</t>
    </rPh>
    <phoneticPr fontId="1"/>
  </si>
  <si>
    <t>帳票出力する項目をＣＳＶファイルに出力することができ、情報の二次活用が容易に行えること。</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1"/>
  </si>
  <si>
    <t>セキュリティ</t>
  </si>
  <si>
    <t>庶務事務</t>
    <rPh sb="0" eb="2">
      <t>ショム</t>
    </rPh>
    <rPh sb="2" eb="4">
      <t>ジム</t>
    </rPh>
    <phoneticPr fontId="7"/>
  </si>
  <si>
    <t>本人該当項目（寡婦、障害等）の管理ができること。</t>
    <rPh sb="0" eb="4">
      <t>ホンニンガイトウ</t>
    </rPh>
    <rPh sb="4" eb="6">
      <t>コウモク</t>
    </rPh>
    <rPh sb="7" eb="9">
      <t>カフ</t>
    </rPh>
    <rPh sb="10" eb="12">
      <t>ショウガイ</t>
    </rPh>
    <rPh sb="12" eb="13">
      <t>ナド</t>
    </rPh>
    <rPh sb="15" eb="17">
      <t>カンリ</t>
    </rPh>
    <phoneticPr fontId="1"/>
  </si>
  <si>
    <t>扶養</t>
    <rPh sb="0" eb="2">
      <t>フヨウ</t>
    </rPh>
    <phoneticPr fontId="1"/>
  </si>
  <si>
    <t>人事異動に伴う所属・費目の変更に関する届出データの作成が行えること。</t>
    <rPh sb="0" eb="2">
      <t>ジンジ</t>
    </rPh>
    <rPh sb="2" eb="4">
      <t>イドウ</t>
    </rPh>
    <rPh sb="5" eb="6">
      <t>トモナ</t>
    </rPh>
    <rPh sb="7" eb="9">
      <t>ショゾク</t>
    </rPh>
    <rPh sb="10" eb="12">
      <t>ヒモク</t>
    </rPh>
    <rPh sb="13" eb="15">
      <t>ヘンコウ</t>
    </rPh>
    <rPh sb="16" eb="17">
      <t>カン</t>
    </rPh>
    <rPh sb="19" eb="20">
      <t>トド</t>
    </rPh>
    <rPh sb="20" eb="21">
      <t>デ</t>
    </rPh>
    <rPh sb="25" eb="27">
      <t>サクセイ</t>
    </rPh>
    <rPh sb="28" eb="29">
      <t>オコナ</t>
    </rPh>
    <phoneticPr fontId="1"/>
  </si>
  <si>
    <t>パラメータに基づいて、組合員種別・項目別・費目別に掛金・負担金の計算が行えること。</t>
    <rPh sb="6" eb="7">
      <t>モト</t>
    </rPh>
    <rPh sb="32" eb="34">
      <t>ケイサン</t>
    </rPh>
    <rPh sb="35" eb="36">
      <t>オコナ</t>
    </rPh>
    <phoneticPr fontId="1"/>
  </si>
  <si>
    <t>育児休業や産前産後休業による共済掛金負担金の免除計算が行えること。</t>
    <rPh sb="5" eb="7">
      <t>サンゼン</t>
    </rPh>
    <rPh sb="7" eb="9">
      <t>サンゴ</t>
    </rPh>
    <rPh sb="18" eb="21">
      <t>フタンキン</t>
    </rPh>
    <rPh sb="27" eb="28">
      <t>オコナ</t>
    </rPh>
    <phoneticPr fontId="1"/>
  </si>
  <si>
    <t>社会保険加入者の標準報酬月額と保険料率から社会保険料（被保険者負担分）の算出が行えること。</t>
    <rPh sb="15" eb="19">
      <t>ホケンリョウリツ</t>
    </rPh>
    <rPh sb="21" eb="23">
      <t>シャカイ</t>
    </rPh>
    <rPh sb="23" eb="26">
      <t>ホケンリョウ</t>
    </rPh>
    <rPh sb="27" eb="31">
      <t>ヒホケンシャ</t>
    </rPh>
    <rPh sb="31" eb="33">
      <t>フタン</t>
    </rPh>
    <rPh sb="33" eb="34">
      <t>ブン</t>
    </rPh>
    <rPh sb="36" eb="38">
      <t>サンシュツ</t>
    </rPh>
    <rPh sb="39" eb="40">
      <t>オコナ</t>
    </rPh>
    <phoneticPr fontId="1"/>
  </si>
  <si>
    <t>職員毎に減額時間（欠勤・病気休暇・部分休業等）の入力が行えること。また、減額時間に応じて給与支給額から控除を行うこと。</t>
    <rPh sb="4" eb="6">
      <t>ゲンガク</t>
    </rPh>
    <rPh sb="6" eb="8">
      <t>ジカン</t>
    </rPh>
    <rPh sb="9" eb="11">
      <t>ケッキン</t>
    </rPh>
    <rPh sb="12" eb="16">
      <t>ビョウキキュウカ</t>
    </rPh>
    <rPh sb="17" eb="19">
      <t>ブブン</t>
    </rPh>
    <rPh sb="19" eb="21">
      <t>キュウギョウ</t>
    </rPh>
    <rPh sb="21" eb="22">
      <t>トウ</t>
    </rPh>
    <rPh sb="24" eb="26">
      <t>ニュウリョク</t>
    </rPh>
    <rPh sb="27" eb="28">
      <t>オコナ</t>
    </rPh>
    <rPh sb="36" eb="38">
      <t>ゲンガク</t>
    </rPh>
    <rPh sb="38" eb="40">
      <t>ジカン</t>
    </rPh>
    <rPh sb="41" eb="42">
      <t>オウ</t>
    </rPh>
    <rPh sb="44" eb="46">
      <t>キュウヨ</t>
    </rPh>
    <rPh sb="46" eb="49">
      <t>シキュウガク</t>
    </rPh>
    <rPh sb="51" eb="53">
      <t>コウジョ</t>
    </rPh>
    <rPh sb="54" eb="55">
      <t>オコナ</t>
    </rPh>
    <phoneticPr fontId="1"/>
  </si>
  <si>
    <t>報酬単価（金額、職務内容、基礎となる給料表など）の設定は、ＣＳＶファイルの出力・加工・取込みにより、設定作業が省力化できること。</t>
    <rPh sb="0" eb="2">
      <t>ホウシュウ</t>
    </rPh>
    <rPh sb="5" eb="7">
      <t>キンガク</t>
    </rPh>
    <rPh sb="8" eb="10">
      <t>ショクム</t>
    </rPh>
    <rPh sb="10" eb="12">
      <t>ナイヨウ</t>
    </rPh>
    <rPh sb="13" eb="15">
      <t>キソ</t>
    </rPh>
    <rPh sb="18" eb="20">
      <t>キュウリョウ</t>
    </rPh>
    <rPh sb="20" eb="21">
      <t>ヒョウ</t>
    </rPh>
    <rPh sb="25" eb="27">
      <t>セッテイ</t>
    </rPh>
    <phoneticPr fontId="1"/>
  </si>
  <si>
    <t>報酬管理</t>
    <rPh sb="0" eb="2">
      <t>ホウシュウ</t>
    </rPh>
    <rPh sb="2" eb="4">
      <t>カンリ</t>
    </rPh>
    <phoneticPr fontId="1"/>
  </si>
  <si>
    <t>報酬単価の種類毎に報酬単価の算定基礎となる常勤職員の給料表・級号給の登録が行えること。
報酬単価のメンテナンス時に常勤職員の給料表・級号給に対応する給料月額を参考情報として確認が行えること。</t>
    <rPh sb="0" eb="2">
      <t>ホウシュウ</t>
    </rPh>
    <rPh sb="9" eb="11">
      <t>ホウシュウ</t>
    </rPh>
    <rPh sb="11" eb="13">
      <t>タンカ</t>
    </rPh>
    <rPh sb="14" eb="16">
      <t>サンテイ</t>
    </rPh>
    <rPh sb="16" eb="18">
      <t>キソ</t>
    </rPh>
    <rPh sb="21" eb="23">
      <t>ジョウキン</t>
    </rPh>
    <rPh sb="23" eb="25">
      <t>ショクイン</t>
    </rPh>
    <rPh sb="34" eb="36">
      <t>トウロク</t>
    </rPh>
    <rPh sb="44" eb="46">
      <t>ホウシュウ</t>
    </rPh>
    <rPh sb="46" eb="48">
      <t>タンカ</t>
    </rPh>
    <rPh sb="55" eb="56">
      <t>ジ</t>
    </rPh>
    <rPh sb="70" eb="72">
      <t>タイオウ</t>
    </rPh>
    <rPh sb="74" eb="76">
      <t>キュウリョウ</t>
    </rPh>
    <rPh sb="76" eb="78">
      <t>ゲツガク</t>
    </rPh>
    <rPh sb="79" eb="81">
      <t>サンコウ</t>
    </rPh>
    <rPh sb="81" eb="83">
      <t>ジョウホウ</t>
    </rPh>
    <rPh sb="86" eb="88">
      <t>カクニン</t>
    </rPh>
    <rPh sb="89" eb="90">
      <t>オコナ</t>
    </rPh>
    <phoneticPr fontId="1"/>
  </si>
  <si>
    <t>減額計算は、定額もしくは率を入力することができること。</t>
    <rPh sb="0" eb="2">
      <t>ゲンガク</t>
    </rPh>
    <rPh sb="2" eb="4">
      <t>ケイサン</t>
    </rPh>
    <rPh sb="6" eb="8">
      <t>テイガク</t>
    </rPh>
    <rPh sb="12" eb="13">
      <t>リツ</t>
    </rPh>
    <rPh sb="14" eb="16">
      <t>ニュウリョク</t>
    </rPh>
    <phoneticPr fontId="1"/>
  </si>
  <si>
    <t>報酬計算</t>
    <phoneticPr fontId="1"/>
  </si>
  <si>
    <t>報酬計算及び共済台帳の内容を基に資格取得時決定の標準報酬月額を算定できること。
また、標準報酬決定通知書の出力が行えること。</t>
    <rPh sb="0" eb="2">
      <t>ホウシュウ</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</si>
  <si>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加入状況の台帳は、報酬支払い対象月、現在の情報で検索及び更新が可能であること。</t>
    <rPh sb="0" eb="2">
      <t>カニュウ</t>
    </rPh>
    <rPh sb="2" eb="4">
      <t>ジョウキョウ</t>
    </rPh>
    <rPh sb="5" eb="7">
      <t>ダイチョウ</t>
    </rPh>
    <rPh sb="9" eb="11">
      <t>ホウシュウ</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</si>
  <si>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台帳に登録された口座情報（金融機関・口座番号・振込内訳等）に基づいて、金融機関に提出する口座データの作成が行えること。</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50" eb="52">
      <t>サクセイ</t>
    </rPh>
    <rPh sb="53" eb="54">
      <t>オコナ</t>
    </rPh>
    <phoneticPr fontId="1"/>
  </si>
  <si>
    <t>報酬基礎額表や各種手当の改定による差額計算が行えること。</t>
    <rPh sb="22" eb="23">
      <t>オコナ</t>
    </rPh>
    <phoneticPr fontId="1"/>
  </si>
  <si>
    <t>支給条件・所得税算定条件の変更に対応し、再年末調整の計算処理が翌年1月に行えること。</t>
    <rPh sb="20" eb="21">
      <t>サイ</t>
    </rPh>
    <rPh sb="21" eb="23">
      <t>ネンマツ</t>
    </rPh>
    <rPh sb="23" eb="25">
      <t>チョウセイ</t>
    </rPh>
    <rPh sb="26" eb="28">
      <t>ケイサン</t>
    </rPh>
    <rPh sb="28" eb="30">
      <t>ショリ</t>
    </rPh>
    <rPh sb="31" eb="32">
      <t>ヨク</t>
    </rPh>
    <rPh sb="32" eb="33">
      <t>トシ</t>
    </rPh>
    <rPh sb="34" eb="35">
      <t>ガツ</t>
    </rPh>
    <rPh sb="36" eb="37">
      <t>オコナ</t>
    </rPh>
    <phoneticPr fontId="1"/>
  </si>
  <si>
    <t>12月賞与、12月給与、差額支給、年末調整の計算処理は、同時並行して行えること。</t>
    <rPh sb="2" eb="3">
      <t>ガツ</t>
    </rPh>
    <rPh sb="3" eb="5">
      <t>ショウヨ</t>
    </rPh>
    <rPh sb="8" eb="9">
      <t>ガツ</t>
    </rPh>
    <rPh sb="9" eb="11">
      <t>キュウヨ</t>
    </rPh>
    <rPh sb="12" eb="16">
      <t>サガクシキュウ</t>
    </rPh>
    <rPh sb="17" eb="21">
      <t>ネンマツチョウセイ</t>
    </rPh>
    <rPh sb="22" eb="26">
      <t>ケイサンショリ</t>
    </rPh>
    <rPh sb="28" eb="32">
      <t>ドウジヘイコウ</t>
    </rPh>
    <rPh sb="34" eb="35">
      <t>オコナ</t>
    </rPh>
    <phoneticPr fontId="1"/>
  </si>
  <si>
    <t>互助会・職員組合費</t>
    <rPh sb="0" eb="3">
      <t>ゴジョカイ</t>
    </rPh>
    <rPh sb="4" eb="8">
      <t>ショクインクミアイ</t>
    </rPh>
    <rPh sb="8" eb="9">
      <t>ヒ</t>
    </rPh>
    <phoneticPr fontId="1"/>
  </si>
  <si>
    <t>職員毎の互助会・職員組合費（種類・控除金額）について管理が行えること。</t>
    <rPh sb="0" eb="2">
      <t>ショクイン</t>
    </rPh>
    <rPh sb="4" eb="7">
      <t>ゴジョカイ</t>
    </rPh>
    <rPh sb="8" eb="12">
      <t>ショクインクミアイ</t>
    </rPh>
    <rPh sb="12" eb="13">
      <t>ヒ</t>
    </rPh>
    <rPh sb="26" eb="28">
      <t>カンリ</t>
    </rPh>
    <rPh sb="29" eb="30">
      <t>オコナ</t>
    </rPh>
    <phoneticPr fontId="1"/>
  </si>
  <si>
    <t>互助会・職員組合費（種類・控除金額）は、ＣＳＶファイルの取込みにより、入力作業が省力化できること。</t>
    <rPh sb="0" eb="2">
      <t>ゴジョ</t>
    </rPh>
    <rPh sb="4" eb="6">
      <t>ショクイン</t>
    </rPh>
    <rPh sb="6" eb="8">
      <t>クミアイ</t>
    </rPh>
    <rPh sb="8" eb="9">
      <t>ヒ</t>
    </rPh>
    <rPh sb="10" eb="12">
      <t>シュルイ</t>
    </rPh>
    <rPh sb="13" eb="15">
      <t>コウジョ</t>
    </rPh>
    <rPh sb="15" eb="17">
      <t>キンガク</t>
    </rPh>
    <rPh sb="35" eb="37">
      <t>ニュウリョク</t>
    </rPh>
    <rPh sb="37" eb="39">
      <t>サギョウ</t>
    </rPh>
    <phoneticPr fontId="1"/>
  </si>
  <si>
    <t>互助会や職員組合等の加入情報を管理が行えること。</t>
    <rPh sb="18" eb="19">
      <t>オコナ</t>
    </rPh>
    <phoneticPr fontId="1"/>
  </si>
  <si>
    <t>3月分実績（超過勤務手当等）について前年度予算で執行が行えること。</t>
    <rPh sb="6" eb="12">
      <t>チョウカキンムテアテ</t>
    </rPh>
    <rPh sb="12" eb="13">
      <t>トウ</t>
    </rPh>
    <rPh sb="27" eb="28">
      <t>オコナ</t>
    </rPh>
    <phoneticPr fontId="1"/>
  </si>
  <si>
    <t>住民税の月割額の入力は、特別徴収税額通知書（総務省通知形式）のＣＳＶファイルの取込みにより、入力作業が省力化できること。</t>
    <rPh sb="0" eb="3">
      <t>ジュウミンゼイ</t>
    </rPh>
    <rPh sb="4" eb="6">
      <t>ツキワリ</t>
    </rPh>
    <rPh sb="6" eb="7">
      <t>ガク</t>
    </rPh>
    <rPh sb="8" eb="10">
      <t>ニュウリョク</t>
    </rPh>
    <rPh sb="22" eb="25">
      <t>ソウムショウ</t>
    </rPh>
    <rPh sb="25" eb="27">
      <t>ツウチ</t>
    </rPh>
    <rPh sb="27" eb="29">
      <t>ケイシキ</t>
    </rPh>
    <rPh sb="46" eb="48">
      <t>ニュウリョク</t>
    </rPh>
    <rPh sb="48" eb="50">
      <t>サギョウ</t>
    </rPh>
    <phoneticPr fontId="1"/>
  </si>
  <si>
    <t>所得税は、定率、定額、徴収なし等の設定ができること。</t>
    <rPh sb="0" eb="3">
      <t>ショトクゼイ</t>
    </rPh>
    <rPh sb="5" eb="7">
      <t>テイリツ</t>
    </rPh>
    <rPh sb="8" eb="10">
      <t>テイガク</t>
    </rPh>
    <rPh sb="11" eb="13">
      <t>チョウシュウ</t>
    </rPh>
    <rPh sb="15" eb="16">
      <t>トウ</t>
    </rPh>
    <rPh sb="17" eb="19">
      <t>セッテイ</t>
    </rPh>
    <phoneticPr fontId="3"/>
  </si>
  <si>
    <t>給与計算及び共済台帳の内容を基に資格取得時決定の標準報酬月額を算定できること。
また、標準報酬決定通知書の出力が行えること。</t>
    <rPh sb="0" eb="2">
      <t>キュウヨ</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</si>
  <si>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報酬、賞与、差額支給等の振込データをそれぞれ個別に作成が行えること。</t>
    <rPh sb="0" eb="2">
      <t>ホウシュウ</t>
    </rPh>
    <rPh sb="3" eb="5">
      <t>ショウヨ</t>
    </rPh>
    <rPh sb="6" eb="8">
      <t>サガク</t>
    </rPh>
    <rPh sb="8" eb="10">
      <t>シキュウ</t>
    </rPh>
    <rPh sb="10" eb="11">
      <t>トウ</t>
    </rPh>
    <rPh sb="12" eb="14">
      <t>フリコミ</t>
    </rPh>
    <rPh sb="22" eb="24">
      <t>コベツ</t>
    </rPh>
    <rPh sb="25" eb="27">
      <t>サクセイ</t>
    </rPh>
    <rPh sb="28" eb="29">
      <t>オコナ</t>
    </rPh>
    <phoneticPr fontId="1"/>
  </si>
  <si>
    <t>報酬、賞与、差額支給等の振込データは、全国銀行協会のフォーマットに準じていること。</t>
    <rPh sb="0" eb="2">
      <t>ホウシュウ</t>
    </rPh>
    <rPh sb="3" eb="5">
      <t>ショウヨ</t>
    </rPh>
    <rPh sb="6" eb="8">
      <t>サガク</t>
    </rPh>
    <rPh sb="8" eb="10">
      <t>シキュウ</t>
    </rPh>
    <rPh sb="10" eb="11">
      <t>トウ</t>
    </rPh>
    <rPh sb="12" eb="14">
      <t>フリコミ</t>
    </rPh>
    <rPh sb="19" eb="23">
      <t>ゼンコクギンコウ</t>
    </rPh>
    <rPh sb="23" eb="25">
      <t>キョウカイ</t>
    </rPh>
    <rPh sb="33" eb="34">
      <t>ジュン</t>
    </rPh>
    <phoneticPr fontId="1"/>
  </si>
  <si>
    <t>４、５、６月の給与計算結果を基に定時決定を行い、標準報酬月額を算定できること。
また、決定した標準報酬月額を給与計算に反映できること。</t>
    <rPh sb="5" eb="6">
      <t>ガツ</t>
    </rPh>
    <rPh sb="7" eb="9">
      <t>キュウヨ</t>
    </rPh>
    <rPh sb="9" eb="11">
      <t>ケイサン</t>
    </rPh>
    <rPh sb="11" eb="13">
      <t>ケッカ</t>
    </rPh>
    <rPh sb="14" eb="15">
      <t>モト</t>
    </rPh>
    <rPh sb="16" eb="18">
      <t>テイジ</t>
    </rPh>
    <rPh sb="18" eb="20">
      <t>ケッテイ</t>
    </rPh>
    <rPh sb="21" eb="22">
      <t>オコナ</t>
    </rPh>
    <rPh sb="24" eb="26">
      <t>ヒョウジュン</t>
    </rPh>
    <rPh sb="26" eb="28">
      <t>ホウシュウ</t>
    </rPh>
    <rPh sb="28" eb="30">
      <t>ゲツガク</t>
    </rPh>
    <rPh sb="31" eb="33">
      <t>サンテイ</t>
    </rPh>
    <phoneticPr fontId="1"/>
  </si>
  <si>
    <t>前３ヶ月の給与計算結果を基に随時改定を行い、標準報酬月額を算定できること。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rPh sb="41" eb="43">
      <t>カイテイ</t>
    </rPh>
    <phoneticPr fontId="1"/>
  </si>
  <si>
    <t>年間報酬平均額から随時改定の対象者の抽出が行えること。</t>
    <rPh sb="0" eb="2">
      <t>ネンカン</t>
    </rPh>
    <rPh sb="2" eb="4">
      <t>ホウシュウ</t>
    </rPh>
    <rPh sb="4" eb="6">
      <t>ヘイキン</t>
    </rPh>
    <rPh sb="6" eb="7">
      <t>ガク</t>
    </rPh>
    <rPh sb="9" eb="13">
      <t>ズイジカイテイ</t>
    </rPh>
    <rPh sb="14" eb="16">
      <t>タイショウ</t>
    </rPh>
    <rPh sb="16" eb="17">
      <t>シャ</t>
    </rPh>
    <rPh sb="18" eb="20">
      <t>チュウシュツ</t>
    </rPh>
    <rPh sb="21" eb="22">
      <t>オコナ</t>
    </rPh>
    <phoneticPr fontId="1"/>
  </si>
  <si>
    <t>前３ヶ月の給与計算結果を基に、随時改定を行い、改定した標準報酬月額を給与計算に反映できること。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rPh sb="36" eb="38">
      <t>ケイサン</t>
    </rPh>
    <phoneticPr fontId="1"/>
  </si>
  <si>
    <t>年間報酬平均額から随時改定の対象者の抽出が行えること。</t>
    <rPh sb="0" eb="2">
      <t>ネンカン</t>
    </rPh>
    <rPh sb="2" eb="4">
      <t>ホウシュウ</t>
    </rPh>
    <rPh sb="4" eb="6">
      <t>ヘイキン</t>
    </rPh>
    <rPh sb="6" eb="7">
      <t>ガク</t>
    </rPh>
    <rPh sb="9" eb="11">
      <t>ズイジ</t>
    </rPh>
    <rPh sb="11" eb="13">
      <t>カイテイ</t>
    </rPh>
    <rPh sb="14" eb="16">
      <t>タイショウ</t>
    </rPh>
    <rPh sb="16" eb="17">
      <t>シャ</t>
    </rPh>
    <rPh sb="18" eb="20">
      <t>チュウシュツ</t>
    </rPh>
    <rPh sb="21" eb="22">
      <t>オコナ</t>
    </rPh>
    <phoneticPr fontId="1"/>
  </si>
  <si>
    <t>資格取得届や資格喪失届など、社会保険事務所への電子申請用データの作成が行えること。</t>
    <rPh sb="23" eb="27">
      <t>デンシシンセイ</t>
    </rPh>
    <rPh sb="27" eb="28">
      <t>ヨウ</t>
    </rPh>
    <rPh sb="35" eb="36">
      <t>オコナ</t>
    </rPh>
    <phoneticPr fontId="1"/>
  </si>
  <si>
    <t>任用情報を職員番号、氏名（旧氏名含む）、所属、任用年月、職員種別（フルタイム・パートタイム）を指定して検索が行えること。</t>
    <rPh sb="0" eb="2">
      <t>ニンヨウ</t>
    </rPh>
    <rPh sb="2" eb="4">
      <t>ジョウホウ</t>
    </rPh>
    <rPh sb="16" eb="17">
      <t>フク</t>
    </rPh>
    <rPh sb="23" eb="25">
      <t>ニンヨウ</t>
    </rPh>
    <rPh sb="25" eb="27">
      <t>ネンゲツ</t>
    </rPh>
    <rPh sb="28" eb="30">
      <t>ショクイン</t>
    </rPh>
    <rPh sb="30" eb="32">
      <t>シュベツ</t>
    </rPh>
    <rPh sb="47" eb="49">
      <t>シテイ</t>
    </rPh>
    <rPh sb="51" eb="53">
      <t>ケンサク</t>
    </rPh>
    <rPh sb="54" eb="55">
      <t>オコナ</t>
    </rPh>
    <phoneticPr fontId="1"/>
  </si>
  <si>
    <t>職員情報の以下の項目について、ＣＳＶファイルの出力・加工・取込みにより、メンテナンス作業を省力化できること。
① 任用情報
　【任用開始日、任用終了日、所属（部・課）、会計、給与所属、勤務地、発令日、
　　任命権者、任用通知書（通知文パターン）、週勤務時間、備考（任意文字列）】
② 任用明細
　【単価、単価調整額、支出科目、給与所属、勤務条件、任用理由、再度の任用の回数、
　　勤務時間（日・週）、日額通勤手当単価、その他手当単価（課税・非課税）】</t>
    <rPh sb="197" eb="198">
      <t>シュウ</t>
    </rPh>
    <phoneticPr fontId="3"/>
  </si>
  <si>
    <t>任用情報を登録することで、任用通知書の作成が行えること。
また、一人に対し複数の任用情報（兼務等）を登録できること。</t>
    <rPh sb="0" eb="2">
      <t>ニンヨウ</t>
    </rPh>
    <rPh sb="2" eb="4">
      <t>ジョウホウ</t>
    </rPh>
    <rPh sb="5" eb="7">
      <t>トウロク</t>
    </rPh>
    <rPh sb="13" eb="15">
      <t>ニンヨウ</t>
    </rPh>
    <rPh sb="15" eb="18">
      <t>ツウチショ</t>
    </rPh>
    <rPh sb="19" eb="21">
      <t>サクセイ</t>
    </rPh>
    <rPh sb="22" eb="23">
      <t>オコナ</t>
    </rPh>
    <rPh sb="32" eb="34">
      <t>ヒトリ</t>
    </rPh>
    <rPh sb="35" eb="36">
      <t>タイ</t>
    </rPh>
    <rPh sb="37" eb="39">
      <t>フクスウ</t>
    </rPh>
    <rPh sb="40" eb="44">
      <t>ニンヨウジョウホウ</t>
    </rPh>
    <rPh sb="47" eb="48">
      <t>トウ</t>
    </rPh>
    <rPh sb="50" eb="52">
      <t>トウロク</t>
    </rPh>
    <phoneticPr fontId="1"/>
  </si>
  <si>
    <t>月額（当月払い）である会計年度任用職員（フルタイム）及び会計年度任用職員（パートタイム）を管理できること。</t>
    <rPh sb="0" eb="2">
      <t>ゲツガク</t>
    </rPh>
    <rPh sb="11" eb="13">
      <t>カイケイ</t>
    </rPh>
    <rPh sb="13" eb="15">
      <t>ネンド</t>
    </rPh>
    <rPh sb="15" eb="17">
      <t>ニンヨウ</t>
    </rPh>
    <rPh sb="17" eb="19">
      <t>ショクイン</t>
    </rPh>
    <rPh sb="26" eb="27">
      <t>オヨ</t>
    </rPh>
    <rPh sb="45" eb="47">
      <t>カンリ</t>
    </rPh>
    <phoneticPr fontId="1"/>
  </si>
  <si>
    <t>月額、日額、時間額の報酬単価の管理が行えること。</t>
    <rPh sb="0" eb="2">
      <t>ゲツガク</t>
    </rPh>
    <rPh sb="3" eb="5">
      <t>ニチガク</t>
    </rPh>
    <rPh sb="6" eb="9">
      <t>ジカンガク</t>
    </rPh>
    <rPh sb="10" eb="12">
      <t>ホウシュウ</t>
    </rPh>
    <rPh sb="12" eb="14">
      <t>タンカ</t>
    </rPh>
    <rPh sb="15" eb="17">
      <t>カンリ</t>
    </rPh>
    <rPh sb="18" eb="19">
      <t>オコナ</t>
    </rPh>
    <phoneticPr fontId="1"/>
  </si>
  <si>
    <t>報酬単価の種類毎に職務内容、勤務時間（日・週）の登録が行えること。</t>
    <rPh sb="0" eb="2">
      <t>ホウシュウ</t>
    </rPh>
    <rPh sb="2" eb="4">
      <t>タンカ</t>
    </rPh>
    <rPh sb="5" eb="8">
      <t>シュルイゴト</t>
    </rPh>
    <rPh sb="9" eb="11">
      <t>ショクム</t>
    </rPh>
    <rPh sb="11" eb="13">
      <t>ナイヨウ</t>
    </rPh>
    <rPh sb="14" eb="16">
      <t>キンム</t>
    </rPh>
    <rPh sb="16" eb="18">
      <t>ジカン</t>
    </rPh>
    <rPh sb="19" eb="20">
      <t>ニチ</t>
    </rPh>
    <rPh sb="21" eb="22">
      <t>シュウ</t>
    </rPh>
    <rPh sb="24" eb="26">
      <t>トウロク</t>
    </rPh>
    <rPh sb="27" eb="28">
      <t>オコナ</t>
    </rPh>
    <phoneticPr fontId="1"/>
  </si>
  <si>
    <t>加入状況の台帳は、給与支払い対象月、現在の情報で検索及び更新が可能であること。</t>
    <rPh sb="0" eb="2">
      <t>カニュウ</t>
    </rPh>
    <rPh sb="2" eb="4">
      <t>ジョウキョウ</t>
    </rPh>
    <rPh sb="5" eb="7">
      <t>ダイチョウ</t>
    </rPh>
    <rPh sb="9" eb="11">
      <t>キュウヨ</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</si>
  <si>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期末手当等の支給と合せて期末手当等報告データの作成が行えること。</t>
    <rPh sb="2" eb="4">
      <t>テアテ</t>
    </rPh>
    <rPh sb="4" eb="5">
      <t>トウ</t>
    </rPh>
    <rPh sb="6" eb="8">
      <t>シキュウ</t>
    </rPh>
    <rPh sb="9" eb="10">
      <t>アワ</t>
    </rPh>
    <rPh sb="12" eb="14">
      <t>キマツ</t>
    </rPh>
    <rPh sb="14" eb="16">
      <t>テアテ</t>
    </rPh>
    <rPh sb="16" eb="17">
      <t>トウ</t>
    </rPh>
    <rPh sb="17" eb="19">
      <t>ホウコク</t>
    </rPh>
    <phoneticPr fontId="1"/>
  </si>
  <si>
    <t>給料誤支給に伴う標準報酬の見直し改定を行い、標準報酬月額を算定できること。</t>
    <rPh sb="0" eb="2">
      <t>キュウリョウ</t>
    </rPh>
    <rPh sb="2" eb="3">
      <t>ゴ</t>
    </rPh>
    <rPh sb="3" eb="5">
      <t>シキュウ</t>
    </rPh>
    <rPh sb="6" eb="7">
      <t>トモナ</t>
    </rPh>
    <rPh sb="13" eb="15">
      <t>ミナオ</t>
    </rPh>
    <rPh sb="16" eb="18">
      <t>カイテイ</t>
    </rPh>
    <phoneticPr fontId="1"/>
  </si>
  <si>
    <t>報酬誤支給に伴う標準報酬の見直し改定を行い、標準報酬月額を算定できること。</t>
    <rPh sb="0" eb="2">
      <t>ホウシュウ</t>
    </rPh>
    <rPh sb="2" eb="3">
      <t>ゴ</t>
    </rPh>
    <rPh sb="3" eb="5">
      <t>シキュウ</t>
    </rPh>
    <rPh sb="6" eb="7">
      <t>トモナ</t>
    </rPh>
    <rPh sb="13" eb="15">
      <t>ミナオ</t>
    </rPh>
    <rPh sb="16" eb="18">
      <t>カイテイ</t>
    </rPh>
    <phoneticPr fontId="1"/>
  </si>
  <si>
    <t>前３ヶ月の給与計算結果を基に随時改定を行い、標準報酬月額を算定できること。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phoneticPr fontId="1"/>
  </si>
  <si>
    <t>４、５、６月の給与計算結果を基に定時決定を行い、標準報酬月額を算定できること。
また、決定した標準報酬月額を給与計算に反映できること。</t>
    <phoneticPr fontId="1"/>
  </si>
  <si>
    <t>給与基本情報（報酬・手当・控除）の履歴管理が行えること。</t>
    <rPh sb="0" eb="2">
      <t>キュウヨ</t>
    </rPh>
    <rPh sb="2" eb="4">
      <t>キホン</t>
    </rPh>
    <rPh sb="4" eb="6">
      <t>ジョウホウ</t>
    </rPh>
    <rPh sb="7" eb="9">
      <t>ホウシュウ</t>
    </rPh>
    <rPh sb="10" eb="12">
      <t>テアテ</t>
    </rPh>
    <rPh sb="13" eb="15">
      <t>コウジョ</t>
    </rPh>
    <rPh sb="17" eb="19">
      <t>リレキ</t>
    </rPh>
    <rPh sb="19" eb="21">
      <t>カンリ</t>
    </rPh>
    <rPh sb="22" eb="23">
      <t>オコナ</t>
    </rPh>
    <phoneticPr fontId="1"/>
  </si>
  <si>
    <t>給与基本情報（報酬・手当・控除）に対して、画面から検索・追加・修正・削除が行えること。</t>
    <rPh sb="7" eb="9">
      <t>ホウシュウ</t>
    </rPh>
    <rPh sb="17" eb="18">
      <t>タイ</t>
    </rPh>
    <rPh sb="21" eb="23">
      <t>ガメン</t>
    </rPh>
    <rPh sb="25" eb="27">
      <t>ケンサク</t>
    </rPh>
    <rPh sb="28" eb="30">
      <t>ツイカ</t>
    </rPh>
    <rPh sb="31" eb="33">
      <t>シュウセイ</t>
    </rPh>
    <rPh sb="34" eb="36">
      <t>サクジョ</t>
    </rPh>
    <rPh sb="37" eb="38">
      <t>オコナ</t>
    </rPh>
    <phoneticPr fontId="1"/>
  </si>
  <si>
    <t>01_共通</t>
    <rPh sb="3" eb="5">
      <t>キョウツウ</t>
    </rPh>
    <phoneticPr fontId="5"/>
  </si>
  <si>
    <t>02_人事給与</t>
    <rPh sb="3" eb="7">
      <t>ジンジキュウヨ</t>
    </rPh>
    <phoneticPr fontId="5"/>
  </si>
  <si>
    <t>04_庶務事務</t>
    <rPh sb="3" eb="7">
      <t>ショムジム</t>
    </rPh>
    <phoneticPr fontId="5"/>
  </si>
  <si>
    <t>03_会計年度任用職員管理</t>
    <rPh sb="3" eb="11">
      <t>カイケイネンドニンヨウショクイン</t>
    </rPh>
    <rPh sb="11" eb="13">
      <t>カンリ</t>
    </rPh>
    <phoneticPr fontId="5"/>
  </si>
  <si>
    <t>雇用保険事務</t>
    <rPh sb="0" eb="6">
      <t>コヨウホケンジム</t>
    </rPh>
    <phoneticPr fontId="1"/>
  </si>
  <si>
    <t>雇用保険の加入要件を満たす職員の一括判定が行えること。</t>
    <rPh sb="0" eb="4">
      <t>コヨウホケン</t>
    </rPh>
    <rPh sb="5" eb="7">
      <t>カニュウ</t>
    </rPh>
    <rPh sb="7" eb="9">
      <t>ヨウケン</t>
    </rPh>
    <rPh sb="10" eb="11">
      <t>ミ</t>
    </rPh>
    <rPh sb="13" eb="15">
      <t>ショクイン</t>
    </rPh>
    <rPh sb="16" eb="18">
      <t>イッカツ</t>
    </rPh>
    <rPh sb="18" eb="20">
      <t>ハンテイ</t>
    </rPh>
    <rPh sb="21" eb="22">
      <t>オコナ</t>
    </rPh>
    <phoneticPr fontId="1"/>
  </si>
  <si>
    <t>雇用保険の加入要件を満たす職員の一覧表（ＣＳＶファイル）を作成できること。</t>
    <rPh sb="0" eb="4">
      <t>コヨウホケン</t>
    </rPh>
    <rPh sb="5" eb="7">
      <t>カニュウ</t>
    </rPh>
    <rPh sb="7" eb="9">
      <t>ヨウケン</t>
    </rPh>
    <rPh sb="10" eb="11">
      <t>ミ</t>
    </rPh>
    <rPh sb="13" eb="15">
      <t>ショクイン</t>
    </rPh>
    <rPh sb="16" eb="18">
      <t>イチラン</t>
    </rPh>
    <rPh sb="18" eb="19">
      <t>ヒョウ</t>
    </rPh>
    <rPh sb="29" eb="31">
      <t>サクセイ</t>
    </rPh>
    <phoneticPr fontId="1"/>
  </si>
  <si>
    <t>資格取得（喪失）届データの作成が行えること。</t>
    <rPh sb="0" eb="2">
      <t>シカク</t>
    </rPh>
    <rPh sb="2" eb="4">
      <t>シュトク</t>
    </rPh>
    <rPh sb="5" eb="7">
      <t>ソウシツ</t>
    </rPh>
    <rPh sb="8" eb="9">
      <t>トドケ</t>
    </rPh>
    <rPh sb="13" eb="15">
      <t>サクセイ</t>
    </rPh>
    <phoneticPr fontId="1"/>
  </si>
  <si>
    <t>雇用保険被保険者資格取得（喪失）届データの作成が行えること。</t>
    <rPh sb="8" eb="10">
      <t>シカク</t>
    </rPh>
    <rPh sb="10" eb="12">
      <t>シュトク</t>
    </rPh>
    <rPh sb="13" eb="15">
      <t>ソウシツ</t>
    </rPh>
    <rPh sb="16" eb="17">
      <t>トドケ</t>
    </rPh>
    <rPh sb="21" eb="23">
      <t>サクセイ</t>
    </rPh>
    <phoneticPr fontId="1"/>
  </si>
  <si>
    <t>任用情報について以下の項目の管理が行えること。
① 任用情報
　【任用開始日、任用終了日、所属（部・課・係）、会計、給与所属、勤務地、発令日、
　　任命権者、任用通知書（通知文パターン）、週勤務時間、備考（任意文字列）】
② 任用明細
　【単価、単価調整額、支出科目、給与所属、勤務条件、任用理由、再度の任用の回数、
　　勤務時間（日・週）、日額通勤手当単価、その他手当単価（課税・非課税）】</t>
    <rPh sb="0" eb="2">
      <t>ニンヨウ</t>
    </rPh>
    <rPh sb="26" eb="28">
      <t>ニンヨウ</t>
    </rPh>
    <rPh sb="28" eb="30">
      <t>ジョウホウ</t>
    </rPh>
    <rPh sb="58" eb="60">
      <t>キュウヨ</t>
    </rPh>
    <rPh sb="113" eb="115">
      <t>ニンヨウ</t>
    </rPh>
    <rPh sb="115" eb="117">
      <t>メイサイ</t>
    </rPh>
    <rPh sb="120" eb="122">
      <t>タンカ</t>
    </rPh>
    <rPh sb="123" eb="125">
      <t>タンカ</t>
    </rPh>
    <rPh sb="125" eb="127">
      <t>チョウセイ</t>
    </rPh>
    <rPh sb="127" eb="128">
      <t>ガク</t>
    </rPh>
    <rPh sb="129" eb="131">
      <t>シシュツ</t>
    </rPh>
    <rPh sb="131" eb="133">
      <t>カモク</t>
    </rPh>
    <rPh sb="136" eb="138">
      <t>ショゾク</t>
    </rPh>
    <rPh sb="139" eb="141">
      <t>キンム</t>
    </rPh>
    <rPh sb="141" eb="143">
      <t>ジョウケン</t>
    </rPh>
    <rPh sb="144" eb="146">
      <t>ニンヨウ</t>
    </rPh>
    <rPh sb="146" eb="148">
      <t>リユウ</t>
    </rPh>
    <rPh sb="149" eb="151">
      <t>サイド</t>
    </rPh>
    <rPh sb="152" eb="154">
      <t>ニンヨウ</t>
    </rPh>
    <rPh sb="155" eb="157">
      <t>カイスウ</t>
    </rPh>
    <rPh sb="161" eb="163">
      <t>キンム</t>
    </rPh>
    <rPh sb="163" eb="165">
      <t>ジカン</t>
    </rPh>
    <rPh sb="168" eb="169">
      <t>シュウ</t>
    </rPh>
    <rPh sb="182" eb="183">
      <t>タ</t>
    </rPh>
    <rPh sb="183" eb="185">
      <t>テアテ</t>
    </rPh>
    <rPh sb="185" eb="187">
      <t>タンカ</t>
    </rPh>
    <rPh sb="188" eb="190">
      <t>カゼイ</t>
    </rPh>
    <rPh sb="191" eb="194">
      <t>ヒカゼイ</t>
    </rPh>
    <phoneticPr fontId="1"/>
  </si>
  <si>
    <t>控除項目の追加が行え、控除額及び控除開始（終了）日の管理・計算が行えること。</t>
    <rPh sb="0" eb="2">
      <t>コウジョ</t>
    </rPh>
    <rPh sb="2" eb="4">
      <t>コウモク</t>
    </rPh>
    <rPh sb="5" eb="7">
      <t>ツイカ</t>
    </rPh>
    <rPh sb="8" eb="9">
      <t>オコナ</t>
    </rPh>
    <rPh sb="11" eb="13">
      <t>コウジョ</t>
    </rPh>
    <rPh sb="13" eb="14">
      <t>ガク</t>
    </rPh>
    <rPh sb="14" eb="15">
      <t>オヨ</t>
    </rPh>
    <rPh sb="16" eb="20">
      <t>コウジョカイシ</t>
    </rPh>
    <rPh sb="21" eb="23">
      <t>シュウリョウ</t>
    </rPh>
    <rPh sb="24" eb="25">
      <t>ビ</t>
    </rPh>
    <rPh sb="26" eb="28">
      <t>カンリ</t>
    </rPh>
    <rPh sb="29" eb="31">
      <t>ケイサン</t>
    </rPh>
    <rPh sb="32" eb="33">
      <t>オコナ</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</si>
  <si>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4" eb="75">
      <t>オヨ</t>
    </rPh>
    <rPh sb="76" eb="80">
      <t>タンドクシキュウ</t>
    </rPh>
    <rPh sb="82" eb="84">
      <t>センタク</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</si>
  <si>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82" eb="84">
      <t>センタク</t>
    </rPh>
    <phoneticPr fontId="1"/>
  </si>
  <si>
    <t>法定外控除項目のデータ取込み機能を有すること。</t>
    <rPh sb="0" eb="5">
      <t>ホウテイガイコウジョ</t>
    </rPh>
    <rPh sb="5" eb="7">
      <t>コウモク</t>
    </rPh>
    <rPh sb="11" eb="12">
      <t>ト</t>
    </rPh>
    <rPh sb="12" eb="13">
      <t>コ</t>
    </rPh>
    <rPh sb="14" eb="16">
      <t>キノウ</t>
    </rPh>
    <rPh sb="17" eb="18">
      <t>ユウ</t>
    </rPh>
    <phoneticPr fontId="1"/>
  </si>
  <si>
    <t>振込口座を設定する際に併せて振込指定（全額、定額、残額等）の指定ができること。</t>
    <rPh sb="27" eb="28">
      <t>トウ</t>
    </rPh>
    <phoneticPr fontId="3"/>
  </si>
  <si>
    <t>扶養者の所得税に関する情報が管理できること。
また、扶養者の生年月日により老人扶養、特定扶養等の年齢判定を行うこと。</t>
    <rPh sb="0" eb="3">
      <t>フヨウシャ</t>
    </rPh>
    <rPh sb="4" eb="7">
      <t>ショトクゼイ</t>
    </rPh>
    <rPh sb="8" eb="9">
      <t>カン</t>
    </rPh>
    <rPh sb="11" eb="13">
      <t>ジョウホウ</t>
    </rPh>
    <rPh sb="14" eb="16">
      <t>カンリ</t>
    </rPh>
    <rPh sb="26" eb="29">
      <t>フヨウシャ</t>
    </rPh>
    <rPh sb="30" eb="34">
      <t>セイネンガッピ</t>
    </rPh>
    <rPh sb="37" eb="41">
      <t>ロウジンフヨウ</t>
    </rPh>
    <rPh sb="42" eb="46">
      <t>トクテイフヨウ</t>
    </rPh>
    <rPh sb="46" eb="47">
      <t>トウ</t>
    </rPh>
    <rPh sb="48" eb="50">
      <t>ネンレイ</t>
    </rPh>
    <rPh sb="50" eb="52">
      <t>ハンテイ</t>
    </rPh>
    <rPh sb="53" eb="54">
      <t>オコナ</t>
    </rPh>
    <phoneticPr fontId="1"/>
  </si>
  <si>
    <t>対応
不可</t>
    <rPh sb="0" eb="2">
      <t>タイオウ</t>
    </rPh>
    <rPh sb="3" eb="5">
      <t>フカ</t>
    </rPh>
    <phoneticPr fontId="5"/>
  </si>
  <si>
    <t>運用対応</t>
    <rPh sb="0" eb="2">
      <t>ウンヨウ</t>
    </rPh>
    <rPh sb="2" eb="4">
      <t>タイオウ</t>
    </rPh>
    <phoneticPr fontId="5"/>
  </si>
  <si>
    <t>共通</t>
    <rPh sb="0" eb="2">
      <t>キョウツウ</t>
    </rPh>
    <phoneticPr fontId="3"/>
  </si>
  <si>
    <t>人事給与</t>
    <rPh sb="0" eb="4">
      <t>ジンジキュウヨ</t>
    </rPh>
    <phoneticPr fontId="3"/>
  </si>
  <si>
    <t>庶務事務</t>
    <rPh sb="0" eb="4">
      <t>ショムジム</t>
    </rPh>
    <phoneticPr fontId="3"/>
  </si>
  <si>
    <t>標準機能
による代替</t>
    <rPh sb="0" eb="2">
      <t>ヒョウジュン</t>
    </rPh>
    <rPh sb="2" eb="4">
      <t>キノウ</t>
    </rPh>
    <rPh sb="8" eb="10">
      <t>ダイガエ</t>
    </rPh>
    <phoneticPr fontId="5"/>
  </si>
  <si>
    <t>カスタマイズ
による代替</t>
    <rPh sb="10" eb="12">
      <t>ダイガエ</t>
    </rPh>
    <phoneticPr fontId="5"/>
  </si>
  <si>
    <t>以下の共済組合掛金率・負担金率についてパラメータ設定が行えること。
① 短期掛金・負担金
② 介護掛金・負担金
③ 調整負担金
④ 公的負担金
⑤ 厚生年金保険掛金・負担金
⑥ 基礎年金拠出負担金
⑦ 退職等年金給付掛金・負担金
⑧ 経過的長期給付負担金
⑨ 福祉事業掛金・負担金
⑩ 事務費負担金
⑪ 追加費用負担金
⑫ 子ども・子育て拠出金</t>
    <rPh sb="0" eb="2">
      <t>イカ</t>
    </rPh>
    <rPh sb="9" eb="10">
      <t>リツ</t>
    </rPh>
    <rPh sb="14" eb="15">
      <t>リツ</t>
    </rPh>
    <rPh sb="37" eb="39">
      <t>タンキ</t>
    </rPh>
    <rPh sb="39" eb="41">
      <t>カケキン</t>
    </rPh>
    <rPh sb="42" eb="45">
      <t>フタンキン</t>
    </rPh>
    <rPh sb="48" eb="50">
      <t>カイゴ</t>
    </rPh>
    <rPh sb="50" eb="52">
      <t>カケキン</t>
    </rPh>
    <rPh sb="53" eb="56">
      <t>フタンキン</t>
    </rPh>
    <rPh sb="59" eb="64">
      <t>チョウセイフタンキン</t>
    </rPh>
    <rPh sb="67" eb="72">
      <t>コウテキフタンキン</t>
    </rPh>
    <rPh sb="75" eb="81">
      <t>コウセイネンキンホケン</t>
    </rPh>
    <rPh sb="81" eb="83">
      <t>カケキン</t>
    </rPh>
    <rPh sb="84" eb="87">
      <t>フタンキン</t>
    </rPh>
    <rPh sb="90" eb="94">
      <t>キソネンキン</t>
    </rPh>
    <rPh sb="94" eb="96">
      <t>キョシュツ</t>
    </rPh>
    <rPh sb="96" eb="99">
      <t>フタンキン</t>
    </rPh>
    <rPh sb="102" eb="105">
      <t>タイショクトウ</t>
    </rPh>
    <rPh sb="105" eb="109">
      <t>ネンキンキュウフ</t>
    </rPh>
    <rPh sb="109" eb="111">
      <t>カケキン</t>
    </rPh>
    <rPh sb="112" eb="115">
      <t>フタンキン</t>
    </rPh>
    <rPh sb="118" eb="121">
      <t>ケイカテキ</t>
    </rPh>
    <rPh sb="121" eb="125">
      <t>チョウキキュウフ</t>
    </rPh>
    <rPh sb="125" eb="128">
      <t>フタンキン</t>
    </rPh>
    <rPh sb="131" eb="133">
      <t>フクシ</t>
    </rPh>
    <rPh sb="133" eb="135">
      <t>ジギョウ</t>
    </rPh>
    <rPh sb="135" eb="137">
      <t>カケキン</t>
    </rPh>
    <rPh sb="138" eb="141">
      <t>フタンキン</t>
    </rPh>
    <rPh sb="144" eb="147">
      <t>ジムヒ</t>
    </rPh>
    <rPh sb="147" eb="150">
      <t>フタンキン</t>
    </rPh>
    <rPh sb="153" eb="155">
      <t>ツイカ</t>
    </rPh>
    <rPh sb="155" eb="157">
      <t>ヒヨウ</t>
    </rPh>
    <rPh sb="157" eb="160">
      <t>フタンキン</t>
    </rPh>
    <phoneticPr fontId="1"/>
  </si>
  <si>
    <t>標準
対応可</t>
    <rPh sb="0" eb="2">
      <t>ヒョウジュン</t>
    </rPh>
    <rPh sb="3" eb="5">
      <t>タイオウ</t>
    </rPh>
    <rPh sb="5" eb="6">
      <t>カ</t>
    </rPh>
    <phoneticPr fontId="5"/>
  </si>
  <si>
    <t>カスタマイズ
対応</t>
    <rPh sb="7" eb="9">
      <t>タイオウ</t>
    </rPh>
    <phoneticPr fontId="5"/>
  </si>
  <si>
    <t>カスタマイズ
にかかる経費</t>
    <rPh sb="11" eb="13">
      <t>ケイヒ</t>
    </rPh>
    <phoneticPr fontId="5"/>
  </si>
  <si>
    <t>発生する制限事項、
代替案による提案などを
記載してください。</t>
    <rPh sb="0" eb="2">
      <t>ハッセイ</t>
    </rPh>
    <rPh sb="4" eb="6">
      <t>セイゲン</t>
    </rPh>
    <rPh sb="6" eb="8">
      <t>ジコウ</t>
    </rPh>
    <rPh sb="10" eb="13">
      <t>ダイタイアン</t>
    </rPh>
    <rPh sb="16" eb="18">
      <t>テイアン</t>
    </rPh>
    <rPh sb="22" eb="24">
      <t>キサイ</t>
    </rPh>
    <phoneticPr fontId="5"/>
  </si>
  <si>
    <t>会計年度任用職員</t>
    <rPh sb="0" eb="8">
      <t>カイケイネンドニンヨウショクイン</t>
    </rPh>
    <phoneticPr fontId="3"/>
  </si>
  <si>
    <t>00_総括表</t>
    <rPh sb="3" eb="6">
      <t>ソウカツヒョウ</t>
    </rPh>
    <phoneticPr fontId="5"/>
  </si>
  <si>
    <t>項目数</t>
    <rPh sb="0" eb="2">
      <t>コウモク</t>
    </rPh>
    <rPh sb="2" eb="3">
      <t>スウ</t>
    </rPh>
    <phoneticPr fontId="5"/>
  </si>
  <si>
    <t>事業者名：</t>
    <rPh sb="0" eb="3">
      <t>ジギョウシャ</t>
    </rPh>
    <rPh sb="3" eb="4">
      <t>メイ</t>
    </rPh>
    <phoneticPr fontId="3"/>
  </si>
  <si>
    <t>共済組合掛金の計算については個人単位で計算すること。
また、負担金の計算については費目単位で計算するが、個人単位での負担金も別途計算し、帳票等で確認ができること。
（費目単位の負担金と、費目内の個人単位の負担金の積み上げは合致しないでよい）</t>
    <rPh sb="30" eb="33">
      <t>フタンキン</t>
    </rPh>
    <rPh sb="34" eb="36">
      <t>ケイサン</t>
    </rPh>
    <rPh sb="41" eb="45">
      <t>ヒモクタンイ</t>
    </rPh>
    <rPh sb="46" eb="48">
      <t>ケイサン</t>
    </rPh>
    <rPh sb="52" eb="56">
      <t>コジンタンイ</t>
    </rPh>
    <rPh sb="58" eb="61">
      <t>フタンキン</t>
    </rPh>
    <rPh sb="62" eb="64">
      <t>ベット</t>
    </rPh>
    <rPh sb="64" eb="66">
      <t>ケイサン</t>
    </rPh>
    <rPh sb="68" eb="71">
      <t>チョウヒョウトウ</t>
    </rPh>
    <rPh sb="72" eb="74">
      <t>カクニン</t>
    </rPh>
    <rPh sb="83" eb="87">
      <t>ヒモクタンイ</t>
    </rPh>
    <rPh sb="88" eb="91">
      <t>フタンキン</t>
    </rPh>
    <rPh sb="93" eb="96">
      <t>ヒモクナイ</t>
    </rPh>
    <rPh sb="97" eb="101">
      <t>コジンタンイ</t>
    </rPh>
    <rPh sb="102" eb="105">
      <t>フタンキン</t>
    </rPh>
    <rPh sb="106" eb="107">
      <t>ツ</t>
    </rPh>
    <rPh sb="108" eb="109">
      <t>ア</t>
    </rPh>
    <rPh sb="111" eb="113">
      <t>ガッチ</t>
    </rPh>
    <phoneticPr fontId="1"/>
  </si>
  <si>
    <t>事業者名：</t>
    <phoneticPr fontId="3"/>
  </si>
  <si>
    <t>徒歩や交通用具を使用した通勤の場合、台帳に登録された通勤情報（通勤方法・距離等）に基づいて、手当支給額が自動算出されること。</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8" eb="39">
      <t>トウ</t>
    </rPh>
    <rPh sb="41" eb="42">
      <t>モト</t>
    </rPh>
    <rPh sb="46" eb="48">
      <t>テアテ</t>
    </rPh>
    <rPh sb="48" eb="51">
      <t>シキュウガク</t>
    </rPh>
    <rPh sb="52" eb="54">
      <t>ジドウ</t>
    </rPh>
    <rPh sb="54" eb="56">
      <t>サンシュツ</t>
    </rPh>
    <phoneticPr fontId="1"/>
  </si>
  <si>
    <t>住民税の控除額を管理できること。</t>
    <rPh sb="0" eb="3">
      <t>ジュウミンゼイ</t>
    </rPh>
    <rPh sb="4" eb="6">
      <t>コウジョ</t>
    </rPh>
    <rPh sb="6" eb="7">
      <t>ガク</t>
    </rPh>
    <rPh sb="8" eb="10">
      <t>カンリ</t>
    </rPh>
    <phoneticPr fontId="1"/>
  </si>
  <si>
    <t>職員毎の財形貯蓄情報（職員番号・財形貯蓄の金額）を台帳画面で管理が行えること。</t>
    <rPh sb="4" eb="6">
      <t>ザイケイ</t>
    </rPh>
    <rPh sb="6" eb="8">
      <t>チョチク</t>
    </rPh>
    <phoneticPr fontId="1"/>
  </si>
  <si>
    <t>日本年金機構へ提出する賞与支払届データの作成が行えること。</t>
    <rPh sb="0" eb="6">
      <t>ニホンネンキンキコウ</t>
    </rPh>
    <rPh sb="7" eb="9">
      <t>テイシュツ</t>
    </rPh>
    <rPh sb="20" eb="22">
      <t>サクセイ</t>
    </rPh>
    <rPh sb="23" eb="24">
      <t>オコナ</t>
    </rPh>
    <phoneticPr fontId="1"/>
  </si>
  <si>
    <t>共済組合へ提出する報告明細書データの作成が行えること。</t>
    <rPh sb="0" eb="2">
      <t>キョウサイ</t>
    </rPh>
    <rPh sb="2" eb="4">
      <t>クミアイ</t>
    </rPh>
    <rPh sb="5" eb="7">
      <t>テイシュツ</t>
    </rPh>
    <rPh sb="18" eb="20">
      <t>サクセイ</t>
    </rPh>
    <rPh sb="21" eb="22">
      <t>オコナ</t>
    </rPh>
    <phoneticPr fontId="1"/>
  </si>
  <si>
    <t>年間報酬平均額から保険者算定の実施ができること。</t>
    <rPh sb="0" eb="2">
      <t>ネンカン</t>
    </rPh>
    <rPh sb="2" eb="4">
      <t>ホウシュウ</t>
    </rPh>
    <rPh sb="4" eb="6">
      <t>ヘイキン</t>
    </rPh>
    <rPh sb="6" eb="7">
      <t>ガク</t>
    </rPh>
    <rPh sb="9" eb="12">
      <t>ホケンシャ</t>
    </rPh>
    <rPh sb="12" eb="14">
      <t>サンテイ</t>
    </rPh>
    <rPh sb="15" eb="17">
      <t>ジッシ</t>
    </rPh>
    <phoneticPr fontId="1"/>
  </si>
  <si>
    <t>職員毎に設定されている標準報酬月額、共済負担金の計上科目など修正が行えること。</t>
    <rPh sb="4" eb="6">
      <t>セッテイ</t>
    </rPh>
    <rPh sb="11" eb="13">
      <t>ヒョウジュン</t>
    </rPh>
    <rPh sb="13" eb="15">
      <t>ホウシュウ</t>
    </rPh>
    <rPh sb="15" eb="17">
      <t>ゲツガク</t>
    </rPh>
    <rPh sb="18" eb="20">
      <t>キョウサイ</t>
    </rPh>
    <rPh sb="20" eb="23">
      <t>フタンキン</t>
    </rPh>
    <rPh sb="24" eb="26">
      <t>ケイジョウ</t>
    </rPh>
    <rPh sb="26" eb="28">
      <t>カモク</t>
    </rPh>
    <rPh sb="30" eb="32">
      <t>シュウセイ</t>
    </rPh>
    <rPh sb="33" eb="34">
      <t>オコナ</t>
    </rPh>
    <phoneticPr fontId="1"/>
  </si>
  <si>
    <t>職員情報管理に関して以下の項目の管理が行えること。
① 基本情報
　　【職員番号、氏名（ふりがな含む）、生年月日、性別、職員種別、
　　　電話番号（自宅・携帯）、現住所、本籍、顔写真】
② 採用情報
　　【採用日、退職日】
③ 所属
　　【所属（部・課・係）、職名、職種、発令年月日、出向・派遣対象、併任、兼任、兼務】
④ 給与
　　【報酬表、級号給、発令年月日、会計費目、各種手当、週勤務時間、勤務形態
　　（派遣・育休・休職等の区分：給与計算や共済組合掛金負担金計算に利用する）】
⑤ 税情報
　　【源泉所得税税額表、扶養情報、本人該当、配偶者の有無、住民税特別徴収税額、
　　　市町村情報】
⑥ 共済組合
　　【共済区分、取得年月日、喪失年月日、共済組合員番号、基礎年金番号、
　　　被扶養者情報、組合員種別、共済等級、定時改定日、随時改定日】
⑦ 社会保険
　　【取得年月日、喪失年月日、社会保険被保険者整理番号、基礎年金番号、
　　　被扶養者の有無、社会保険等級、定時改定日、随時改定日】
⑧ 雇用保険
　　【取得年月日、喪失年月日】</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41">
      <t>ショクインバンゴウ</t>
    </rPh>
    <rPh sb="42" eb="44">
      <t>シメイ</t>
    </rPh>
    <rPh sb="49" eb="50">
      <t>フク</t>
    </rPh>
    <rPh sb="58" eb="60">
      <t>セイベツ</t>
    </rPh>
    <rPh sb="61" eb="63">
      <t>ショクイン</t>
    </rPh>
    <rPh sb="63" eb="65">
      <t>シュベツ</t>
    </rPh>
    <rPh sb="70" eb="72">
      <t>デンワ</t>
    </rPh>
    <rPh sb="72" eb="74">
      <t>バンゴウ</t>
    </rPh>
    <rPh sb="75" eb="77">
      <t>ジタク</t>
    </rPh>
    <rPh sb="78" eb="80">
      <t>ケイタイ</t>
    </rPh>
    <rPh sb="82" eb="85">
      <t>ゲンジュウショ</t>
    </rPh>
    <rPh sb="86" eb="88">
      <t>ホンセキ</t>
    </rPh>
    <rPh sb="89" eb="90">
      <t>カオ</t>
    </rPh>
    <rPh sb="90" eb="92">
      <t>ジャシン</t>
    </rPh>
    <rPh sb="96" eb="100">
      <t>サイヨウジョウホウ</t>
    </rPh>
    <rPh sb="104" eb="107">
      <t>サイヨウビ</t>
    </rPh>
    <rPh sb="108" eb="111">
      <t>タイショクビ</t>
    </rPh>
    <rPh sb="115" eb="117">
      <t>ショゾク</t>
    </rPh>
    <rPh sb="131" eb="133">
      <t>ショクメイ</t>
    </rPh>
    <rPh sb="137" eb="139">
      <t>ハツレイ</t>
    </rPh>
    <rPh sb="139" eb="142">
      <t>ネンガッピ</t>
    </rPh>
    <rPh sb="143" eb="145">
      <t>シュッコウ</t>
    </rPh>
    <rPh sb="146" eb="148">
      <t>ハケン</t>
    </rPh>
    <rPh sb="148" eb="150">
      <t>タイショウ</t>
    </rPh>
    <rPh sb="163" eb="165">
      <t>キュウヨ</t>
    </rPh>
    <rPh sb="169" eb="171">
      <t>ホウシュウ</t>
    </rPh>
    <rPh sb="171" eb="172">
      <t>ヒョウ</t>
    </rPh>
    <rPh sb="173" eb="174">
      <t>キュウ</t>
    </rPh>
    <rPh sb="174" eb="175">
      <t>ゴウ</t>
    </rPh>
    <rPh sb="175" eb="176">
      <t>キュウ</t>
    </rPh>
    <rPh sb="177" eb="179">
      <t>ハツレイ</t>
    </rPh>
    <rPh sb="183" eb="187">
      <t>カイケイヒモク</t>
    </rPh>
    <rPh sb="188" eb="190">
      <t>カクシュ</t>
    </rPh>
    <rPh sb="190" eb="192">
      <t>テアテ</t>
    </rPh>
    <rPh sb="193" eb="194">
      <t>シュウ</t>
    </rPh>
    <rPh sb="194" eb="196">
      <t>キンム</t>
    </rPh>
    <rPh sb="196" eb="198">
      <t>ジカン</t>
    </rPh>
    <rPh sb="208" eb="210">
      <t>ハケン</t>
    </rPh>
    <rPh sb="211" eb="213">
      <t>イクキュウ</t>
    </rPh>
    <rPh sb="214" eb="216">
      <t>キュウショク</t>
    </rPh>
    <rPh sb="216" eb="217">
      <t>トウ</t>
    </rPh>
    <rPh sb="218" eb="220">
      <t>クブン</t>
    </rPh>
    <rPh sb="221" eb="225">
      <t>キュウヨケイサン</t>
    </rPh>
    <rPh sb="226" eb="228">
      <t>キョウサイ</t>
    </rPh>
    <rPh sb="228" eb="230">
      <t>クミアイ</t>
    </rPh>
    <rPh sb="230" eb="231">
      <t>カ</t>
    </rPh>
    <rPh sb="231" eb="235">
      <t>キンフタンキン</t>
    </rPh>
    <rPh sb="235" eb="237">
      <t>ケイサン</t>
    </rPh>
    <rPh sb="238" eb="240">
      <t>リヨウ</t>
    </rPh>
    <rPh sb="247" eb="250">
      <t>ゼイジョウホウ</t>
    </rPh>
    <rPh sb="263" eb="267">
      <t>フヨウジョウホウ</t>
    </rPh>
    <rPh sb="268" eb="272">
      <t>ホンニンガイトウ</t>
    </rPh>
    <rPh sb="273" eb="276">
      <t>ハイグウシャ</t>
    </rPh>
    <rPh sb="277" eb="279">
      <t>ウム</t>
    </rPh>
    <rPh sb="280" eb="283">
      <t>ジュウミンゼイ</t>
    </rPh>
    <rPh sb="283" eb="287">
      <t>トクベツチョウシュウ</t>
    </rPh>
    <rPh sb="287" eb="288">
      <t>ゼイ</t>
    </rPh>
    <rPh sb="288" eb="289">
      <t>ガク</t>
    </rPh>
    <rPh sb="303" eb="307">
      <t>キョウサイクミアイ</t>
    </rPh>
    <rPh sb="311" eb="315">
      <t>キョウサイクブン</t>
    </rPh>
    <rPh sb="360" eb="364">
      <t>キョウサイトウキュウ</t>
    </rPh>
    <rPh sb="365" eb="370">
      <t>テイジカイテイビ</t>
    </rPh>
    <rPh sb="371" eb="376">
      <t>ズイジカイテイビ</t>
    </rPh>
    <rPh sb="380" eb="384">
      <t>シャカイホケン</t>
    </rPh>
    <rPh sb="400" eb="404">
      <t>シャカイホケン</t>
    </rPh>
    <rPh sb="432" eb="436">
      <t>シャカイホケン</t>
    </rPh>
    <rPh sb="436" eb="438">
      <t>トウキュウ</t>
    </rPh>
    <rPh sb="454" eb="458">
      <t>コヨウホケン</t>
    </rPh>
    <phoneticPr fontId="1"/>
  </si>
  <si>
    <t>休職等により報酬の日割計算が必要な場合、支給割合の入力が行えること。</t>
    <rPh sb="0" eb="3">
      <t>キュウショクトウ</t>
    </rPh>
    <rPh sb="6" eb="8">
      <t>ホウシュウ</t>
    </rPh>
    <rPh sb="9" eb="11">
      <t>ヒワリ</t>
    </rPh>
    <rPh sb="11" eb="13">
      <t>ケイサン</t>
    </rPh>
    <rPh sb="14" eb="16">
      <t>ヒツヨウ</t>
    </rPh>
    <rPh sb="17" eb="19">
      <t>バアイ</t>
    </rPh>
    <rPh sb="20" eb="22">
      <t>シキュウ</t>
    </rPh>
    <rPh sb="22" eb="24">
      <t>ワリアイ</t>
    </rPh>
    <phoneticPr fontId="1"/>
  </si>
  <si>
    <t>算定期間中の支払報酬実績の一月あたりの平均額を用いて、期末勤勉手当の基礎額を算出することも可能であること。</t>
    <rPh sb="0" eb="4">
      <t>サンテイキカン</t>
    </rPh>
    <rPh sb="4" eb="5">
      <t>チュウ</t>
    </rPh>
    <rPh sb="6" eb="8">
      <t>シハライ</t>
    </rPh>
    <rPh sb="8" eb="10">
      <t>ホウシュウ</t>
    </rPh>
    <rPh sb="10" eb="12">
      <t>ジッセキ</t>
    </rPh>
    <rPh sb="13" eb="15">
      <t>ヒトツキ</t>
    </rPh>
    <rPh sb="19" eb="21">
      <t>ヘイキン</t>
    </rPh>
    <rPh sb="21" eb="22">
      <t>ガク</t>
    </rPh>
    <rPh sb="27" eb="31">
      <t>キマツキンベン</t>
    </rPh>
    <rPh sb="31" eb="33">
      <t>テアテ</t>
    </rPh>
    <rPh sb="45" eb="47">
      <t>カノウ</t>
    </rPh>
    <phoneticPr fontId="3"/>
  </si>
  <si>
    <t>給料表情報を登録することで日額・時間額報酬単価が算出されること。</t>
    <rPh sb="0" eb="3">
      <t>キュウリョウヒョウ</t>
    </rPh>
    <rPh sb="3" eb="5">
      <t>ジョウホウ</t>
    </rPh>
    <rPh sb="6" eb="8">
      <t>トウロク</t>
    </rPh>
    <rPh sb="13" eb="15">
      <t>ニチガク</t>
    </rPh>
    <rPh sb="16" eb="19">
      <t>ジカンガク</t>
    </rPh>
    <rPh sb="19" eb="21">
      <t>ホウシュウ</t>
    </rPh>
    <rPh sb="21" eb="23">
      <t>タンカ</t>
    </rPh>
    <rPh sb="24" eb="26">
      <t>サンシュツ</t>
    </rPh>
    <phoneticPr fontId="1"/>
  </si>
  <si>
    <t>庶務事務システムへ、扶養控除等（異動）申告書、保険料控除申告書、基礎控除申告書 兼 配偶者控除申告書 兼 所得金額調整控除申告書の初期表示情報を連携できること。</t>
    <phoneticPr fontId="3"/>
  </si>
  <si>
    <t>庶務事務システムで申告された、扶養控除等（異動）申告書、保険料控除申告書、基礎控除申告書 兼 配偶者控除申告書 兼 所得金額調整控除申告書を取込めること。</t>
    <phoneticPr fontId="3"/>
  </si>
  <si>
    <t>扶養控除等（異動）申告書に個人番号の出力する際、個人番号の代わりに「*」で出力ができること。</t>
    <rPh sb="0" eb="2">
      <t>フヨウ</t>
    </rPh>
    <rPh sb="2" eb="4">
      <t>コウジョ</t>
    </rPh>
    <rPh sb="4" eb="5">
      <t>ナド</t>
    </rPh>
    <rPh sb="6" eb="8">
      <t>イドウ</t>
    </rPh>
    <rPh sb="9" eb="12">
      <t>シンコクショ</t>
    </rPh>
    <rPh sb="13" eb="15">
      <t>コジン</t>
    </rPh>
    <rPh sb="15" eb="17">
      <t>バンゴウ</t>
    </rPh>
    <rPh sb="18" eb="20">
      <t>シュツリョク</t>
    </rPh>
    <rPh sb="22" eb="23">
      <t>サイ</t>
    </rPh>
    <rPh sb="24" eb="26">
      <t>コジン</t>
    </rPh>
    <rPh sb="26" eb="28">
      <t>バンゴウ</t>
    </rPh>
    <rPh sb="29" eb="30">
      <t>カ</t>
    </rPh>
    <rPh sb="37" eb="39">
      <t>シュツリョク</t>
    </rPh>
    <phoneticPr fontId="1"/>
  </si>
  <si>
    <t>05_人事評価</t>
    <rPh sb="3" eb="7">
      <t>ジンジヒョウカ</t>
    </rPh>
    <phoneticPr fontId="5"/>
  </si>
  <si>
    <t>人事評価</t>
    <rPh sb="0" eb="4">
      <t>ジンジヒョウカ</t>
    </rPh>
    <phoneticPr fontId="3"/>
  </si>
  <si>
    <t>業績評価</t>
    <rPh sb="0" eb="2">
      <t>ギョウセキ</t>
    </rPh>
    <rPh sb="2" eb="4">
      <t>ヒョウカ</t>
    </rPh>
    <phoneticPr fontId="3"/>
  </si>
  <si>
    <t>目標管理</t>
    <rPh sb="0" eb="2">
      <t>モクヒョウ</t>
    </rPh>
    <rPh sb="2" eb="4">
      <t>カンリ</t>
    </rPh>
    <phoneticPr fontId="3"/>
  </si>
  <si>
    <t>被評価者は、業績評価（前期・後期）において、定例業務及び業務目標の登録ができること
※定例業務と業務目標の割合（％）、業務目標の中での割合（％）がそれぞれ設定できること</t>
    <rPh sb="0" eb="4">
      <t>ヒヒョウカシャ</t>
    </rPh>
    <rPh sb="6" eb="10">
      <t>ギョウセキヒョウカ</t>
    </rPh>
    <rPh sb="11" eb="13">
      <t>ゼンキ</t>
    </rPh>
    <rPh sb="14" eb="16">
      <t>コウキ</t>
    </rPh>
    <rPh sb="22" eb="24">
      <t>テイレイ</t>
    </rPh>
    <rPh sb="24" eb="26">
      <t>ギョウム</t>
    </rPh>
    <rPh sb="26" eb="27">
      <t>オヨ</t>
    </rPh>
    <rPh sb="28" eb="30">
      <t>ギョウム</t>
    </rPh>
    <rPh sb="30" eb="32">
      <t>モクヒョウ</t>
    </rPh>
    <rPh sb="33" eb="35">
      <t>トウロク</t>
    </rPh>
    <rPh sb="43" eb="45">
      <t>テイレイ</t>
    </rPh>
    <rPh sb="45" eb="47">
      <t>ギョウム</t>
    </rPh>
    <rPh sb="48" eb="50">
      <t>ギョウム</t>
    </rPh>
    <rPh sb="50" eb="52">
      <t>モクヒョウ</t>
    </rPh>
    <rPh sb="53" eb="55">
      <t>ワリアイ</t>
    </rPh>
    <rPh sb="59" eb="61">
      <t>ギョウム</t>
    </rPh>
    <rPh sb="61" eb="63">
      <t>モクヒョウ</t>
    </rPh>
    <rPh sb="64" eb="65">
      <t>ナカ</t>
    </rPh>
    <rPh sb="67" eb="69">
      <t>ワリアイ</t>
    </rPh>
    <rPh sb="77" eb="79">
      <t>セッテイ</t>
    </rPh>
    <phoneticPr fontId="3"/>
  </si>
  <si>
    <t>各部・各所属（課・室・局）の目標が被評価者の登録画面で表示または登録できること</t>
    <rPh sb="0" eb="1">
      <t>カク</t>
    </rPh>
    <rPh sb="1" eb="2">
      <t>ブ</t>
    </rPh>
    <rPh sb="3" eb="4">
      <t>カク</t>
    </rPh>
    <rPh sb="4" eb="6">
      <t>ショゾク</t>
    </rPh>
    <rPh sb="7" eb="8">
      <t>カ</t>
    </rPh>
    <rPh sb="9" eb="10">
      <t>シツ</t>
    </rPh>
    <rPh sb="11" eb="12">
      <t>キョク</t>
    </rPh>
    <rPh sb="14" eb="16">
      <t>モクヒョウ</t>
    </rPh>
    <rPh sb="17" eb="21">
      <t>ヒヒョウカシャ</t>
    </rPh>
    <rPh sb="22" eb="24">
      <t>トウロク</t>
    </rPh>
    <rPh sb="24" eb="26">
      <t>ガメン</t>
    </rPh>
    <rPh sb="27" eb="29">
      <t>ヒョウジ</t>
    </rPh>
    <rPh sb="32" eb="34">
      <t>トウロク</t>
    </rPh>
    <phoneticPr fontId="3"/>
  </si>
  <si>
    <t>評価者及び管理者は、配下の所属・職員単位で目標管理の進捗状況及び登録内容が確認できること</t>
    <rPh sb="0" eb="3">
      <t>ヒョウカシャ</t>
    </rPh>
    <rPh sb="3" eb="4">
      <t>オヨ</t>
    </rPh>
    <rPh sb="5" eb="7">
      <t>カンリ</t>
    </rPh>
    <rPh sb="7" eb="8">
      <t>シャ</t>
    </rPh>
    <rPh sb="10" eb="12">
      <t>ハイカ</t>
    </rPh>
    <rPh sb="13" eb="15">
      <t>ショゾク</t>
    </rPh>
    <rPh sb="16" eb="18">
      <t>ショクイン</t>
    </rPh>
    <rPh sb="18" eb="20">
      <t>タンイ</t>
    </rPh>
    <rPh sb="21" eb="25">
      <t>モクヒョウカンリ</t>
    </rPh>
    <rPh sb="26" eb="28">
      <t>シンチョク</t>
    </rPh>
    <rPh sb="28" eb="30">
      <t>ジョウキョウ</t>
    </rPh>
    <rPh sb="30" eb="31">
      <t>オヨ</t>
    </rPh>
    <rPh sb="32" eb="34">
      <t>トウロク</t>
    </rPh>
    <rPh sb="34" eb="36">
      <t>ナイヨウ</t>
    </rPh>
    <rPh sb="37" eb="39">
      <t>カクニン</t>
    </rPh>
    <phoneticPr fontId="3"/>
  </si>
  <si>
    <t>被評価者が複数の目標を設定することができること（１～３つ程度）</t>
    <rPh sb="0" eb="4">
      <t>ヒヒョウカシャ</t>
    </rPh>
    <rPh sb="5" eb="7">
      <t>フクスウ</t>
    </rPh>
    <rPh sb="8" eb="10">
      <t>モクヒョウ</t>
    </rPh>
    <rPh sb="11" eb="13">
      <t>セッテイ</t>
    </rPh>
    <rPh sb="28" eb="30">
      <t>テイド</t>
    </rPh>
    <phoneticPr fontId="3"/>
  </si>
  <si>
    <t>自己評価</t>
    <rPh sb="0" eb="4">
      <t>ジコヒョウカ</t>
    </rPh>
    <phoneticPr fontId="3"/>
  </si>
  <si>
    <t>被評価者は登録した業務目標（前期・後期）ごとに、自己評価の登録ができること</t>
    <rPh sb="0" eb="4">
      <t>ヒヒョウカシャ</t>
    </rPh>
    <rPh sb="5" eb="7">
      <t>トウロク</t>
    </rPh>
    <rPh sb="9" eb="11">
      <t>ギョウム</t>
    </rPh>
    <rPh sb="11" eb="13">
      <t>モクヒョウ</t>
    </rPh>
    <rPh sb="14" eb="16">
      <t>ゼンキ</t>
    </rPh>
    <rPh sb="17" eb="19">
      <t>コウキ</t>
    </rPh>
    <rPh sb="24" eb="28">
      <t>ジコヒョウカ</t>
    </rPh>
    <rPh sb="29" eb="31">
      <t>トウロク</t>
    </rPh>
    <phoneticPr fontId="3"/>
  </si>
  <si>
    <t>管理機能</t>
    <rPh sb="0" eb="2">
      <t>カンリ</t>
    </rPh>
    <rPh sb="2" eb="4">
      <t>キノウ</t>
    </rPh>
    <phoneticPr fontId="3"/>
  </si>
  <si>
    <t>管理者は、所属単位・被評価者単位・評価者単位で、目標登録から評価完了までの進捗確認ができること</t>
    <rPh sb="0" eb="3">
      <t>カンリシャ</t>
    </rPh>
    <rPh sb="5" eb="7">
      <t>ショゾク</t>
    </rPh>
    <rPh sb="7" eb="9">
      <t>タンイ</t>
    </rPh>
    <rPh sb="10" eb="14">
      <t>ヒヒョウカシャ</t>
    </rPh>
    <rPh sb="14" eb="16">
      <t>タンイ</t>
    </rPh>
    <rPh sb="17" eb="20">
      <t>ヒョウカシャ</t>
    </rPh>
    <rPh sb="20" eb="22">
      <t>タンイ</t>
    </rPh>
    <rPh sb="24" eb="26">
      <t>モクヒョウ</t>
    </rPh>
    <rPh sb="26" eb="28">
      <t>トウロク</t>
    </rPh>
    <rPh sb="30" eb="32">
      <t>ヒョウカ</t>
    </rPh>
    <rPh sb="32" eb="34">
      <t>カンリョウ</t>
    </rPh>
    <rPh sb="37" eb="39">
      <t>シンチョク</t>
    </rPh>
    <rPh sb="39" eb="41">
      <t>カクニン</t>
    </rPh>
    <phoneticPr fontId="3"/>
  </si>
  <si>
    <t>評価機能</t>
    <rPh sb="0" eb="2">
      <t>ヒョウカ</t>
    </rPh>
    <rPh sb="2" eb="4">
      <t>キノウ</t>
    </rPh>
    <phoneticPr fontId="3"/>
  </si>
  <si>
    <t>評価者は、配下の被評価者との面談記録や評価根拠を登録できること
※評価時の参考資料として活用する。なお、登録内容は登録者及び上位の評価者のみ参照できること</t>
    <rPh sb="0" eb="3">
      <t>ヒョウカシャ</t>
    </rPh>
    <rPh sb="5" eb="7">
      <t>ハイカ</t>
    </rPh>
    <rPh sb="8" eb="12">
      <t>ヒヒョウカシャ</t>
    </rPh>
    <rPh sb="14" eb="16">
      <t>メンダン</t>
    </rPh>
    <rPh sb="16" eb="18">
      <t>キロク</t>
    </rPh>
    <rPh sb="19" eb="21">
      <t>ヒョウカ</t>
    </rPh>
    <rPh sb="21" eb="23">
      <t>コンキョ</t>
    </rPh>
    <rPh sb="24" eb="26">
      <t>トウロク</t>
    </rPh>
    <rPh sb="33" eb="35">
      <t>ヒョウカ</t>
    </rPh>
    <rPh sb="35" eb="36">
      <t>トキ</t>
    </rPh>
    <rPh sb="37" eb="39">
      <t>サンコウ</t>
    </rPh>
    <rPh sb="39" eb="41">
      <t>シリョウ</t>
    </rPh>
    <rPh sb="44" eb="46">
      <t>カツヨウ</t>
    </rPh>
    <rPh sb="52" eb="54">
      <t>トウロク</t>
    </rPh>
    <rPh sb="54" eb="56">
      <t>ナイヨウ</t>
    </rPh>
    <rPh sb="57" eb="60">
      <t>トウロクシャ</t>
    </rPh>
    <rPh sb="60" eb="61">
      <t>オヨ</t>
    </rPh>
    <rPh sb="62" eb="64">
      <t>ジョウイ</t>
    </rPh>
    <rPh sb="65" eb="68">
      <t>ヒョウカシャ</t>
    </rPh>
    <rPh sb="70" eb="72">
      <t>サンショウ</t>
    </rPh>
    <phoneticPr fontId="3"/>
  </si>
  <si>
    <t>業績評価</t>
    <rPh sb="0" eb="4">
      <t>ギョウセキヒョウカ</t>
    </rPh>
    <phoneticPr fontId="3"/>
  </si>
  <si>
    <t>評価機能</t>
    <rPh sb="0" eb="2">
      <t>ヒョウカ</t>
    </rPh>
    <rPh sb="2" eb="4">
      <t>キノウ</t>
    </rPh>
    <phoneticPr fontId="3"/>
  </si>
  <si>
    <t>目標の難易度、比重、達成度により点数を算出し、評価判定できること</t>
    <rPh sb="0" eb="2">
      <t>モクヒョウ</t>
    </rPh>
    <rPh sb="3" eb="6">
      <t>ナンイド</t>
    </rPh>
    <rPh sb="7" eb="9">
      <t>ヒジュウ</t>
    </rPh>
    <rPh sb="16" eb="18">
      <t>テンスウ</t>
    </rPh>
    <rPh sb="19" eb="21">
      <t>サンシュツ</t>
    </rPh>
    <rPh sb="23" eb="25">
      <t>ヒョウカ</t>
    </rPh>
    <rPh sb="25" eb="27">
      <t>ハンテイ</t>
    </rPh>
    <phoneticPr fontId="3"/>
  </si>
  <si>
    <t>能力評価</t>
    <rPh sb="0" eb="2">
      <t>ノウリョク</t>
    </rPh>
    <rPh sb="2" eb="4">
      <t>ヒョウカ</t>
    </rPh>
    <phoneticPr fontId="3"/>
  </si>
  <si>
    <t>被評価者は自身の職位に対応した評価項目に対する自己評価が登録できること</t>
    <rPh sb="0" eb="4">
      <t>ヒヒョウカシャ</t>
    </rPh>
    <rPh sb="5" eb="7">
      <t>ジシン</t>
    </rPh>
    <rPh sb="8" eb="10">
      <t>ショクイ</t>
    </rPh>
    <rPh sb="11" eb="13">
      <t>タイオウ</t>
    </rPh>
    <rPh sb="15" eb="17">
      <t>ヒョウカ</t>
    </rPh>
    <rPh sb="17" eb="19">
      <t>コウモク</t>
    </rPh>
    <rPh sb="20" eb="21">
      <t>タイ</t>
    </rPh>
    <rPh sb="23" eb="27">
      <t>ジコヒョウカ</t>
    </rPh>
    <rPh sb="28" eb="30">
      <t>トウロク</t>
    </rPh>
    <phoneticPr fontId="3"/>
  </si>
  <si>
    <t>管理者は、所属単位・被評価者単位・評価者単位で、自己評価から評価完了までの進捗確認ができること</t>
    <rPh sb="0" eb="3">
      <t>カンリシャ</t>
    </rPh>
    <rPh sb="5" eb="7">
      <t>ショゾク</t>
    </rPh>
    <rPh sb="7" eb="9">
      <t>タンイ</t>
    </rPh>
    <rPh sb="10" eb="14">
      <t>ヒヒョウカシャ</t>
    </rPh>
    <rPh sb="14" eb="16">
      <t>タンイ</t>
    </rPh>
    <rPh sb="17" eb="20">
      <t>ヒョウカシャ</t>
    </rPh>
    <rPh sb="20" eb="22">
      <t>タンイ</t>
    </rPh>
    <rPh sb="24" eb="28">
      <t>ジコヒョウカ</t>
    </rPh>
    <rPh sb="30" eb="32">
      <t>ヒョウカ</t>
    </rPh>
    <rPh sb="32" eb="34">
      <t>カンリョウ</t>
    </rPh>
    <rPh sb="37" eb="39">
      <t>シンチョク</t>
    </rPh>
    <rPh sb="39" eb="41">
      <t>カクニン</t>
    </rPh>
    <phoneticPr fontId="3"/>
  </si>
  <si>
    <t>評価者は、配下の被評価者に対し、職務行動記録を登録できること
※評価時の参考資料として活用する。なお、登録内容は登録者及び上位の評価者のみ参照できること</t>
    <rPh sb="0" eb="3">
      <t>ヒョウカシャ</t>
    </rPh>
    <rPh sb="5" eb="7">
      <t>ハイカ</t>
    </rPh>
    <rPh sb="8" eb="12">
      <t>ヒヒョウカシャ</t>
    </rPh>
    <rPh sb="13" eb="14">
      <t>タイ</t>
    </rPh>
    <rPh sb="16" eb="18">
      <t>ショクム</t>
    </rPh>
    <rPh sb="18" eb="20">
      <t>コウドウ</t>
    </rPh>
    <rPh sb="20" eb="22">
      <t>キロク</t>
    </rPh>
    <rPh sb="23" eb="25">
      <t>トウロク</t>
    </rPh>
    <rPh sb="32" eb="34">
      <t>ヒョウカ</t>
    </rPh>
    <rPh sb="34" eb="35">
      <t>トキ</t>
    </rPh>
    <rPh sb="36" eb="38">
      <t>サンコウ</t>
    </rPh>
    <rPh sb="38" eb="40">
      <t>シリョウ</t>
    </rPh>
    <rPh sb="43" eb="45">
      <t>カツヨウ</t>
    </rPh>
    <rPh sb="51" eb="53">
      <t>トウロク</t>
    </rPh>
    <rPh sb="53" eb="55">
      <t>ナイヨウ</t>
    </rPh>
    <rPh sb="56" eb="59">
      <t>トウロクシャ</t>
    </rPh>
    <rPh sb="59" eb="60">
      <t>オヨ</t>
    </rPh>
    <rPh sb="61" eb="63">
      <t>ジョウイ</t>
    </rPh>
    <rPh sb="64" eb="67">
      <t>ヒョウカシャ</t>
    </rPh>
    <rPh sb="69" eb="71">
      <t>サンショウ</t>
    </rPh>
    <phoneticPr fontId="3"/>
  </si>
  <si>
    <t>運用</t>
    <rPh sb="0" eb="2">
      <t>ウンヨウ</t>
    </rPh>
    <phoneticPr fontId="3"/>
  </si>
  <si>
    <t>能力評価の評価項目を、職位ごとに異なる内容で登録できること</t>
    <rPh sb="11" eb="13">
      <t>ショクイ</t>
    </rPh>
    <rPh sb="16" eb="17">
      <t>コト</t>
    </rPh>
    <rPh sb="19" eb="21">
      <t>ナイヨウ</t>
    </rPh>
    <rPh sb="22" eb="24">
      <t>トウロク</t>
    </rPh>
    <phoneticPr fontId="3"/>
  </si>
  <si>
    <t>能力評価において、被評価者の職位に応じた評価項目が表示されること</t>
    <rPh sb="0" eb="2">
      <t>ノウリョク</t>
    </rPh>
    <rPh sb="2" eb="4">
      <t>ヒョウカ</t>
    </rPh>
    <rPh sb="9" eb="13">
      <t>ヒヒョウカシャ</t>
    </rPh>
    <rPh sb="14" eb="16">
      <t>ショクイ</t>
    </rPh>
    <rPh sb="17" eb="18">
      <t>オウ</t>
    </rPh>
    <rPh sb="25" eb="27">
      <t>ヒョウジ</t>
    </rPh>
    <phoneticPr fontId="3"/>
  </si>
  <si>
    <t>業績評価
能力評価</t>
    <rPh sb="0" eb="2">
      <t>ギョウセキ</t>
    </rPh>
    <rPh sb="2" eb="4">
      <t>ヒョウカ</t>
    </rPh>
    <rPh sb="5" eb="7">
      <t>ノウリョク</t>
    </rPh>
    <rPh sb="7" eb="9">
      <t>ヒョウカ</t>
    </rPh>
    <phoneticPr fontId="3"/>
  </si>
  <si>
    <t>自己評価及び評価入力の際、一次保存ができること</t>
    <rPh sb="0" eb="4">
      <t>ジコヒョウカ</t>
    </rPh>
    <rPh sb="4" eb="5">
      <t>オヨ</t>
    </rPh>
    <rPh sb="6" eb="8">
      <t>ヒョウカ</t>
    </rPh>
    <rPh sb="8" eb="10">
      <t>ニュウリョク</t>
    </rPh>
    <rPh sb="11" eb="12">
      <t>サイ</t>
    </rPh>
    <rPh sb="13" eb="15">
      <t>イチジ</t>
    </rPh>
    <rPh sb="15" eb="17">
      <t>ホゾン</t>
    </rPh>
    <phoneticPr fontId="3"/>
  </si>
  <si>
    <t>各職員は、自己の登録内容を参照及び画面に表示されている様式での出力ができること
管理者は、全体の登録内容を参照及び画面に表示されている様式での出力ができること</t>
    <rPh sb="0" eb="3">
      <t>カクショクイン</t>
    </rPh>
    <rPh sb="5" eb="7">
      <t>ジコ</t>
    </rPh>
    <rPh sb="8" eb="10">
      <t>トウロク</t>
    </rPh>
    <rPh sb="10" eb="12">
      <t>ナイヨウ</t>
    </rPh>
    <rPh sb="13" eb="15">
      <t>サンショウ</t>
    </rPh>
    <rPh sb="15" eb="16">
      <t>オヨ</t>
    </rPh>
    <rPh sb="31" eb="33">
      <t>シュツリョク</t>
    </rPh>
    <rPh sb="40" eb="43">
      <t>カンリシャ</t>
    </rPh>
    <rPh sb="45" eb="47">
      <t>ゼンタイ</t>
    </rPh>
    <rPh sb="48" eb="52">
      <t>トウロクナイヨウ</t>
    </rPh>
    <rPh sb="53" eb="55">
      <t>サンショウ</t>
    </rPh>
    <phoneticPr fontId="3"/>
  </si>
  <si>
    <t>評価者は、配下の被評価者の自己評価を参照できること</t>
    <rPh sb="0" eb="3">
      <t>ヒョウカシャ</t>
    </rPh>
    <rPh sb="5" eb="7">
      <t>ハイカ</t>
    </rPh>
    <rPh sb="8" eb="12">
      <t>ヒヒョウカシャ</t>
    </rPh>
    <rPh sb="13" eb="17">
      <t>ジコヒョウカ</t>
    </rPh>
    <rPh sb="18" eb="20">
      <t>サンショウ</t>
    </rPh>
    <phoneticPr fontId="3"/>
  </si>
  <si>
    <t>評価者は、配下の所属課単位及び被評価者単位での検索ができること</t>
    <rPh sb="0" eb="3">
      <t>ヒョウカシャ</t>
    </rPh>
    <rPh sb="5" eb="7">
      <t>ハイカ</t>
    </rPh>
    <rPh sb="8" eb="10">
      <t>ショゾク</t>
    </rPh>
    <rPh sb="10" eb="11">
      <t>カ</t>
    </rPh>
    <rPh sb="11" eb="13">
      <t>タンイ</t>
    </rPh>
    <rPh sb="13" eb="14">
      <t>オヨ</t>
    </rPh>
    <rPh sb="15" eb="19">
      <t>ヒヒョウカシャ</t>
    </rPh>
    <rPh sb="19" eb="21">
      <t>タンイ</t>
    </rPh>
    <rPh sb="23" eb="25">
      <t>ケンサク</t>
    </rPh>
    <phoneticPr fontId="3"/>
  </si>
  <si>
    <t>被評価者が作成した自己評価に対し、各評価者（一次評価者、二次評価者）が評価登録できること
内容により、前段階（被評価者または一次評価者）の対象へ差戻しができること</t>
    <rPh sb="0" eb="4">
      <t>ヒヒョウカシャ</t>
    </rPh>
    <rPh sb="5" eb="7">
      <t>サクセイ</t>
    </rPh>
    <rPh sb="9" eb="13">
      <t>ジコヒョウカ</t>
    </rPh>
    <rPh sb="14" eb="15">
      <t>タイ</t>
    </rPh>
    <rPh sb="17" eb="18">
      <t>カク</t>
    </rPh>
    <rPh sb="18" eb="21">
      <t>ヒョウカシャ</t>
    </rPh>
    <rPh sb="22" eb="24">
      <t>イチジ</t>
    </rPh>
    <rPh sb="24" eb="27">
      <t>ヒョウカシャ</t>
    </rPh>
    <rPh sb="28" eb="30">
      <t>ニジ</t>
    </rPh>
    <rPh sb="30" eb="33">
      <t>ヒョウカシャ</t>
    </rPh>
    <rPh sb="35" eb="37">
      <t>ヒョウカ</t>
    </rPh>
    <rPh sb="37" eb="39">
      <t>トウロク</t>
    </rPh>
    <rPh sb="45" eb="47">
      <t>ナイヨウ</t>
    </rPh>
    <rPh sb="51" eb="52">
      <t>マエ</t>
    </rPh>
    <rPh sb="52" eb="54">
      <t>ダンカイ</t>
    </rPh>
    <rPh sb="55" eb="59">
      <t>ヒヒョウカシャ</t>
    </rPh>
    <rPh sb="62" eb="64">
      <t>イチジ</t>
    </rPh>
    <rPh sb="64" eb="67">
      <t>ヒョウカシャ</t>
    </rPh>
    <rPh sb="69" eb="71">
      <t>タイショウ</t>
    </rPh>
    <rPh sb="72" eb="74">
      <t>サシモド</t>
    </rPh>
    <phoneticPr fontId="3"/>
  </si>
  <si>
    <t>管理機能</t>
    <rPh sb="0" eb="4">
      <t>カンリキノウ</t>
    </rPh>
    <phoneticPr fontId="3"/>
  </si>
  <si>
    <t>管理者は、各段階でシステム操作が可能な期間を指定できること</t>
    <rPh sb="0" eb="3">
      <t>カンリシャ</t>
    </rPh>
    <rPh sb="5" eb="6">
      <t>カク</t>
    </rPh>
    <rPh sb="6" eb="8">
      <t>ダンカイ</t>
    </rPh>
    <rPh sb="13" eb="15">
      <t>ソウサ</t>
    </rPh>
    <rPh sb="16" eb="18">
      <t>カノウ</t>
    </rPh>
    <rPh sb="19" eb="21">
      <t>キカン</t>
    </rPh>
    <rPh sb="22" eb="24">
      <t>シテイ</t>
    </rPh>
    <phoneticPr fontId="3"/>
  </si>
  <si>
    <t>管理者は、全体の評価結果をcsv出力できること</t>
    <rPh sb="0" eb="3">
      <t>カンリシャ</t>
    </rPh>
    <rPh sb="5" eb="7">
      <t>ゼンタイ</t>
    </rPh>
    <rPh sb="8" eb="10">
      <t>ヒョウカ</t>
    </rPh>
    <rPh sb="10" eb="12">
      <t>ケッカ</t>
    </rPh>
    <rPh sb="16" eb="18">
      <t>シュツリョク</t>
    </rPh>
    <phoneticPr fontId="3"/>
  </si>
  <si>
    <t>管理者は、評価ルートを任意に変更できること</t>
    <rPh sb="0" eb="3">
      <t>カンリシャ</t>
    </rPh>
    <rPh sb="5" eb="7">
      <t>ヒョウカ</t>
    </rPh>
    <rPh sb="11" eb="13">
      <t>ニンイ</t>
    </rPh>
    <rPh sb="14" eb="16">
      <t>ヘンコウ</t>
    </rPh>
    <phoneticPr fontId="3"/>
  </si>
  <si>
    <t>管理者は、特定の職員に、指定の所属の登録内容を参照できる権限を与えられること</t>
    <rPh sb="0" eb="3">
      <t>カンリシャ</t>
    </rPh>
    <rPh sb="5" eb="7">
      <t>トクテイ</t>
    </rPh>
    <rPh sb="8" eb="10">
      <t>ショクイン</t>
    </rPh>
    <rPh sb="12" eb="14">
      <t>シテイ</t>
    </rPh>
    <rPh sb="15" eb="17">
      <t>ショゾク</t>
    </rPh>
    <rPh sb="18" eb="22">
      <t>トウロクナイヨウ</t>
    </rPh>
    <rPh sb="23" eb="25">
      <t>サンショウ</t>
    </rPh>
    <rPh sb="28" eb="30">
      <t>ケンゲン</t>
    </rPh>
    <rPh sb="31" eb="32">
      <t>アタ</t>
    </rPh>
    <phoneticPr fontId="3"/>
  </si>
  <si>
    <t>参照機能</t>
    <rPh sb="0" eb="2">
      <t>サンショウ</t>
    </rPh>
    <rPh sb="2" eb="4">
      <t>キノウ</t>
    </rPh>
    <phoneticPr fontId="3"/>
  </si>
  <si>
    <t>評価者が評価登録後、管理者が指定した期日から被評価者自身の結果の参照ができること</t>
    <rPh sb="0" eb="3">
      <t>ヒョウカシャ</t>
    </rPh>
    <rPh sb="4" eb="6">
      <t>ヒョウカ</t>
    </rPh>
    <rPh sb="6" eb="8">
      <t>トウロク</t>
    </rPh>
    <rPh sb="8" eb="9">
      <t>アト</t>
    </rPh>
    <rPh sb="10" eb="13">
      <t>カンリシャ</t>
    </rPh>
    <rPh sb="14" eb="16">
      <t>シテイ</t>
    </rPh>
    <rPh sb="18" eb="20">
      <t>キジツ</t>
    </rPh>
    <rPh sb="22" eb="26">
      <t>ヒヒョウカシャ</t>
    </rPh>
    <rPh sb="26" eb="28">
      <t>ジシン</t>
    </rPh>
    <rPh sb="29" eb="31">
      <t>ケッカ</t>
    </rPh>
    <rPh sb="32" eb="34">
      <t>サンショウ</t>
    </rPh>
    <phoneticPr fontId="3"/>
  </si>
  <si>
    <t>所属や補職を基準とした複数の評価ルートの設定条件が登録できること
年度当初、登録された条件に従い、評価ルートが自動設定されること</t>
    <rPh sb="0" eb="2">
      <t>ショゾク</t>
    </rPh>
    <rPh sb="3" eb="4">
      <t>オギナ</t>
    </rPh>
    <rPh sb="4" eb="5">
      <t>ショク</t>
    </rPh>
    <rPh sb="6" eb="8">
      <t>キジュン</t>
    </rPh>
    <rPh sb="11" eb="13">
      <t>フクスウ</t>
    </rPh>
    <rPh sb="14" eb="16">
      <t>ヒョウカ</t>
    </rPh>
    <rPh sb="20" eb="22">
      <t>セッテイ</t>
    </rPh>
    <rPh sb="22" eb="24">
      <t>ジョウケン</t>
    </rPh>
    <rPh sb="25" eb="27">
      <t>トウロク</t>
    </rPh>
    <rPh sb="38" eb="40">
      <t>トウロク</t>
    </rPh>
    <rPh sb="43" eb="45">
      <t>ジョウケン</t>
    </rPh>
    <rPh sb="46" eb="47">
      <t>シタガ</t>
    </rPh>
    <rPh sb="49" eb="51">
      <t>ヒョウカ</t>
    </rPh>
    <rPh sb="55" eb="57">
      <t>ジドウ</t>
    </rPh>
    <rPh sb="57" eb="59">
      <t>セッテイ</t>
    </rPh>
    <phoneticPr fontId="3"/>
  </si>
  <si>
    <t>一次評価者、二次評価者が同一人であっても問題ないこと</t>
    <rPh sb="0" eb="2">
      <t>イチジ</t>
    </rPh>
    <rPh sb="2" eb="5">
      <t>ヒョウカシャ</t>
    </rPh>
    <rPh sb="6" eb="8">
      <t>ニジ</t>
    </rPh>
    <rPh sb="8" eb="11">
      <t>ヒョウカシャ</t>
    </rPh>
    <rPh sb="12" eb="14">
      <t>ドウイツ</t>
    </rPh>
    <rPh sb="14" eb="15">
      <t>ニン</t>
    </rPh>
    <rPh sb="20" eb="22">
      <t>モンダイ</t>
    </rPh>
    <phoneticPr fontId="3"/>
  </si>
  <si>
    <t>人事給与システムから職員データを連携できること</t>
    <rPh sb="0" eb="4">
      <t>ジンジキュウヨ</t>
    </rPh>
    <rPh sb="10" eb="12">
      <t>ショクイン</t>
    </rPh>
    <rPh sb="16" eb="18">
      <t>レンケイ</t>
    </rPh>
    <phoneticPr fontId="3"/>
  </si>
  <si>
    <t>管理者は、各段階における登録内容の変更ができること</t>
    <rPh sb="0" eb="3">
      <t>カンリシャ</t>
    </rPh>
    <rPh sb="5" eb="8">
      <t>カクダンカイ</t>
    </rPh>
    <rPh sb="12" eb="14">
      <t>トウロク</t>
    </rPh>
    <rPh sb="14" eb="16">
      <t>ナイヨウ</t>
    </rPh>
    <rPh sb="17" eb="19">
      <t>ヘンコウ</t>
    </rPh>
    <phoneticPr fontId="3"/>
  </si>
  <si>
    <t>被評価者が派遣・退職・育休などの理由により評価不可の場合、未評価者としての登録ができること</t>
    <rPh sb="0" eb="4">
      <t>ヒヒョウカシャ</t>
    </rPh>
    <rPh sb="5" eb="7">
      <t>ハケン</t>
    </rPh>
    <rPh sb="8" eb="10">
      <t>タイショク</t>
    </rPh>
    <rPh sb="11" eb="13">
      <t>イクキュウ</t>
    </rPh>
    <rPh sb="16" eb="18">
      <t>リユウ</t>
    </rPh>
    <rPh sb="21" eb="23">
      <t>ヒョウカ</t>
    </rPh>
    <rPh sb="23" eb="25">
      <t>フカ</t>
    </rPh>
    <rPh sb="26" eb="28">
      <t>バアイ</t>
    </rPh>
    <rPh sb="29" eb="32">
      <t>ミヒョウカ</t>
    </rPh>
    <rPh sb="32" eb="33">
      <t>モノ</t>
    </rPh>
    <rPh sb="37" eb="39">
      <t>トウロク</t>
    </rPh>
    <phoneticPr fontId="3"/>
  </si>
  <si>
    <t>自己申告</t>
    <rPh sb="0" eb="4">
      <t>ジコシンコク</t>
    </rPh>
    <phoneticPr fontId="3"/>
  </si>
  <si>
    <t>各職員が、自己に関すること（※）の登録ができること
※資格、異動歴、健康状態、現在の職務に対する適性や満足度、配属希望先、興味のある職務分野など</t>
    <rPh sb="0" eb="1">
      <t>カク</t>
    </rPh>
    <rPh sb="1" eb="3">
      <t>ショクイン</t>
    </rPh>
    <rPh sb="5" eb="7">
      <t>ジコ</t>
    </rPh>
    <rPh sb="8" eb="9">
      <t>カン</t>
    </rPh>
    <rPh sb="17" eb="19">
      <t>トウロク</t>
    </rPh>
    <rPh sb="51" eb="54">
      <t>マンゾクド</t>
    </rPh>
    <rPh sb="55" eb="57">
      <t>ハイゾク</t>
    </rPh>
    <rPh sb="57" eb="59">
      <t>キボウ</t>
    </rPh>
    <rPh sb="59" eb="60">
      <t>サキ</t>
    </rPh>
    <rPh sb="61" eb="63">
      <t>キョウミ</t>
    </rPh>
    <rPh sb="66" eb="68">
      <t>ショクム</t>
    </rPh>
    <rPh sb="68" eb="70">
      <t>ブンヤ</t>
    </rPh>
    <phoneticPr fontId="3"/>
  </si>
  <si>
    <t>前年度の登録内容を複写できること</t>
    <rPh sb="0" eb="3">
      <t>ゼンネンド</t>
    </rPh>
    <rPh sb="4" eb="6">
      <t>トウロク</t>
    </rPh>
    <rPh sb="6" eb="8">
      <t>ナイヨウ</t>
    </rPh>
    <rPh sb="9" eb="11">
      <t>フクシャ</t>
    </rPh>
    <phoneticPr fontId="3"/>
  </si>
  <si>
    <t>入力途中の内容を一時保存できること</t>
    <rPh sb="0" eb="2">
      <t>ニュウリョク</t>
    </rPh>
    <rPh sb="2" eb="4">
      <t>トチュウ</t>
    </rPh>
    <rPh sb="5" eb="7">
      <t>ナイヨウ</t>
    </rPh>
    <rPh sb="8" eb="10">
      <t>イチジ</t>
    </rPh>
    <rPh sb="10" eb="12">
      <t>ホゾン</t>
    </rPh>
    <phoneticPr fontId="3"/>
  </si>
  <si>
    <t>管理者は、登録結果を一括してcsv出力できること</t>
    <rPh sb="0" eb="3">
      <t>カンリシャ</t>
    </rPh>
    <rPh sb="5" eb="7">
      <t>トウロク</t>
    </rPh>
    <rPh sb="7" eb="9">
      <t>ケッカ</t>
    </rPh>
    <rPh sb="10" eb="12">
      <t>イッカツ</t>
    </rPh>
    <rPh sb="17" eb="19">
      <t>シュツリョク</t>
    </rPh>
    <phoneticPr fontId="3"/>
  </si>
  <si>
    <t>管理者は、全体の登録の進捗確認ができること</t>
    <rPh sb="0" eb="3">
      <t>カンリシャ</t>
    </rPh>
    <rPh sb="5" eb="7">
      <t>ゼンタイ</t>
    </rPh>
    <rPh sb="8" eb="10">
      <t>トウロク</t>
    </rPh>
    <rPh sb="11" eb="13">
      <t>シンチョク</t>
    </rPh>
    <rPh sb="13" eb="15">
      <t>カクニン</t>
    </rPh>
    <phoneticPr fontId="3"/>
  </si>
  <si>
    <t>管理者は、入力期間を設定できること</t>
    <rPh sb="0" eb="3">
      <t>カンリシャ</t>
    </rPh>
    <rPh sb="5" eb="7">
      <t>ニュウリョク</t>
    </rPh>
    <rPh sb="7" eb="9">
      <t>キカン</t>
    </rPh>
    <rPh sb="10" eb="12">
      <t>セッテイ</t>
    </rPh>
    <phoneticPr fontId="3"/>
  </si>
  <si>
    <t>基本要件</t>
  </si>
  <si>
    <t>地方公共団体の人事・給与制度に準拠したシステムであること</t>
  </si>
  <si>
    <t>システム導入後もパッケージシステムのアップグレードが無償で受けられること。</t>
    <rPh sb="26" eb="28">
      <t>むしょう</t>
    </rPh>
    <rPh sb="29" eb="30">
      <t>う</t>
    </rPh>
    <phoneticPr fontId="0" type="noConversion"/>
  </si>
  <si>
    <t>各業務処理の展開はメニュー画面から選択して処理を進めることができること</t>
  </si>
  <si>
    <t>クライアント端末のOSは、Windows10またはWindows11で利用できること。</t>
  </si>
  <si>
    <t>クライアント端末に特別なソフトをインストールすることなく、既存のパソコンで使用できる標準的なソフトウェアを利用したシステムであること。</t>
  </si>
  <si>
    <t>Microsoft EdgeまたはGoogle Chromeで利用できること。
ただし、Microsoft EdgeはIEモードではなく基本モードで稼働すること。</t>
  </si>
  <si>
    <t>クライアント端末の入替等に際し、専門的な知識が無い職員でも、本システムの導入が可能であること。</t>
    <rPh sb="30" eb="31">
      <t>ほん</t>
    </rPh>
    <phoneticPr fontId="0" type="noConversion"/>
  </si>
  <si>
    <t>操作時のレスポンスが快適で、作業ストレスを感じないこと。時間を要する処理を行う場合は、予め警告を表示する等の配慮がされていること。</t>
  </si>
  <si>
    <t>画面上の入力必須項目が判別可能であること
入力必須項目が未入力の場合は、警告メッセージ等が表示され更新処理がされないこと</t>
  </si>
  <si>
    <t/>
  </si>
  <si>
    <t>日付の入力はカレンダータイプのダイアログからの選択も可能であること</t>
  </si>
  <si>
    <t>画面操作をしながらでも、画面上の文字表示が自由に拡大・縮小可能であること</t>
  </si>
  <si>
    <t>対象者選択時に職員番号を直接入力して指定する場合は、一度に複数の職員番号を直接入力して選択することが出来ること（カンマ区切りでの職員番号指定）</t>
  </si>
  <si>
    <t>カナ氏名や漢字氏名で検索する際に、戸籍氏名及び旧姓使用の氏名両方を検索できること。また、指定により、旧姓での検索もできること。</t>
  </si>
  <si>
    <t>氏名に使用する漢字が旧字体等の理由により外字となる場合は、正字体で入力することも可とするが、その場合は、本来の文字が別の字であることを表示できること。</t>
  </si>
  <si>
    <t>全ての処理の操作マニュアルがあること</t>
  </si>
  <si>
    <t>共通要件</t>
  </si>
  <si>
    <t>情報の機密保持及び安全性が確保できるセキュリティ機能を有すること</t>
  </si>
  <si>
    <t>アクセスログは、検証が必要なときに管理者権限で随時参照が可能なこと</t>
  </si>
  <si>
    <t>権限設定</t>
  </si>
  <si>
    <t>操作者の権限に応じて、操作を行なう所属の範囲を限定できること
また、個人毎に出力する帳票についても同様に所属の範囲を限定できること</t>
  </si>
  <si>
    <t>マスタ管理</t>
  </si>
  <si>
    <t>各マスタは、システムで一元管理し、かつ統一したコード体系を有すること</t>
  </si>
  <si>
    <t>所属コードは最大７階層１５桁まで拡張可能であること。
機構改革により所蔵の並び順が変わった場合でも、所属コードを変更することなく対応できること。ただし、所属コードが変わった場合でも、システム内部では旧コードと同一の所属であものとして問題なく処理できること。</t>
    <rPh sb="27" eb="29">
      <t>きこう</t>
    </rPh>
    <rPh sb="29" eb="31">
      <t>かいかく</t>
    </rPh>
    <rPh sb="34" eb="36">
      <t>しょぞう</t>
    </rPh>
    <rPh sb="37" eb="38">
      <t>なら</t>
    </rPh>
    <rPh sb="39" eb="40">
      <t>じゅん</t>
    </rPh>
    <rPh sb="41" eb="42">
      <t>か</t>
    </rPh>
    <rPh sb="45" eb="47">
      <t>ばあい</t>
    </rPh>
    <rPh sb="50" eb="52">
      <t>しょぞく</t>
    </rPh>
    <rPh sb="56" eb="58">
      <t>へんこう</t>
    </rPh>
    <rPh sb="64" eb="66">
      <t>たいおう</t>
    </rPh>
    <rPh sb="76" eb="78">
      <t>しょぞく</t>
    </rPh>
    <rPh sb="82" eb="83">
      <t>か</t>
    </rPh>
    <rPh sb="86" eb="88">
      <t>ばあい</t>
    </rPh>
    <rPh sb="95" eb="97">
      <t>ないぶ</t>
    </rPh>
    <rPh sb="99" eb="100">
      <t>きゅう</t>
    </rPh>
    <rPh sb="104" eb="106">
      <t>どういつ</t>
    </rPh>
    <rPh sb="107" eb="109">
      <t>しょぞく</t>
    </rPh>
    <rPh sb="116" eb="118">
      <t>もんだい</t>
    </rPh>
    <rPh sb="120" eb="122">
      <t>しょり</t>
    </rPh>
    <phoneticPr fontId="0" type="noConversion"/>
  </si>
  <si>
    <t>市町村合併に伴う住所情報に変更があったとき、個人の住所情報等を一括で置換できること。</t>
  </si>
  <si>
    <t>金融機関の統廃合情報を登録できること。また、登録した統廃合情報を元に、職員の振込情報を一括で置換できること。</t>
  </si>
  <si>
    <t>全てのコードに対してユーザが自由に付加情報を設定できること。また、付加情報には、項目名称を設定でき、付加情報の内容を画面から登録・修正可能なこと。</t>
  </si>
  <si>
    <t>給料・職員手当等は、当市給与条例・規則に準じた仕様とすること。</t>
  </si>
  <si>
    <t>給料表は職種（行政職、医療職等）の区分により１０種類の給料表に対応できるようにすること。</t>
  </si>
  <si>
    <t>号給は２００号給まで対応できるようにすること。</t>
  </si>
  <si>
    <t>データ出力・取込</t>
  </si>
  <si>
    <t>帳票</t>
  </si>
  <si>
    <t>出力する帳票は、原則A4にて所定プリンターに出力すること</t>
  </si>
  <si>
    <t>法令に基づき作成が義務付けされている帳票、台帳は全て管理・出力・印刷できること</t>
    <rPh sb="32" eb="34">
      <t>いんさつ</t>
    </rPh>
    <phoneticPr fontId="0" type="noConversion"/>
  </si>
  <si>
    <t>帳票出力時には条件設定、出力順の指定が行なえること</t>
  </si>
  <si>
    <t>処理管理</t>
  </si>
  <si>
    <t>給与計算等のバッチ処理に対して、処理の経過／進捗状況を確認できること。また、バッチ処理の実行権限を管理者などの利用者に設定できること。
バッチ処理を行った職員やその処理を行った時刻等を確認できること。ただし、バッチ処理の状況は、該当バッチ処理を実行できる権限を有するユーザのみ参照可能であること。</t>
    <rPh sb="71" eb="73">
      <t>しょり</t>
    </rPh>
    <rPh sb="74" eb="75">
      <t>おこな</t>
    </rPh>
    <rPh sb="77" eb="79">
      <t>しょくいん</t>
    </rPh>
    <rPh sb="82" eb="84">
      <t>しょり</t>
    </rPh>
    <rPh sb="85" eb="86">
      <t>おこな</t>
    </rPh>
    <rPh sb="88" eb="90">
      <t>じこく</t>
    </rPh>
    <rPh sb="90" eb="91">
      <t>とう</t>
    </rPh>
    <rPh sb="92" eb="94">
      <t>かくにん</t>
    </rPh>
    <phoneticPr fontId="0" type="noConversion"/>
  </si>
  <si>
    <t>狭山市において、過去のデータを新たに登録することが可能であること。また、修正・削除できること</t>
    <rPh sb="0" eb="3">
      <t>さやまし</t>
    </rPh>
    <rPh sb="36" eb="38">
      <t>しゅうせい</t>
    </rPh>
    <rPh sb="39" eb="41">
      <t>さくじょ</t>
    </rPh>
    <phoneticPr fontId="0" type="noConversion"/>
  </si>
  <si>
    <t>入力支援</t>
  </si>
  <si>
    <t>画面上の文字表示の大きさが変更設定できること</t>
    <rPh sb="9" eb="10">
      <t>おお</t>
    </rPh>
    <rPh sb="13" eb="15">
      <t>へんこう</t>
    </rPh>
    <phoneticPr fontId="0" type="noConversion"/>
  </si>
  <si>
    <t>バックアップ機能</t>
  </si>
  <si>
    <t>クライアント端末の入替等に際し、OSのアップグレード等があっても稼働可能であること。また、システム改修が必要な場合でも、これを無償で提供すること。</t>
    <phoneticPr fontId="3"/>
  </si>
  <si>
    <t>MicroSoftオフィス及びＯＳの最新版が発売された場合は、無償で対応できること。</t>
    <rPh sb="31" eb="33">
      <t>ムショウ</t>
    </rPh>
    <phoneticPr fontId="3"/>
  </si>
  <si>
    <t>人事院勧告等による給与法改正、制度改正、税制改正等の全国統一的な改正に伴うプログラム変更は保守料の中で対応すること。</t>
    <phoneticPr fontId="3"/>
  </si>
  <si>
    <t>給与支給に必要な基本情報は、人事管理システムと全て連携し、人事管理システムの入力のみで給与システムに反映できること。</t>
    <phoneticPr fontId="3"/>
  </si>
  <si>
    <t>人事院勧告等による給与法改正、制度改正、税制改正がある場合、遅くとも施行日までに改正すること。</t>
    <rPh sb="34" eb="36">
      <t>せこう</t>
    </rPh>
    <phoneticPr fontId="0" type="noConversion"/>
  </si>
  <si>
    <t>使用者を認証するためのパスワードは、推測が困難になるよう文字数及び設定条件等の制限設定（英数6文字以上など）を可能とすること
また、管理者権限でユーザID、パスワードの設定変更等ができること</t>
    <phoneticPr fontId="3"/>
  </si>
  <si>
    <t>システム起動時のログイン画面においては、ユーザID、パスワードが一致した場合のみ起動が可能なこと。管理者がログインの状態を画面で確認できること</t>
    <rPh sb="58" eb="60">
      <t>じょうたい</t>
    </rPh>
    <rPh sb="64" eb="66">
      <t>かくにん</t>
    </rPh>
    <phoneticPr fontId="0" type="noConversion"/>
  </si>
  <si>
    <t>以下の条件で処理対象者を選択できること。主なものは以下のとおりとする。
職員番号、カナ氏名、漢字氏名、生年月日、所属、職位、職種、支出科目、採用日、退職予定日、性別、在職/退職の別</t>
    <rPh sb="20" eb="21">
      <t>オモ</t>
    </rPh>
    <rPh sb="25" eb="27">
      <t>イカ</t>
    </rPh>
    <phoneticPr fontId="3"/>
  </si>
  <si>
    <t>クライアントPCからサーバ側へのアクセスログ（ユーザID、端末番号、操作プログラム等）の記録が可能なこと</t>
    <phoneticPr fontId="3"/>
  </si>
  <si>
    <t>システムで使用するコード（共通、金融機関、給料表等）を管理できること
また、コードはデータ出力可能とし、修正した結果を一括取込できること</t>
    <phoneticPr fontId="3"/>
  </si>
  <si>
    <t>支出科目について、細々節まで管理できること。また、事業コードについても管理できること。</t>
    <phoneticPr fontId="3"/>
  </si>
  <si>
    <t>特定の業務データをバッチを利用して簡単にＣＳＶデータに出力できること
また、コピー＆ペースト機能によりExcel等へ貼り付けができること</t>
    <phoneticPr fontId="3"/>
  </si>
  <si>
    <t>ＣＳＶやＥＸＣＥＬなど、外部作成（編集）したデータを取り込む際には、所定のエラーチェック（必須項目、職員番号の存在チェック、コードの存在チェックなど）が自動的に行われること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phoneticPr fontId="3"/>
  </si>
  <si>
    <t>帳票は印刷する前にプレビューの表示ができること
またＥＸＣＥＬ等で印刷イメージの保存ができること</t>
    <rPh sb="31" eb="32">
      <t>トウ</t>
    </rPh>
    <phoneticPr fontId="3"/>
  </si>
  <si>
    <t>バッチ処理の実行履歴を確認が行えること。</t>
    <phoneticPr fontId="3"/>
  </si>
  <si>
    <t>一般職員、役職者、嘱託職員、会計年度任用職員をそれぞれ区別して人事給与システムで登録できること。</t>
    <rPh sb="14" eb="16">
      <t>カイケイ</t>
    </rPh>
    <rPh sb="16" eb="22">
      <t>ネンドニンヨウショクイン</t>
    </rPh>
    <phoneticPr fontId="3"/>
  </si>
  <si>
    <t>コードの入力は、コンボボックスもしくは専用の画面により名称による選択が行えること。
大量件数のコードは、名称による前方一致検索が行えること</t>
    <phoneticPr fontId="3"/>
  </si>
  <si>
    <t>サーバで行う自動バックアップ機能を有すること。</t>
    <phoneticPr fontId="3"/>
  </si>
  <si>
    <t>人事システム</t>
  </si>
  <si>
    <t>人事情報管理</t>
  </si>
  <si>
    <t>個人基本情報</t>
  </si>
  <si>
    <t>職員の以下の基本情報について照会・保守が行えること。また１画面で以下の情報全てが確認可能であること。
・個人基本情報
・最新異動情報（最新の所属等）
・兼務情報
・給与情報
・初任給情報
・退職情報
・分限・懲戒情報
・休暇・休職情報
・表彰情報
・公務災害情報
・給与履歴情報
・発令履歴情報
・異動履歴情報
・研修履歴情報
・資格免許情報
・親族職員情報
・顔写真</t>
    <rPh sb="54" eb="56">
      <t>きほん</t>
    </rPh>
    <rPh sb="60" eb="62">
      <t>さいしん</t>
    </rPh>
    <rPh sb="67" eb="69">
      <t>さいしん</t>
    </rPh>
    <rPh sb="70" eb="72">
      <t>しょぞく</t>
    </rPh>
    <rPh sb="72" eb="73">
      <t>とう</t>
    </rPh>
    <rPh sb="113" eb="115">
      <t>きゅうしょく</t>
    </rPh>
    <rPh sb="181" eb="182">
      <t>かお</t>
    </rPh>
    <rPh sb="182" eb="184">
      <t>しゃしん</t>
    </rPh>
    <phoneticPr fontId="0" type="noConversion"/>
  </si>
  <si>
    <t>現在満年齢が画面上に表示されていること</t>
  </si>
  <si>
    <t>緊急連絡先（住所、電話番号等）の管理ができること</t>
  </si>
  <si>
    <t>身障者情報（種別、認定年月日、区分、等級）の管理ができること</t>
  </si>
  <si>
    <t>個人基本情報は、権限により参照可能な情報を任意に制御できること。</t>
    <rPh sb="0" eb="2">
      <t>こじん</t>
    </rPh>
    <rPh sb="2" eb="4">
      <t>きほん</t>
    </rPh>
    <rPh sb="4" eb="6">
      <t>じょうほう</t>
    </rPh>
    <phoneticPr fontId="0" type="noConversion"/>
  </si>
  <si>
    <t>氏名の履歴管理及び照会・保守が行えること
氏名履歴情報として漢字氏名、カナ氏名、戸籍上氏名、改姓年月日、改姓事由、備考を管理できること</t>
  </si>
  <si>
    <t>旧姓の使用ができること</t>
  </si>
  <si>
    <t>住所（居所・住民票）の履歴管理及び照会・保守が行えること
住所履歴情報としては、郵便番号、住所（漢字及びカタカナ）、方書、変更年月日、備考を管理できること</t>
    <rPh sb="50" eb="51">
      <t>およ</t>
    </rPh>
    <phoneticPr fontId="0" type="noConversion"/>
  </si>
  <si>
    <t>郵便番号から住所を検索が行える入力支援機能があること。</t>
  </si>
  <si>
    <t>兼務情報の管理（発令年月日、事由、所属、補職、備考等）及び照会・保守が行えること
兼務情報については複数（１０以上）の管理が行えること</t>
  </si>
  <si>
    <t>本務所属、兼務所属のうち、どこが主たる勤務先であるかすぐに確認できること</t>
    <rPh sb="29" eb="31">
      <t>かくにん</t>
    </rPh>
    <phoneticPr fontId="0" type="noConversion"/>
  </si>
  <si>
    <t>給与基本情報の管理（給与所属、予算所属、支出科目、表級号給、発令年月日等）及び照会が行えること</t>
  </si>
  <si>
    <t>初任給情報の管理（採用時学歴、給決学歴、前歴換算月数、初任給表級号給、備考）及び照会・保守が行なえること</t>
  </si>
  <si>
    <t>退職情報の管理（事由、退職年月日、備考）及び照会・保守が行なえること</t>
  </si>
  <si>
    <t>分限懲戒情報の管理（発令年月日、事由、処分者、期間、備考等）及び照会・保守が行なえること</t>
  </si>
  <si>
    <t>休暇・休業情報の管理（事由、期間、日数、備考）及び照会・保守が行なえること</t>
  </si>
  <si>
    <t>職員表彰の管理（表彰名、表彰年月日、表彰機関、備考）及び照会・保守が行なえること</t>
  </si>
  <si>
    <t>給与履歴情報の管理（発令年月日、事由、表級号給、月額等）及び照会・保守が行えること</t>
  </si>
  <si>
    <t>発令履歴情報の管理（発令年月日、発令文、任命権者、事由、備考）及び照会・保守が行えること</t>
  </si>
  <si>
    <t>異動歴情報の管理（発令年月日、異動区分、所属、補職、職位、職階等）及び照会・保守が行えること</t>
  </si>
  <si>
    <t>研修履歴の管理（研修、研修期間、研修時所属・補職・職位、備考）及び照会・保守が行えること</t>
  </si>
  <si>
    <t>資格免許情報の管理（資格免許、免許番号、取得年月日、有効年月日、備考）及び照会・保守が行えること</t>
  </si>
  <si>
    <t>親族職員の管理（職員番号、続柄、備考）ができること</t>
  </si>
  <si>
    <t>身障者情報の管理（種別、認定年月日、区分、等級、備考）及び照会・保守が行えること</t>
  </si>
  <si>
    <t>前職歴情報の管理（勤務期間（自・至）、勤務先名称、勤務先住所、職務内容、前歴区分、換算月数、備考）及び照会・保守が行えること</t>
  </si>
  <si>
    <t>学歴情報の管理（学歴、入学年月、卒業年月、学校、学部、学科、備考等）及び照会・保守が行えること</t>
  </si>
  <si>
    <t>学校名、学部学科名、前職名称、資格免許名等に関しては、コードを設定せずに日本語のみでの管理も可能であること
また、各日本語項目は３０文字以上設定可能であること</t>
  </si>
  <si>
    <t>保証人情報の管理（カナ氏名、漢字氏名、間柄、郵便番号、住所等）及び保守が行なえること</t>
    <rPh sb="22" eb="26">
      <t>ゆうびんばんごう</t>
    </rPh>
    <phoneticPr fontId="0" type="noConversion"/>
  </si>
  <si>
    <t>顔写真データを管理可能であること。また顔写真データを一括して登録可能であること。</t>
  </si>
  <si>
    <t>職員基本情報や係数等の変更は適用日を採用し未来における日付による事前登録で異動処理ができること。</t>
  </si>
  <si>
    <t>基礎年金番号を入力できること。</t>
  </si>
  <si>
    <t>表彰情報</t>
  </si>
  <si>
    <t>職員表彰は、個人基本情報と連動して表示・管理できること</t>
  </si>
  <si>
    <t>公務災害情報</t>
  </si>
  <si>
    <t>研修履歴情報</t>
  </si>
  <si>
    <t>研修履歴は、個人基本情報と連動して表示・管理できること</t>
  </si>
  <si>
    <t>派遣情報</t>
  </si>
  <si>
    <t>資格免許情報</t>
  </si>
  <si>
    <t>資格免許情報は、、個人基本情報と連動して表示・管理できること</t>
  </si>
  <si>
    <t>人事台帳（履歴書）に学歴、資格免許、研修歴が印字されること。</t>
  </si>
  <si>
    <t>親族職員・家族職員情報</t>
  </si>
  <si>
    <t>顔写真</t>
  </si>
  <si>
    <t>人事台帳（履歴書）に顔写真が印刷できるようにすること。</t>
  </si>
  <si>
    <t>データ取込</t>
  </si>
  <si>
    <t>新規採用者のデータ（個人情報、初任給情報等）をExcel、CSVで取り込むことができること</t>
  </si>
  <si>
    <t>帳票作成</t>
  </si>
  <si>
    <t>人事異動</t>
  </si>
  <si>
    <t>異動前処理</t>
  </si>
  <si>
    <t>人事異動処理前に事前資料として以下の帳票を作成できること
・在課年数一覧
・職位別昇格年度一覧
・個人別経歴表
・親族情報一覧
・資格免許別取得者一覧
・職種別年齢別職位別人数一覧
・組織図
・配置図
退職発令の際は次の帳票を作成できること
・退職者一覧表
・職務経歴書
帳票出力時には条件設定、出力順、改頁の指定が行なえること
帳票出力時にデータ出力及び帳票出力かを選択できること
帳票の場合にはプレビュー（帳票イメージを確認）を行なえること</t>
    <rPh sb="101" eb="103">
      <t>たいしょく</t>
    </rPh>
    <rPh sb="103" eb="105">
      <t>はつれい</t>
    </rPh>
    <rPh sb="106" eb="107">
      <t>さい</t>
    </rPh>
    <rPh sb="108" eb="109">
      <t>つぎ</t>
    </rPh>
    <rPh sb="110" eb="112">
      <t>ちょうひょう</t>
    </rPh>
    <rPh sb="113" eb="115">
      <t>さくせい</t>
    </rPh>
    <rPh sb="122" eb="125">
      <t>たいしょくしゃ</t>
    </rPh>
    <rPh sb="125" eb="127">
      <t>いちらん</t>
    </rPh>
    <rPh sb="127" eb="128">
      <t>ひょう</t>
    </rPh>
    <rPh sb="130" eb="132">
      <t>しょくむ</t>
    </rPh>
    <rPh sb="132" eb="135">
      <t>けいれきしょ</t>
    </rPh>
    <phoneticPr fontId="0" type="noConversion"/>
  </si>
  <si>
    <t>本務異動情報、兼務異動情報の一括出力ができる仕組みを有すること</t>
  </si>
  <si>
    <t>本務異動情報、兼務異動情報の一括登録（取り込み）ができる仕組みを有すること</t>
  </si>
  <si>
    <t>組織改正に柔軟に対応ができること（組織改正の情報は人事異動情報に反映が出来ること）</t>
  </si>
  <si>
    <t>異動後処理</t>
  </si>
  <si>
    <t>過去の発令履歴を追加・訂正できること</t>
  </si>
  <si>
    <t>作成した異動情報、発令情報の退避、復元を行なえること</t>
  </si>
  <si>
    <t>辞令書の辞令文を異動情報を基に自動生成できること</t>
  </si>
  <si>
    <t>新たな辞令文の追加はプログラム修正を行なわずに行なえること</t>
  </si>
  <si>
    <t>辞令文のパターン登録は画面から簡単に行なえること</t>
  </si>
  <si>
    <t>例外の辞令に関しては、ワープロ的に作成が行なえること
また、その辞令を複数職員に対して一括で同様の内容で作成できること</t>
  </si>
  <si>
    <t>辞令文の内容を一覧形式で出力できること。</t>
  </si>
  <si>
    <t>職員番号、級号給のデータを読み込むことで次期昇給内容を上書きできるようにすること。また、この作業は当市で行えるようにすること。</t>
  </si>
  <si>
    <t>あて職等の兼務・併任については、主務異動処理で解除・任命処理が自動で可能であること。</t>
  </si>
  <si>
    <t>異動前・異動後の状況を同時に画面上で比較できること。</t>
  </si>
  <si>
    <t>発令処理</t>
  </si>
  <si>
    <t>発令作業のみで、職員情報、発令履歴、内示書、異動通知書及び発令原簿等にその内容が反映される
また上記の各帳票の出力が可能であること</t>
  </si>
  <si>
    <t>共済組合へ提出する在職履歴書の作成ができること
また、目的に応じ直接編集ができること</t>
  </si>
  <si>
    <t>各発令ごとに帳票の印刷内容、印刷順序などが設定できること
また、帳票形式だけでなくデータ出力できること</t>
  </si>
  <si>
    <t>辞令書の文言等レイアウトは、任意に設定でき容易に変更できること</t>
  </si>
  <si>
    <t>人事異動処理後に以下の帳票を作成できること
・配置図
・職員定数確認リスト
・職務経歴表
・内示書（一覧表）
・発令簿
・辞令
帳票出力時には条件設定、出力順の指定が行なえること
帳票出力時にデータ出力及び帳票出力かを選択できること
帳票の場合にはプレビュー（帳票イメージを確認）を行なえること</t>
    <rPh sb="39" eb="41">
      <t>しょくむ</t>
    </rPh>
    <rPh sb="46" eb="48">
      <t>ないじ</t>
    </rPh>
    <rPh sb="48" eb="49">
      <t>しょ</t>
    </rPh>
    <rPh sb="50" eb="52">
      <t>いちらん</t>
    </rPh>
    <rPh sb="52" eb="53">
      <t>ひょう</t>
    </rPh>
    <rPh sb="56" eb="58">
      <t>はつれい</t>
    </rPh>
    <rPh sb="58" eb="59">
      <t>ぼ</t>
    </rPh>
    <rPh sb="61" eb="63">
      <t>じれい</t>
    </rPh>
    <phoneticPr fontId="0" type="noConversion"/>
  </si>
  <si>
    <t>同一発令日に複数の辞令がでた場合に、辞令文を結合して辞令書の発行が可能であること。</t>
  </si>
  <si>
    <t>人事異動（配置異動・採用・退職・再任用・出向・派遣）の他、分限、懲戒、昇給、昇格等の発令が、人事情報と連携して自動作成可能であること。また、任命権者も自動設定されること。</t>
    <rPh sb="0" eb="2">
      <t>じんじ</t>
    </rPh>
    <rPh sb="2" eb="4">
      <t>いどう</t>
    </rPh>
    <rPh sb="5" eb="7">
      <t>はいち</t>
    </rPh>
    <rPh sb="7" eb="9">
      <t>いどう</t>
    </rPh>
    <rPh sb="27" eb="28">
      <t>ほか</t>
    </rPh>
    <rPh sb="29" eb="31">
      <t>ぶんげん</t>
    </rPh>
    <rPh sb="32" eb="34">
      <t>ちょうかい</t>
    </rPh>
    <rPh sb="35" eb="37">
      <t>しょうきゅう</t>
    </rPh>
    <rPh sb="38" eb="40">
      <t>しょうかく</t>
    </rPh>
    <rPh sb="40" eb="41">
      <t>とう</t>
    </rPh>
    <phoneticPr fontId="0" type="noConversion"/>
  </si>
  <si>
    <t>異動シミュレーション</t>
  </si>
  <si>
    <t>機構改革などに柔軟に対応できること
また、機構改革の際は、複数の職員を一括で異動できること</t>
  </si>
  <si>
    <t>異動シミュレーション以外で作成された個別の異動データについても異動シミュレーションデータと合せて一括の更新処理（確定処理）が可能であること</t>
  </si>
  <si>
    <t>人事異動情報作成後に異動発令内容が確認できること</t>
  </si>
  <si>
    <t>人事異動案を５個以上登録できること</t>
  </si>
  <si>
    <t>人事異動案から復元ができること</t>
  </si>
  <si>
    <t>人事異動シミュレーションで登録した情報を元にマスタ類、発令履歴、辞令を自動的に作成できること</t>
  </si>
  <si>
    <t>辞令書に公印を印字できること
任命権者ごとに異なる公印を印字できること</t>
  </si>
  <si>
    <t>異動処理時に昇任・昇格者の抽出が行え人事異動に情報を反映ができること</t>
  </si>
  <si>
    <t>昇給・昇格処理</t>
  </si>
  <si>
    <t>人事評価結果に基づき、昇給データを作成できること</t>
  </si>
  <si>
    <t>外部で作成したデータ（Excel、CSV等）を一括で取り込む機能を有していること</t>
  </si>
  <si>
    <t>研修、表彰、その他特別な理由等の昇給理由を管理できること</t>
  </si>
  <si>
    <t>昇給の辞令作成は一括又は個別の発令処理ができること</t>
  </si>
  <si>
    <t>次の帳票が作成できること
・昇給予定者一覧表
・昇給通知書
・発令原簿</t>
  </si>
  <si>
    <t>昇給予定、給与改定予定は予算積算処理に自動的に反映されること</t>
  </si>
  <si>
    <t>昇格格付けを行い、昇給処理に反映を行えること</t>
  </si>
  <si>
    <t>昇格後の表級号給が自動で算出可能であること</t>
  </si>
  <si>
    <t>昇給昇格のシミュレーション機能を有していること（５年先まで行えること）
シュミレーションであらかじめ昇給および昇格の予定を入力しておくことにより、次回の昇給・昇格処理に反映されること
短縮・延伸した場合は、その職員の全ての予定データの変更をシステムで行えること。また、その短延事由を管理できること。</t>
    <rPh sb="73" eb="75">
      <t>じかい</t>
    </rPh>
    <rPh sb="76" eb="78">
      <t>しょうきゅう</t>
    </rPh>
    <rPh sb="79" eb="81">
      <t>しょうかく</t>
    </rPh>
    <rPh sb="81" eb="83">
      <t>しょり</t>
    </rPh>
    <rPh sb="84" eb="86">
      <t>はんえい</t>
    </rPh>
    <phoneticPr fontId="0" type="noConversion"/>
  </si>
  <si>
    <t>昇給成績の自動作成が行えること　また、作成した昇給成績情報の保守が行えること</t>
  </si>
  <si>
    <t>昇給辞令書に公印を印字できること
任命権者ごとに異なる公印を印字できること</t>
  </si>
  <si>
    <t>将来的に人事評価制度（査定昇給）に対応することが可能なシステムであること。</t>
  </si>
  <si>
    <t>表彰・分限・懲戒</t>
  </si>
  <si>
    <t>表彰</t>
  </si>
  <si>
    <t>勤続年数に併せて表彰対象者の抽出が可能なこと</t>
  </si>
  <si>
    <t>抽出された表彰対象者情報についてはデータ出力が行なえること</t>
  </si>
  <si>
    <t>分限・懲戒</t>
  </si>
  <si>
    <t>分限処分、懲戒処分、休職処分等の辞令作成ができること
また、履歴管理できること</t>
  </si>
  <si>
    <t>分限処分者、懲戒処分者の一覧表が作成できること
また、任意で抽出条件、出力順の設定ができること</t>
  </si>
  <si>
    <t>分限懲戒、休暇等は給与システムへ連携し減額、減給及び日割計算、期末勤勉期間率、昇給成績の設定を自動的に行なえること</t>
  </si>
  <si>
    <t>採用・退職</t>
  </si>
  <si>
    <t>採用管理</t>
  </si>
  <si>
    <t>任用候補者に関してはＥＸＣＥＬ等で作成したデータを一括取込、出力する機能を有すること</t>
  </si>
  <si>
    <t>一次試験・二次試験の点数管理が可能であること</t>
  </si>
  <si>
    <t>登録したデータを基に任用候補者名簿を作成できること</t>
  </si>
  <si>
    <t>任用候補者情報を基に一括で登録できる仕組みを有すること</t>
  </si>
  <si>
    <t>採用予定者情報を人事異動に反映できること（人事異動で取り扱うことが出来ること）</t>
  </si>
  <si>
    <t>任用候補者から採用予定者になった段階で、前職歴・学歴・初任給、親族情報、資格免許情報、家族、口座、通勤、住居の登録が可能であること</t>
  </si>
  <si>
    <t>初任給の自動算定が行えること</t>
  </si>
  <si>
    <t>条件付採用者の任期満了者の抽出を行えること</t>
  </si>
  <si>
    <t>退職管理</t>
  </si>
  <si>
    <t>将来に渡り定年退職予定者の抽出が行えること</t>
  </si>
  <si>
    <t>年齢により定年退職者の抽出が行えること　また、抽出された情報は辞令書出力、マスタ更新、発令履歴等の自動生成が可能であること</t>
  </si>
  <si>
    <t>以下の条件を組み合わせて、勧奨退職者の抽出が行えること
・給与表
・職種
・職位
・職務
・在職期間
・年齢</t>
  </si>
  <si>
    <t>勧奨退職対象者を帳票及びＣＳＶデータに出力できること。勧奨退職の条件は、給料表、職種、職位、職務、在職期間、年齢毎に任意に設定できること。</t>
  </si>
  <si>
    <t>退職条件の変更（年齢の引き上げ、引き下げ等）は画面より簡単に行なえること</t>
  </si>
  <si>
    <t>過去の退職者に関しても画面、帳票等で確認が行なえること</t>
  </si>
  <si>
    <t>退職予定者情報を人事異動に反映できること</t>
  </si>
  <si>
    <t>定年・勧奨退職以外の退職事由は随時登録ができる仕組みを有すること</t>
  </si>
  <si>
    <t>退職証明書の発行が可能なこと</t>
  </si>
  <si>
    <t>年度ごとに退職予定者の一覧表が出力できること。</t>
  </si>
  <si>
    <t>年度別の既退職者一覧が出力できること。</t>
  </si>
  <si>
    <t>退職事由管理ができること。</t>
  </si>
  <si>
    <t>再任用・任期付制度</t>
  </si>
  <si>
    <t>再任用制度</t>
  </si>
  <si>
    <t>再任用の対象職員の抽出ができ、一覧表の作成ができること</t>
  </si>
  <si>
    <t>組織図、配置表等の各種帳票において、再任用職員であると識別できること</t>
  </si>
  <si>
    <t>再任用職員の任用期間が管理でき、年度内任用満了者等の抽出ができること</t>
  </si>
  <si>
    <t>再任用職員（フルタイム・短時間）の任用を行なえること　また、職員時の情報を引き継ぐことが可能であること</t>
  </si>
  <si>
    <t>給与システム</t>
  </si>
  <si>
    <t>給与情報管理</t>
  </si>
  <si>
    <t>基本機能</t>
  </si>
  <si>
    <t>全ての給与計算が自動で行える</t>
    <rPh sb="0" eb="1">
      <t>スベ</t>
    </rPh>
    <rPh sb="3" eb="5">
      <t>キュウヨ</t>
    </rPh>
    <rPh sb="5" eb="7">
      <t>ケイサン</t>
    </rPh>
    <rPh sb="8" eb="10">
      <t>ジドウ</t>
    </rPh>
    <rPh sb="11" eb="12">
      <t>オコナ</t>
    </rPh>
    <phoneticPr fontId="8"/>
  </si>
  <si>
    <t>職員の給与情報の照会・保守・管理が行えること</t>
    <rPh sb="0" eb="2">
      <t>ショクイン</t>
    </rPh>
    <rPh sb="3" eb="5">
      <t>キュウヨ</t>
    </rPh>
    <rPh sb="5" eb="7">
      <t>ジョウホウ</t>
    </rPh>
    <rPh sb="8" eb="10">
      <t>ショウカイ</t>
    </rPh>
    <rPh sb="11" eb="13">
      <t>ホシュ</t>
    </rPh>
    <rPh sb="14" eb="16">
      <t>カンリ</t>
    </rPh>
    <rPh sb="17" eb="18">
      <t>オコナ</t>
    </rPh>
    <phoneticPr fontId="8"/>
  </si>
  <si>
    <t>各種手当情報の管理及び登録、更新,照会等が行えること</t>
    <rPh sb="0" eb="2">
      <t>カクシュ</t>
    </rPh>
    <rPh sb="2" eb="4">
      <t>テアテ</t>
    </rPh>
    <rPh sb="4" eb="6">
      <t>ジョウホウ</t>
    </rPh>
    <phoneticPr fontId="8"/>
  </si>
  <si>
    <t>各種計算において上限設定や端数処理の切上げ、切捨て、四捨五入の設定が容易にできる</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3">
      <t>セッテイ</t>
    </rPh>
    <rPh sb="34" eb="36">
      <t>ヨウイ</t>
    </rPh>
    <phoneticPr fontId="8"/>
  </si>
  <si>
    <t>給与情報を変更した場合、変更後の給与計算シミュレーションができること</t>
    <rPh sb="0" eb="2">
      <t>キュウヨ</t>
    </rPh>
    <rPh sb="2" eb="4">
      <t>ジョウホウ</t>
    </rPh>
    <rPh sb="5" eb="7">
      <t>ヘンコウ</t>
    </rPh>
    <rPh sb="9" eb="11">
      <t>バアイ</t>
    </rPh>
    <rPh sb="12" eb="14">
      <t>ヘンコウ</t>
    </rPh>
    <rPh sb="14" eb="15">
      <t>ゴ</t>
    </rPh>
    <rPh sb="16" eb="18">
      <t>キュウヨ</t>
    </rPh>
    <rPh sb="18" eb="20">
      <t>ケイサン</t>
    </rPh>
    <phoneticPr fontId="8"/>
  </si>
  <si>
    <t>給与振込みデータを簡単に作成できること</t>
    <rPh sb="0" eb="1">
      <t>キュウ</t>
    </rPh>
    <rPh sb="1" eb="2">
      <t>ヨ</t>
    </rPh>
    <rPh sb="2" eb="4">
      <t>フリコ</t>
    </rPh>
    <rPh sb="9" eb="11">
      <t>カンタン</t>
    </rPh>
    <rPh sb="12" eb="14">
      <t>サクセイ</t>
    </rPh>
    <phoneticPr fontId="8"/>
  </si>
  <si>
    <t>手当情報</t>
  </si>
  <si>
    <t>手当の支給期間の設定ができること</t>
    <rPh sb="0" eb="2">
      <t>テアテ</t>
    </rPh>
    <rPh sb="3" eb="5">
      <t>シキュウ</t>
    </rPh>
    <rPh sb="5" eb="7">
      <t>キカン</t>
    </rPh>
    <rPh sb="8" eb="10">
      <t>セッテイ</t>
    </rPh>
    <phoneticPr fontId="8"/>
  </si>
  <si>
    <t>手当と職名、所属等の関連チェックができる</t>
    <rPh sb="0" eb="2">
      <t>テア</t>
    </rPh>
    <rPh sb="3" eb="4">
      <t>ショク</t>
    </rPh>
    <rPh sb="4" eb="5">
      <t>メイ</t>
    </rPh>
    <rPh sb="6" eb="8">
      <t>ショゾク</t>
    </rPh>
    <rPh sb="8" eb="9">
      <t>トウ</t>
    </rPh>
    <rPh sb="10" eb="12">
      <t>カンレン</t>
    </rPh>
    <phoneticPr fontId="8"/>
  </si>
  <si>
    <t>変動手当等のデータを個人毎に、額、回数、時間等をＣＳＶファイル等に出力することができる</t>
    <rPh sb="0" eb="2">
      <t>ヘンドウ</t>
    </rPh>
    <rPh sb="2" eb="5">
      <t>テアテトウ</t>
    </rPh>
    <rPh sb="10" eb="12">
      <t>コジン</t>
    </rPh>
    <rPh sb="12" eb="13">
      <t>ゴト</t>
    </rPh>
    <rPh sb="15" eb="16">
      <t>ガク</t>
    </rPh>
    <rPh sb="17" eb="19">
      <t>カイスウ</t>
    </rPh>
    <rPh sb="20" eb="22">
      <t>ジカン</t>
    </rPh>
    <rPh sb="22" eb="23">
      <t>トウ</t>
    </rPh>
    <rPh sb="31" eb="32">
      <t>トウ</t>
    </rPh>
    <rPh sb="33" eb="35">
      <t>シュツリョク</t>
    </rPh>
    <phoneticPr fontId="8"/>
  </si>
  <si>
    <t>口座情報</t>
  </si>
  <si>
    <t>給与振込口座は４口座の管理が行えること</t>
    <rPh sb="0" eb="1">
      <t>キュウ</t>
    </rPh>
    <rPh sb="1" eb="2">
      <t>ヨ</t>
    </rPh>
    <rPh sb="2" eb="4">
      <t>フリコミ</t>
    </rPh>
    <rPh sb="4" eb="6">
      <t>コウザ</t>
    </rPh>
    <rPh sb="8" eb="10">
      <t>コウザ</t>
    </rPh>
    <rPh sb="11" eb="13">
      <t>カンリ</t>
    </rPh>
    <rPh sb="14" eb="15">
      <t>オコナ</t>
    </rPh>
    <phoneticPr fontId="8"/>
  </si>
  <si>
    <t>口座は全額、定額、残額の指定が行えること</t>
    <rPh sb="0" eb="2">
      <t>コウザ</t>
    </rPh>
    <rPh sb="3" eb="5">
      <t>ゼンガク</t>
    </rPh>
    <rPh sb="6" eb="8">
      <t>テイガク</t>
    </rPh>
    <rPh sb="9" eb="11">
      <t>ザンガク</t>
    </rPh>
    <rPh sb="12" eb="14">
      <t>シテイ</t>
    </rPh>
    <rPh sb="15" eb="16">
      <t>オコナ</t>
    </rPh>
    <phoneticPr fontId="8"/>
  </si>
  <si>
    <t>差額、月例、６・１２月期末勤勉手当の口座情報指定が可能である事</t>
    <rPh sb="0" eb="2">
      <t>サガク</t>
    </rPh>
    <rPh sb="10" eb="11">
      <t>ガツ</t>
    </rPh>
    <rPh sb="11" eb="13">
      <t>キマツ</t>
    </rPh>
    <rPh sb="13" eb="15">
      <t>キンベン</t>
    </rPh>
    <rPh sb="15" eb="17">
      <t>テアテ</t>
    </rPh>
    <phoneticPr fontId="8"/>
  </si>
  <si>
    <t>家族情報</t>
  </si>
  <si>
    <t>家族情報を入力・変更した際に、入力画面上で確認可能であること
支給額も確認可能であること</t>
    <rPh sb="0" eb="2">
      <t>カゾク</t>
    </rPh>
    <rPh sb="21" eb="23">
      <t>カクニン</t>
    </rPh>
    <rPh sb="23" eb="25">
      <t>カノウ</t>
    </rPh>
    <rPh sb="31" eb="34">
      <t>シキュウガク</t>
    </rPh>
    <rPh sb="35" eb="37">
      <t>カクニン</t>
    </rPh>
    <rPh sb="37" eb="39">
      <t>カノウ</t>
    </rPh>
    <phoneticPr fontId="8"/>
  </si>
  <si>
    <t>支給方法（口座振込、現金支給等）及び振込先を月例･期末勤勉・改定差額それぞれに設定できる</t>
    <rPh sb="0" eb="2">
      <t>シキュウ</t>
    </rPh>
    <rPh sb="2" eb="4">
      <t>ホウホウ</t>
    </rPh>
    <rPh sb="5" eb="7">
      <t>コウザ</t>
    </rPh>
    <rPh sb="7" eb="9">
      <t>フリコミ</t>
    </rPh>
    <rPh sb="10" eb="12">
      <t>ゲンキン</t>
    </rPh>
    <rPh sb="12" eb="14">
      <t>シキュウ</t>
    </rPh>
    <rPh sb="14" eb="15">
      <t>トウ</t>
    </rPh>
    <rPh sb="16" eb="17">
      <t>オヨ</t>
    </rPh>
    <rPh sb="18" eb="21">
      <t>フリコミサキ</t>
    </rPh>
    <rPh sb="39" eb="41">
      <t>セッテイ</t>
    </rPh>
    <phoneticPr fontId="8"/>
  </si>
  <si>
    <t>家族情報の管理及び登録、更新等が行える仕組みを有していること</t>
    <rPh sb="0" eb="2">
      <t>カゾク</t>
    </rPh>
    <rPh sb="2" eb="4">
      <t>ジョウホウ</t>
    </rPh>
    <rPh sb="5" eb="7">
      <t>カンリ</t>
    </rPh>
    <rPh sb="7" eb="8">
      <t>オヨ</t>
    </rPh>
    <rPh sb="9" eb="11">
      <t>トウロク</t>
    </rPh>
    <rPh sb="12" eb="15">
      <t>コウシントウ</t>
    </rPh>
    <rPh sb="16" eb="17">
      <t>オコナ</t>
    </rPh>
    <rPh sb="19" eb="21">
      <t>シク</t>
    </rPh>
    <rPh sb="23" eb="24">
      <t>ユウ</t>
    </rPh>
    <phoneticPr fontId="8"/>
  </si>
  <si>
    <t>家族情報から、扶養手当、児童手当、税控除等の額を自動判定できること
（生年月日情報から各種変更も自動判定できること）</t>
    <rPh sb="0" eb="2">
      <t>カゾク</t>
    </rPh>
    <rPh sb="2" eb="4">
      <t>ジョウホウ</t>
    </rPh>
    <rPh sb="7" eb="9">
      <t>フヨウ</t>
    </rPh>
    <rPh sb="9" eb="11">
      <t>テアテ</t>
    </rPh>
    <rPh sb="12" eb="14">
      <t>ジドウ</t>
    </rPh>
    <rPh sb="14" eb="16">
      <t>テアテ</t>
    </rPh>
    <rPh sb="17" eb="18">
      <t>ゼイ</t>
    </rPh>
    <rPh sb="18" eb="20">
      <t>コウジョ</t>
    </rPh>
    <rPh sb="20" eb="21">
      <t>トウ</t>
    </rPh>
    <rPh sb="22" eb="23">
      <t>ガク</t>
    </rPh>
    <rPh sb="24" eb="26">
      <t>ジドウ</t>
    </rPh>
    <rPh sb="26" eb="28">
      <t>ハンテイ</t>
    </rPh>
    <rPh sb="35" eb="37">
      <t>セイネン</t>
    </rPh>
    <rPh sb="37" eb="39">
      <t>ガッピ</t>
    </rPh>
    <rPh sb="39" eb="41">
      <t>ジョウホウ</t>
    </rPh>
    <rPh sb="43" eb="45">
      <t>カクシュ</t>
    </rPh>
    <rPh sb="45" eb="47">
      <t>ヘンコウ</t>
    </rPh>
    <rPh sb="48" eb="50">
      <t>ジドウ</t>
    </rPh>
    <rPh sb="50" eb="52">
      <t>ハンテイ</t>
    </rPh>
    <phoneticPr fontId="8"/>
  </si>
  <si>
    <t>家族情報のデータ整合性チェックが行えること</t>
    <rPh sb="0" eb="2">
      <t>カゾク</t>
    </rPh>
    <rPh sb="2" eb="4">
      <t>ジョウホウ</t>
    </rPh>
    <rPh sb="8" eb="11">
      <t>セイゴウセイ</t>
    </rPh>
    <rPh sb="16" eb="17">
      <t>オコナ</t>
    </rPh>
    <phoneticPr fontId="8"/>
  </si>
  <si>
    <t>家族情報から税控除額が自動設定できること
人数の変更の場合も自動設定できること</t>
    <rPh sb="0" eb="2">
      <t>カゾク</t>
    </rPh>
    <rPh sb="2" eb="4">
      <t>ジョウホウ</t>
    </rPh>
    <rPh sb="6" eb="7">
      <t>ゼイ</t>
    </rPh>
    <rPh sb="7" eb="9">
      <t>コウジョ</t>
    </rPh>
    <rPh sb="9" eb="10">
      <t>ガク</t>
    </rPh>
    <rPh sb="11" eb="13">
      <t>ジドウ</t>
    </rPh>
    <rPh sb="13" eb="15">
      <t>セッテイ</t>
    </rPh>
    <rPh sb="21" eb="23">
      <t>ニンズウ</t>
    </rPh>
    <rPh sb="24" eb="26">
      <t>ヘンコウ</t>
    </rPh>
    <rPh sb="27" eb="29">
      <t>バアイ</t>
    </rPh>
    <rPh sb="30" eb="32">
      <t>ジドウ</t>
    </rPh>
    <rPh sb="32" eb="34">
      <t>セッテイ</t>
    </rPh>
    <phoneticPr fontId="8"/>
  </si>
  <si>
    <t>控除情報</t>
  </si>
  <si>
    <t>職員毎の所得税計算基礎情報を履歴管理できる</t>
    <rPh sb="0" eb="2">
      <t>ショクイン</t>
    </rPh>
    <rPh sb="2" eb="3">
      <t>ゴト</t>
    </rPh>
    <rPh sb="4" eb="7">
      <t>ショトクゼイ</t>
    </rPh>
    <rPh sb="7" eb="9">
      <t>ケイサン</t>
    </rPh>
    <rPh sb="9" eb="11">
      <t>キソ</t>
    </rPh>
    <rPh sb="11" eb="13">
      <t>ジョウホウ</t>
    </rPh>
    <rPh sb="14" eb="16">
      <t>リレキ</t>
    </rPh>
    <rPh sb="16" eb="18">
      <t>カンリ</t>
    </rPh>
    <phoneticPr fontId="8"/>
  </si>
  <si>
    <t>生年月日をもとに介護保険料控除対象者を自動計算できる</t>
    <rPh sb="0" eb="2">
      <t>セイネン</t>
    </rPh>
    <rPh sb="2" eb="4">
      <t>ガッピ</t>
    </rPh>
    <rPh sb="8" eb="10">
      <t>カイゴ</t>
    </rPh>
    <rPh sb="10" eb="13">
      <t>ホケンリョウ</t>
    </rPh>
    <rPh sb="13" eb="15">
      <t>コウジョ</t>
    </rPh>
    <rPh sb="15" eb="18">
      <t>タイショウシャ</t>
    </rPh>
    <rPh sb="19" eb="21">
      <t>ジドウ</t>
    </rPh>
    <rPh sb="21" eb="23">
      <t>ケイサン</t>
    </rPh>
    <phoneticPr fontId="8"/>
  </si>
  <si>
    <t>控除項目の追加が容易にできる</t>
    <rPh sb="0" eb="2">
      <t>コウジョ</t>
    </rPh>
    <rPh sb="2" eb="4">
      <t>コウモク</t>
    </rPh>
    <rPh sb="5" eb="7">
      <t>ツイカ</t>
    </rPh>
    <rPh sb="8" eb="10">
      <t>ヨウイ</t>
    </rPh>
    <phoneticPr fontId="8"/>
  </si>
  <si>
    <t>控除項目の履歴管理ができる</t>
    <rPh sb="0" eb="2">
      <t>コウジョ</t>
    </rPh>
    <rPh sb="2" eb="4">
      <t>コウモク</t>
    </rPh>
    <rPh sb="5" eb="7">
      <t>リレキ</t>
    </rPh>
    <rPh sb="7" eb="9">
      <t>カンリ</t>
    </rPh>
    <phoneticPr fontId="8"/>
  </si>
  <si>
    <t>住民税について標準フォーマットのデータ取り込みを行なえること</t>
    <rPh sb="0" eb="3">
      <t>ジュウミンゼイ</t>
    </rPh>
    <rPh sb="7" eb="9">
      <t>ヒョウジュン</t>
    </rPh>
    <rPh sb="19" eb="20">
      <t>ト</t>
    </rPh>
    <rPh sb="21" eb="22">
      <t>コ</t>
    </rPh>
    <rPh sb="24" eb="25">
      <t>オコ</t>
    </rPh>
    <phoneticPr fontId="8"/>
  </si>
  <si>
    <t>月例給与および期末勤勉手当それぞれに所得税率の個別設定ができる</t>
    <rPh sb="2" eb="4">
      <t>キュウヨ</t>
    </rPh>
    <rPh sb="7" eb="9">
      <t>キマツ</t>
    </rPh>
    <rPh sb="9" eb="11">
      <t>キンベン</t>
    </rPh>
    <rPh sb="11" eb="13">
      <t>テアテ</t>
    </rPh>
    <rPh sb="21" eb="22">
      <t>リツ</t>
    </rPh>
    <rPh sb="23" eb="25">
      <t>コベツ</t>
    </rPh>
    <rPh sb="25" eb="27">
      <t>セッテイ</t>
    </rPh>
    <phoneticPr fontId="8"/>
  </si>
  <si>
    <t>職員控除情報の管理及び登録、更新,照会等が行えること</t>
    <rPh sb="0" eb="2">
      <t>ショクイン</t>
    </rPh>
    <rPh sb="2" eb="4">
      <t>コウジョ</t>
    </rPh>
    <rPh sb="4" eb="6">
      <t>ジョウホウ</t>
    </rPh>
    <phoneticPr fontId="8"/>
  </si>
  <si>
    <t>控除項目に優先順位が設定できる</t>
    <rPh sb="0" eb="2">
      <t>コウジョ</t>
    </rPh>
    <rPh sb="2" eb="4">
      <t>コウモク</t>
    </rPh>
    <rPh sb="5" eb="7">
      <t>ユウセン</t>
    </rPh>
    <rPh sb="7" eb="9">
      <t>ジュンイ</t>
    </rPh>
    <rPh sb="10" eb="12">
      <t>セッテイ</t>
    </rPh>
    <phoneticPr fontId="8"/>
  </si>
  <si>
    <t>住民税情報に異動があった職員を一覧で出力可能なこと。</t>
  </si>
  <si>
    <t>以下のリストが出力されること
・給与簿
給与簿には、支給/控除情報の他に、年末調整情報や扶養親族情報、時間外等の勤務実績情報が出力されること。</t>
    <rPh sb="0" eb="2">
      <t>イカ</t>
    </rPh>
    <rPh sb="7" eb="9">
      <t>シュツリョク</t>
    </rPh>
    <rPh sb="16" eb="17">
      <t>キュウ</t>
    </rPh>
    <rPh sb="17" eb="18">
      <t>ヨ</t>
    </rPh>
    <rPh sb="18" eb="19">
      <t>ボ</t>
    </rPh>
    <phoneticPr fontId="8"/>
  </si>
  <si>
    <t>児童手当情報に異動があった職員を一覧で出力可能なこと。</t>
    <rPh sb="0" eb="2">
      <t>ジドウ</t>
    </rPh>
    <phoneticPr fontId="8"/>
  </si>
  <si>
    <t>通勤確認リストを出力できること</t>
    <rPh sb="0" eb="2">
      <t>ツウキン</t>
    </rPh>
    <rPh sb="2" eb="4">
      <t>カクニン</t>
    </rPh>
    <rPh sb="8" eb="10">
      <t>シュツリョク</t>
    </rPh>
    <phoneticPr fontId="8"/>
  </si>
  <si>
    <t>通勤情報に異動があった職員を一覧で出力可能なこと。</t>
  </si>
  <si>
    <t>口座確認リストを出力できること</t>
    <rPh sb="0" eb="2">
      <t>コウザ</t>
    </rPh>
    <rPh sb="2" eb="4">
      <t>カクニン</t>
    </rPh>
    <rPh sb="8" eb="10">
      <t>シュツリョク</t>
    </rPh>
    <phoneticPr fontId="8"/>
  </si>
  <si>
    <t>給与履歴台帳を出力できること</t>
    <rPh sb="0" eb="1">
      <t>キュウ</t>
    </rPh>
    <rPh sb="1" eb="2">
      <t>ヨ</t>
    </rPh>
    <rPh sb="2" eb="4">
      <t>リレキ</t>
    </rPh>
    <rPh sb="4" eb="6">
      <t>ダイチョウ</t>
    </rPh>
    <rPh sb="7" eb="9">
      <t>シュツリョク</t>
    </rPh>
    <phoneticPr fontId="8"/>
  </si>
  <si>
    <t>会計科目毎に支給金額一覧表および集計表が作成できる</t>
    <rPh sb="0" eb="2">
      <t>カイケイ</t>
    </rPh>
    <rPh sb="2" eb="4">
      <t>カモク</t>
    </rPh>
    <rPh sb="4" eb="5">
      <t>ゴト</t>
    </rPh>
    <rPh sb="6" eb="8">
      <t>シキュウ</t>
    </rPh>
    <rPh sb="8" eb="10">
      <t>キンガク</t>
    </rPh>
    <rPh sb="10" eb="12">
      <t>イチラン</t>
    </rPh>
    <rPh sb="12" eb="13">
      <t>ヒョウ</t>
    </rPh>
    <phoneticPr fontId="8"/>
  </si>
  <si>
    <t>会計科目毎に控除金額一覧表および集計表が作成できる</t>
    <rPh sb="0" eb="2">
      <t>カイケイ</t>
    </rPh>
    <rPh sb="2" eb="4">
      <t>カモク</t>
    </rPh>
    <rPh sb="4" eb="5">
      <t>ゴト</t>
    </rPh>
    <rPh sb="6" eb="8">
      <t>コウジョ</t>
    </rPh>
    <rPh sb="8" eb="10">
      <t>キンガク</t>
    </rPh>
    <rPh sb="10" eb="12">
      <t>イチラン</t>
    </rPh>
    <rPh sb="12" eb="13">
      <t>ヒョウ</t>
    </rPh>
    <phoneticPr fontId="8"/>
  </si>
  <si>
    <t>控除不能者の一覧表が作成できる</t>
    <rPh sb="0" eb="2">
      <t>コウジョ</t>
    </rPh>
    <rPh sb="2" eb="4">
      <t>フノウ</t>
    </rPh>
    <rPh sb="4" eb="5">
      <t>シャ</t>
    </rPh>
    <rPh sb="6" eb="8">
      <t>イチラン</t>
    </rPh>
    <rPh sb="8" eb="9">
      <t>ヒョウ</t>
    </rPh>
    <rPh sb="10" eb="12">
      <t>サクセイ</t>
    </rPh>
    <phoneticPr fontId="8"/>
  </si>
  <si>
    <t>控除項目に対して個人単位及び一覧入力ができる</t>
    <rPh sb="0" eb="2">
      <t>コウジョ</t>
    </rPh>
    <rPh sb="2" eb="4">
      <t>コウモク</t>
    </rPh>
    <rPh sb="5" eb="6">
      <t>タイ</t>
    </rPh>
    <rPh sb="8" eb="10">
      <t>コジン</t>
    </rPh>
    <rPh sb="10" eb="12">
      <t>タンイ</t>
    </rPh>
    <rPh sb="12" eb="13">
      <t>オヨ</t>
    </rPh>
    <rPh sb="14" eb="16">
      <t>イチラン</t>
    </rPh>
    <rPh sb="16" eb="18">
      <t>ニュウリョク</t>
    </rPh>
    <phoneticPr fontId="8"/>
  </si>
  <si>
    <t>時間外支給一覧表および集計表が作成できる</t>
    <rPh sb="0" eb="2">
      <t>ジカン</t>
    </rPh>
    <rPh sb="2" eb="3">
      <t>ガイ</t>
    </rPh>
    <rPh sb="3" eb="5">
      <t>シキュウ</t>
    </rPh>
    <rPh sb="5" eb="7">
      <t>イチラン</t>
    </rPh>
    <rPh sb="7" eb="8">
      <t>ヒョウ</t>
    </rPh>
    <phoneticPr fontId="8"/>
  </si>
  <si>
    <t>自治体別の住民税の集計表が作成できる</t>
    <rPh sb="0" eb="3">
      <t>ジチタイ</t>
    </rPh>
    <rPh sb="3" eb="4">
      <t>ベツ</t>
    </rPh>
    <rPh sb="5" eb="8">
      <t>ジュウミンゼイ</t>
    </rPh>
    <rPh sb="9" eb="11">
      <t>シュウケイ</t>
    </rPh>
    <rPh sb="11" eb="12">
      <t>ヒョウ</t>
    </rPh>
    <rPh sb="13" eb="15">
      <t>サクセイ</t>
    </rPh>
    <phoneticPr fontId="8"/>
  </si>
  <si>
    <t>通勤情報</t>
  </si>
  <si>
    <t>通勤手当の基礎情報管理及び登録、更新等が行える仕組みを有していること</t>
    <rPh sb="0" eb="2">
      <t>ツウキン</t>
    </rPh>
    <rPh sb="2" eb="4">
      <t>テアテ</t>
    </rPh>
    <rPh sb="5" eb="7">
      <t>キソ</t>
    </rPh>
    <rPh sb="7" eb="9">
      <t>ジョウホウ</t>
    </rPh>
    <rPh sb="9" eb="11">
      <t>カンリ</t>
    </rPh>
    <rPh sb="11" eb="12">
      <t>オヨ</t>
    </rPh>
    <rPh sb="13" eb="15">
      <t>トウロク</t>
    </rPh>
    <rPh sb="16" eb="19">
      <t>コウシントウ</t>
    </rPh>
    <rPh sb="20" eb="21">
      <t>オコナ</t>
    </rPh>
    <rPh sb="23" eb="25">
      <t>シク</t>
    </rPh>
    <rPh sb="27" eb="28">
      <t>ユウ</t>
    </rPh>
    <phoneticPr fontId="8"/>
  </si>
  <si>
    <t>定期券の6ヶ月支給に対応していること</t>
    <rPh sb="0" eb="3">
      <t>テイキケン</t>
    </rPh>
    <rPh sb="6" eb="7">
      <t>ゲツ</t>
    </rPh>
    <rPh sb="7" eb="9">
      <t>シキュウ</t>
    </rPh>
    <rPh sb="10" eb="12">
      <t>タイオウ</t>
    </rPh>
    <phoneticPr fontId="8"/>
  </si>
  <si>
    <t>住居情報</t>
  </si>
  <si>
    <t>住居手当の基礎情報の管理及び登録、更新等が行える仕組みを有していること</t>
    <rPh sb="0" eb="2">
      <t>ジュウキョ</t>
    </rPh>
    <rPh sb="2" eb="4">
      <t>テアテ</t>
    </rPh>
    <rPh sb="5" eb="7">
      <t>キソ</t>
    </rPh>
    <rPh sb="7" eb="9">
      <t>ジョウホウ</t>
    </rPh>
    <rPh sb="10" eb="12">
      <t>カンリ</t>
    </rPh>
    <rPh sb="12" eb="13">
      <t>オヨ</t>
    </rPh>
    <rPh sb="14" eb="16">
      <t>トウロク</t>
    </rPh>
    <rPh sb="17" eb="20">
      <t>コウシントウ</t>
    </rPh>
    <rPh sb="21" eb="22">
      <t>オコナ</t>
    </rPh>
    <rPh sb="24" eb="26">
      <t>シク</t>
    </rPh>
    <rPh sb="28" eb="29">
      <t>ユウ</t>
    </rPh>
    <phoneticPr fontId="8"/>
  </si>
  <si>
    <t>給与履歴</t>
  </si>
  <si>
    <t>月毎の給与情報の管理及び登録、更新,照会等が行えること</t>
    <rPh sb="0" eb="1">
      <t>ツキ</t>
    </rPh>
    <rPh sb="1" eb="2">
      <t>ゴト</t>
    </rPh>
    <rPh sb="3" eb="5">
      <t>キュウヨ</t>
    </rPh>
    <rPh sb="5" eb="7">
      <t>ジョウホウ</t>
    </rPh>
    <phoneticPr fontId="8"/>
  </si>
  <si>
    <t>給与の支給停止情報の管理及び登録、更新,照会等が行えること</t>
    <rPh sb="0" eb="2">
      <t>キュウヨ</t>
    </rPh>
    <phoneticPr fontId="8"/>
  </si>
  <si>
    <t>計算結果により支給された給与及び賞与については、給与履歴(共済履歴書)に自動反映ができること</t>
    <rPh sb="0" eb="2">
      <t>ケイサン</t>
    </rPh>
    <rPh sb="2" eb="4">
      <t>ケッカ</t>
    </rPh>
    <rPh sb="7" eb="9">
      <t>シキュウ</t>
    </rPh>
    <rPh sb="24" eb="26">
      <t>キュウヨ</t>
    </rPh>
    <rPh sb="26" eb="28">
      <t>リレキ</t>
    </rPh>
    <rPh sb="29" eb="31">
      <t>キョウサイ</t>
    </rPh>
    <rPh sb="31" eb="34">
      <t>リレキショ</t>
    </rPh>
    <rPh sb="36" eb="38">
      <t>ジドウ</t>
    </rPh>
    <rPh sb="38" eb="40">
      <t>ハンエイ</t>
    </rPh>
    <phoneticPr fontId="8"/>
  </si>
  <si>
    <t>月例給与計算</t>
  </si>
  <si>
    <t>計算処理</t>
  </si>
  <si>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8"/>
  </si>
  <si>
    <t>埼玉県市町村総合事務組合（退職手当）負担金の計算が可能であること。</t>
    <rPh sb="0" eb="3">
      <t>サイタマケン</t>
    </rPh>
    <rPh sb="3" eb="6">
      <t>シチョウソン</t>
    </rPh>
    <rPh sb="6" eb="8">
      <t>ソウゴウ</t>
    </rPh>
    <rPh sb="8" eb="10">
      <t>ジム</t>
    </rPh>
    <rPh sb="10" eb="12">
      <t>クミアイ</t>
    </rPh>
    <rPh sb="13" eb="15">
      <t>タイショク</t>
    </rPh>
    <rPh sb="15" eb="17">
      <t>テアテ</t>
    </rPh>
    <rPh sb="18" eb="21">
      <t>フタンキン</t>
    </rPh>
    <rPh sb="22" eb="24">
      <t>ケイサン</t>
    </rPh>
    <rPh sb="25" eb="27">
      <t>カノウ</t>
    </rPh>
    <phoneticPr fontId="8"/>
  </si>
  <si>
    <t>期末勤勉手当の支給額が給与記録へ自動的に反映する</t>
    <rPh sb="0" eb="2">
      <t>キマツ</t>
    </rPh>
    <rPh sb="2" eb="4">
      <t>キンベン</t>
    </rPh>
    <rPh sb="4" eb="6">
      <t>テアテ</t>
    </rPh>
    <rPh sb="7" eb="10">
      <t>シキュウガク</t>
    </rPh>
    <rPh sb="11" eb="13">
      <t>キュウヨ</t>
    </rPh>
    <rPh sb="13" eb="15">
      <t>キロク</t>
    </rPh>
    <rPh sb="16" eb="19">
      <t>ジドウテキ</t>
    </rPh>
    <rPh sb="20" eb="22">
      <t>ハンエイ</t>
    </rPh>
    <phoneticPr fontId="8"/>
  </si>
  <si>
    <t>各種控除を含めた給与計算が簡単に実行できること　</t>
    <rPh sb="0" eb="2">
      <t>カクシュ</t>
    </rPh>
    <rPh sb="2" eb="4">
      <t>コウジョ</t>
    </rPh>
    <rPh sb="5" eb="6">
      <t>フク</t>
    </rPh>
    <rPh sb="8" eb="9">
      <t>キュウ</t>
    </rPh>
    <rPh sb="9" eb="10">
      <t>ヨ</t>
    </rPh>
    <rPh sb="10" eb="12">
      <t>ケイサン</t>
    </rPh>
    <rPh sb="13" eb="15">
      <t>カンタン</t>
    </rPh>
    <rPh sb="16" eb="18">
      <t>ジッコウ</t>
    </rPh>
    <phoneticPr fontId="8"/>
  </si>
  <si>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8"/>
  </si>
  <si>
    <t>管理職手当の定率計算(旧制度の計算方法)ができること</t>
    <rPh sb="0" eb="2">
      <t>カンリ</t>
    </rPh>
    <rPh sb="2" eb="3">
      <t>ショク</t>
    </rPh>
    <rPh sb="3" eb="5">
      <t>テア</t>
    </rPh>
    <rPh sb="6" eb="8">
      <t>テイリツ</t>
    </rPh>
    <rPh sb="8" eb="10">
      <t>ケイサン</t>
    </rPh>
    <phoneticPr fontId="8"/>
  </si>
  <si>
    <t>月例計算の確定を行わずに翌月の処理を行った場合には、チェックがかかること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8"/>
  </si>
  <si>
    <t>前月データ連携</t>
  </si>
  <si>
    <t>前年の年調情報から児童手当区分を判定できる機能があること</t>
    <rPh sb="0" eb="2">
      <t>ゼンネン</t>
    </rPh>
    <rPh sb="3" eb="4">
      <t>トシ</t>
    </rPh>
    <rPh sb="4" eb="5">
      <t>チョウ</t>
    </rPh>
    <rPh sb="5" eb="7">
      <t>ジョウホウ</t>
    </rPh>
    <rPh sb="9" eb="11">
      <t>ジドウ</t>
    </rPh>
    <rPh sb="11" eb="13">
      <t>テアテ</t>
    </rPh>
    <rPh sb="13" eb="15">
      <t>クブン</t>
    </rPh>
    <rPh sb="16" eb="18">
      <t>ハンテイ</t>
    </rPh>
    <rPh sb="21" eb="23">
      <t>キノウ</t>
    </rPh>
    <phoneticPr fontId="8"/>
  </si>
  <si>
    <t>時間外等実績処理</t>
  </si>
  <si>
    <t>超過勤務データ等の変動データをＣＳＶで一括で取り込むのが可能であること</t>
    <rPh sb="0" eb="2">
      <t>チョウカ</t>
    </rPh>
    <rPh sb="2" eb="4">
      <t>キンム</t>
    </rPh>
    <rPh sb="7" eb="8">
      <t>トウ</t>
    </rPh>
    <rPh sb="9" eb="11">
      <t>ヘンドウ</t>
    </rPh>
    <rPh sb="19" eb="21">
      <t>イッカツ</t>
    </rPh>
    <rPh sb="22" eb="23">
      <t>ト</t>
    </rPh>
    <rPh sb="24" eb="25">
      <t>コ</t>
    </rPh>
    <rPh sb="28" eb="30">
      <t>カノウ</t>
    </rPh>
    <phoneticPr fontId="8"/>
  </si>
  <si>
    <t>1か月の超過勤務時間が60時間を超えた場合に取得できる超勤代休に代えられた額を差し引いて、手当額を算出できる</t>
    <rPh sb="2" eb="3">
      <t>ゲツ</t>
    </rPh>
    <rPh sb="4" eb="6">
      <t>チョウカ</t>
    </rPh>
    <rPh sb="6" eb="8">
      <t>キンム</t>
    </rPh>
    <rPh sb="8" eb="10">
      <t>ジカン</t>
    </rPh>
    <rPh sb="13" eb="15">
      <t>ジカン</t>
    </rPh>
    <rPh sb="16" eb="17">
      <t>コ</t>
    </rPh>
    <rPh sb="19" eb="21">
      <t>バアイ</t>
    </rPh>
    <rPh sb="22" eb="24">
      <t>シュトク</t>
    </rPh>
    <rPh sb="27" eb="29">
      <t>チョウキン</t>
    </rPh>
    <rPh sb="29" eb="31">
      <t>ダイキュウ</t>
    </rPh>
    <rPh sb="32" eb="33">
      <t>カ</t>
    </rPh>
    <rPh sb="37" eb="38">
      <t>ガク</t>
    </rPh>
    <rPh sb="39" eb="40">
      <t>サ</t>
    </rPh>
    <rPh sb="41" eb="42">
      <t>ヒ</t>
    </rPh>
    <rPh sb="45" eb="47">
      <t>テアテ</t>
    </rPh>
    <rPh sb="47" eb="48">
      <t>ガク</t>
    </rPh>
    <rPh sb="49" eb="51">
      <t>サンシュツ</t>
    </rPh>
    <phoneticPr fontId="8"/>
  </si>
  <si>
    <t>控除処理</t>
  </si>
  <si>
    <t>給与明細</t>
  </si>
  <si>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8"/>
  </si>
  <si>
    <t>支給明細書に出力する項目の変更が容易にできること
※圧着ハガキ形式、窓空き封筒形式、短冊形式など、様々なレイアウトに対応できる</t>
    <rPh sb="0" eb="2">
      <t>シキュウ</t>
    </rPh>
    <rPh sb="2" eb="5">
      <t>メイサイショ</t>
    </rPh>
    <rPh sb="6" eb="8">
      <t>シュツリョク</t>
    </rPh>
    <rPh sb="10" eb="12">
      <t>コウモク</t>
    </rPh>
    <rPh sb="13" eb="15">
      <t>ヘンコウ</t>
    </rPh>
    <rPh sb="16" eb="18">
      <t>ヨウイ</t>
    </rPh>
    <rPh sb="26" eb="28">
      <t>アッチャク</t>
    </rPh>
    <rPh sb="31" eb="33">
      <t>ケイシキ</t>
    </rPh>
    <rPh sb="34" eb="35">
      <t>マド</t>
    </rPh>
    <rPh sb="35" eb="36">
      <t>ア</t>
    </rPh>
    <rPh sb="37" eb="39">
      <t>フウトウ</t>
    </rPh>
    <rPh sb="39" eb="41">
      <t>ケイシキ</t>
    </rPh>
    <rPh sb="42" eb="44">
      <t>タンザク</t>
    </rPh>
    <rPh sb="44" eb="46">
      <t>ケイシキ</t>
    </rPh>
    <rPh sb="49" eb="51">
      <t>サマザマ</t>
    </rPh>
    <rPh sb="58" eb="60">
      <t>タイオウ</t>
    </rPh>
    <phoneticPr fontId="8"/>
  </si>
  <si>
    <t>口座振込チェックリスト（金融機関別）を出力できること</t>
    <rPh sb="0" eb="2">
      <t>コウザ</t>
    </rPh>
    <rPh sb="2" eb="4">
      <t>フリコミ</t>
    </rPh>
    <rPh sb="12" eb="14">
      <t>キンユウ</t>
    </rPh>
    <rPh sb="14" eb="16">
      <t>キカン</t>
    </rPh>
    <rPh sb="16" eb="17">
      <t>ベツ</t>
    </rPh>
    <rPh sb="19" eb="21">
      <t>シュツリョク</t>
    </rPh>
    <phoneticPr fontId="8"/>
  </si>
  <si>
    <t>支給明細書情報は画面でも容易に確認が出来ること</t>
  </si>
  <si>
    <t>月例給与計算前に以下のリスト等を出力できること
・科目別時間外実績一覧
・減額一覧
・特殊勤務一覧</t>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8"/>
  </si>
  <si>
    <t>月例給与計算後に以下のリスト等を出力できること
・科目別集計表（個人）
・科目別集計表（費目別）
・共済組合費集計表
・共済費免除確認リスト（育休・部休）
・社会保険集計表（個人）
・社会保険集計表（科目）
・予算差引簿</t>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イクキュウ</t>
    </rPh>
    <rPh sb="74" eb="75">
      <t>ブ</t>
    </rPh>
    <rPh sb="75" eb="76">
      <t>キュウ</t>
    </rPh>
    <rPh sb="79" eb="81">
      <t>シャカイ</t>
    </rPh>
    <rPh sb="81" eb="83">
      <t>ホケン</t>
    </rPh>
    <rPh sb="83" eb="85">
      <t>シュウケイ</t>
    </rPh>
    <rPh sb="85" eb="86">
      <t>ヒョウ</t>
    </rPh>
    <rPh sb="87" eb="89">
      <t>コジン</t>
    </rPh>
    <rPh sb="92" eb="94">
      <t>シャカイ</t>
    </rPh>
    <rPh sb="94" eb="96">
      <t>ホケン</t>
    </rPh>
    <rPh sb="96" eb="98">
      <t>シュウケイ</t>
    </rPh>
    <rPh sb="98" eb="99">
      <t>ヒョウ</t>
    </rPh>
    <rPh sb="100" eb="102">
      <t>カモク</t>
    </rPh>
    <rPh sb="105" eb="107">
      <t>ヨサン</t>
    </rPh>
    <rPh sb="107" eb="108">
      <t>サ</t>
    </rPh>
    <rPh sb="108" eb="109">
      <t>ヒ</t>
    </rPh>
    <rPh sb="109" eb="110">
      <t>ボ</t>
    </rPh>
    <phoneticPr fontId="8"/>
  </si>
  <si>
    <t>賞与計算</t>
  </si>
  <si>
    <t>期末手当、勤勉手当の支給率の設定ができる</t>
    <rPh sb="0" eb="2">
      <t>キマツ</t>
    </rPh>
    <rPh sb="2" eb="4">
      <t>テアテ</t>
    </rPh>
    <rPh sb="5" eb="7">
      <t>キンベン</t>
    </rPh>
    <rPh sb="7" eb="9">
      <t>テアテ</t>
    </rPh>
    <rPh sb="10" eb="12">
      <t>シキュウ</t>
    </rPh>
    <rPh sb="12" eb="13">
      <t>リツ</t>
    </rPh>
    <rPh sb="14" eb="16">
      <t>セッテイ</t>
    </rPh>
    <phoneticPr fontId="8"/>
  </si>
  <si>
    <t>勤勉手当計算対象となる職員に勤勉成績率区分をデフォルト値で一括設定可能であること。また前回の期末勤勉手当計算時の勤勉成績を引継ぐことが可能であること。</t>
  </si>
  <si>
    <t>計算結果を前月と比較し、手当額や控除額の増減額や人数とその内訳となる職員を一覧で確認できる。また帳票およびエクセルに出力できる</t>
    <rPh sb="0" eb="2">
      <t>ケイサン</t>
    </rPh>
    <rPh sb="2" eb="4">
      <t>ケッカ</t>
    </rPh>
    <rPh sb="5" eb="7">
      <t>ゼンゲツ</t>
    </rPh>
    <rPh sb="8" eb="10">
      <t>ヒカク</t>
    </rPh>
    <rPh sb="12" eb="14">
      <t>テアテ</t>
    </rPh>
    <rPh sb="14" eb="15">
      <t>ガク</t>
    </rPh>
    <rPh sb="16" eb="18">
      <t>コウジョ</t>
    </rPh>
    <rPh sb="18" eb="19">
      <t>ガク</t>
    </rPh>
    <rPh sb="20" eb="22">
      <t>ゾウゲン</t>
    </rPh>
    <rPh sb="22" eb="23">
      <t>ガク</t>
    </rPh>
    <rPh sb="24" eb="26">
      <t>ニンズウ</t>
    </rPh>
    <rPh sb="29" eb="31">
      <t>ウチワケ</t>
    </rPh>
    <rPh sb="34" eb="36">
      <t>ショクイン</t>
    </rPh>
    <rPh sb="37" eb="39">
      <t>イチラン</t>
    </rPh>
    <rPh sb="40" eb="42">
      <t>カクニン</t>
    </rPh>
    <rPh sb="48" eb="50">
      <t>チョウヒョウ</t>
    </rPh>
    <rPh sb="58" eb="60">
      <t>シュツリョク</t>
    </rPh>
    <phoneticPr fontId="8"/>
  </si>
  <si>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8"/>
  </si>
  <si>
    <t>賞与計算は、画面より計算処理を簡単に実行できること</t>
    <rPh sb="0" eb="2">
      <t>ショウヨ</t>
    </rPh>
    <rPh sb="2" eb="4">
      <t>ケイサン</t>
    </rPh>
    <rPh sb="6" eb="8">
      <t>ガメン</t>
    </rPh>
    <rPh sb="10" eb="12">
      <t>ケイサン</t>
    </rPh>
    <rPh sb="12" eb="14">
      <t>ショリ</t>
    </rPh>
    <rPh sb="15" eb="17">
      <t>カンタン</t>
    </rPh>
    <rPh sb="18" eb="20">
      <t>ジッコウ</t>
    </rPh>
    <phoneticPr fontId="8"/>
  </si>
  <si>
    <t>人事情報から役職加算を設定できること</t>
    <rPh sb="0" eb="2">
      <t>ジンジ</t>
    </rPh>
    <rPh sb="2" eb="4">
      <t>ジョウホウ</t>
    </rPh>
    <rPh sb="6" eb="8">
      <t>ヤクショク</t>
    </rPh>
    <rPh sb="8" eb="10">
      <t>カサン</t>
    </rPh>
    <rPh sb="11" eb="13">
      <t>セッテイ</t>
    </rPh>
    <phoneticPr fontId="8"/>
  </si>
  <si>
    <t>期間率、成績率の履歴管理ができる</t>
    <rPh sb="0" eb="2">
      <t>キカン</t>
    </rPh>
    <rPh sb="2" eb="3">
      <t>リツ</t>
    </rPh>
    <rPh sb="4" eb="6">
      <t>セイセキ</t>
    </rPh>
    <rPh sb="6" eb="7">
      <t>リツ</t>
    </rPh>
    <rPh sb="8" eb="10">
      <t>リレキ</t>
    </rPh>
    <rPh sb="10" eb="12">
      <t>カンリ</t>
    </rPh>
    <phoneticPr fontId="8"/>
  </si>
  <si>
    <t>期間率、成績率を職員毎に入力・変更ができる。またエクセルから取り込むことができる</t>
    <rPh sb="0" eb="2">
      <t>キカン</t>
    </rPh>
    <rPh sb="2" eb="3">
      <t>リツ</t>
    </rPh>
    <rPh sb="4" eb="6">
      <t>セイセキ</t>
    </rPh>
    <rPh sb="6" eb="7">
      <t>リツ</t>
    </rPh>
    <rPh sb="8" eb="10">
      <t>ショクイン</t>
    </rPh>
    <rPh sb="10" eb="11">
      <t>ゴト</t>
    </rPh>
    <rPh sb="12" eb="14">
      <t>ニュウリョク</t>
    </rPh>
    <rPh sb="15" eb="17">
      <t>ヘンコウ</t>
    </rPh>
    <rPh sb="30" eb="31">
      <t>ト</t>
    </rPh>
    <rPh sb="32" eb="33">
      <t>コ</t>
    </rPh>
    <phoneticPr fontId="8"/>
  </si>
  <si>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8"/>
  </si>
  <si>
    <t>賞与振込</t>
  </si>
  <si>
    <t>個人別振込一覧表が作成できる</t>
    <rPh sb="0" eb="2">
      <t>コジン</t>
    </rPh>
    <rPh sb="2" eb="3">
      <t>ベツ</t>
    </rPh>
    <rPh sb="3" eb="5">
      <t>フリコ</t>
    </rPh>
    <rPh sb="5" eb="7">
      <t>イチラン</t>
    </rPh>
    <rPh sb="7" eb="8">
      <t>ヒョウ</t>
    </rPh>
    <rPh sb="9" eb="11">
      <t>サクセイ</t>
    </rPh>
    <phoneticPr fontId="8"/>
  </si>
  <si>
    <t>金融機関別振込一覧表が作成できる</t>
    <rPh sb="0" eb="2">
      <t>キンユウ</t>
    </rPh>
    <rPh sb="2" eb="4">
      <t>キカン</t>
    </rPh>
    <rPh sb="4" eb="5">
      <t>ベツ</t>
    </rPh>
    <rPh sb="5" eb="7">
      <t>フリコ</t>
    </rPh>
    <rPh sb="7" eb="9">
      <t>イチラン</t>
    </rPh>
    <rPh sb="9" eb="10">
      <t>ヒョウ</t>
    </rPh>
    <rPh sb="11" eb="13">
      <t>サクセイ</t>
    </rPh>
    <phoneticPr fontId="8"/>
  </si>
  <si>
    <t>金融機関別給与振込口座一覧が作成できる</t>
    <rPh sb="0" eb="2">
      <t>キンユウ</t>
    </rPh>
    <rPh sb="2" eb="4">
      <t>キカン</t>
    </rPh>
    <rPh sb="4" eb="5">
      <t>ベツ</t>
    </rPh>
    <rPh sb="5" eb="7">
      <t>キュウヨ</t>
    </rPh>
    <rPh sb="7" eb="9">
      <t>フリコミ</t>
    </rPh>
    <rPh sb="9" eb="11">
      <t>コウザ</t>
    </rPh>
    <rPh sb="11" eb="13">
      <t>イチラン</t>
    </rPh>
    <rPh sb="14" eb="16">
      <t>サクセイ</t>
    </rPh>
    <phoneticPr fontId="8"/>
  </si>
  <si>
    <t>期末勤勉計算後に月例給与と同様のリスト等を出力できること</t>
    <rPh sb="4" eb="6">
      <t>ケイサン</t>
    </rPh>
    <rPh sb="6" eb="7">
      <t>ゴ</t>
    </rPh>
    <rPh sb="10" eb="12">
      <t>キュウヨ</t>
    </rPh>
    <rPh sb="13" eb="15">
      <t>ドウヨウ</t>
    </rPh>
    <rPh sb="19" eb="20">
      <t>トウ</t>
    </rPh>
    <rPh sb="21" eb="22">
      <t>シュツ</t>
    </rPh>
    <rPh sb="22" eb="23">
      <t>チカラ</t>
    </rPh>
    <phoneticPr fontId="8"/>
  </si>
  <si>
    <t>期末勤勉手当の支給額一覧表が作成できる</t>
    <rPh sb="0" eb="2">
      <t>キマツ</t>
    </rPh>
    <rPh sb="2" eb="4">
      <t>キンベン</t>
    </rPh>
    <rPh sb="4" eb="6">
      <t>テアテ</t>
    </rPh>
    <rPh sb="7" eb="10">
      <t>シキュウガク</t>
    </rPh>
    <rPh sb="10" eb="12">
      <t>イチラン</t>
    </rPh>
    <rPh sb="12" eb="13">
      <t>ヒョウ</t>
    </rPh>
    <rPh sb="14" eb="16">
      <t>サクセイ</t>
    </rPh>
    <phoneticPr fontId="8"/>
  </si>
  <si>
    <t>期末勤勉手当の役職加算額一覧表を作成できる</t>
    <rPh sb="0" eb="2">
      <t>キマツ</t>
    </rPh>
    <rPh sb="2" eb="4">
      <t>キンベン</t>
    </rPh>
    <rPh sb="4" eb="6">
      <t>テアテ</t>
    </rPh>
    <rPh sb="7" eb="9">
      <t>ヤクショク</t>
    </rPh>
    <rPh sb="9" eb="11">
      <t>カサン</t>
    </rPh>
    <rPh sb="11" eb="12">
      <t>ガク</t>
    </rPh>
    <rPh sb="12" eb="14">
      <t>イチラン</t>
    </rPh>
    <rPh sb="14" eb="15">
      <t>ヒョウ</t>
    </rPh>
    <rPh sb="16" eb="18">
      <t>サクセイ</t>
    </rPh>
    <phoneticPr fontId="8"/>
  </si>
  <si>
    <t>改定差額処理</t>
  </si>
  <si>
    <t>給料表データを一括で修正することが可能なこと</t>
    <rPh sb="0" eb="2">
      <t>キュウリョウ</t>
    </rPh>
    <rPh sb="2" eb="3">
      <t>ヒョウ</t>
    </rPh>
    <rPh sb="7" eb="9">
      <t>イッカツ</t>
    </rPh>
    <rPh sb="10" eb="12">
      <t>シュウセイ</t>
    </rPh>
    <rPh sb="17" eb="19">
      <t>カノウ</t>
    </rPh>
    <phoneticPr fontId="8"/>
  </si>
  <si>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phoneticPr fontId="8"/>
  </si>
  <si>
    <t>差額振込</t>
  </si>
  <si>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8"/>
  </si>
  <si>
    <t>口座振込チェクリストを出力できること</t>
    <rPh sb="0" eb="2">
      <t>コウザ</t>
    </rPh>
    <rPh sb="2" eb="4">
      <t>フリコミ</t>
    </rPh>
    <rPh sb="11" eb="13">
      <t>シュツリョク</t>
    </rPh>
    <phoneticPr fontId="8"/>
  </si>
  <si>
    <t>差額明細</t>
  </si>
  <si>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8"/>
  </si>
  <si>
    <t>その他</t>
  </si>
  <si>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8"/>
  </si>
  <si>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8"/>
  </si>
  <si>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8"/>
  </si>
  <si>
    <t>所要の調整の対象者のみを確認できること</t>
    <rPh sb="0" eb="2">
      <t>ショヨウ</t>
    </rPh>
    <rPh sb="3" eb="5">
      <t>チョウセイ</t>
    </rPh>
    <rPh sb="6" eb="9">
      <t>タイショウシャ</t>
    </rPh>
    <rPh sb="12" eb="14">
      <t>カクニン</t>
    </rPh>
    <phoneticPr fontId="8"/>
  </si>
  <si>
    <t>職員に改定後の給料を通知できること</t>
    <rPh sb="0" eb="2">
      <t>ショクイン</t>
    </rPh>
    <rPh sb="3" eb="5">
      <t>カイテイ</t>
    </rPh>
    <rPh sb="5" eb="6">
      <t>ゴ</t>
    </rPh>
    <rPh sb="7" eb="9">
      <t>キュウリョウ</t>
    </rPh>
    <rPh sb="10" eb="12">
      <t>ツウチ</t>
    </rPh>
    <phoneticPr fontId="8"/>
  </si>
  <si>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8"/>
  </si>
  <si>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8"/>
  </si>
  <si>
    <t>遡及計算</t>
  </si>
  <si>
    <t>過去の誤った基礎情報の修正ができること</t>
  </si>
  <si>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8"/>
  </si>
  <si>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8"/>
  </si>
  <si>
    <t>財務会計連動</t>
  </si>
  <si>
    <t>予算・決算積算</t>
  </si>
  <si>
    <t>決算情報を帳票やデータ出力で確認できること</t>
    <rPh sb="0" eb="2">
      <t>ケッサン</t>
    </rPh>
    <rPh sb="2" eb="4">
      <t>ジョウホウ</t>
    </rPh>
    <rPh sb="5" eb="7">
      <t>チョウヒョウ</t>
    </rPh>
    <rPh sb="11" eb="13">
      <t>シュツリョク</t>
    </rPh>
    <rPh sb="14" eb="16">
      <t>カクニン</t>
    </rPh>
    <phoneticPr fontId="8"/>
  </si>
  <si>
    <t>以下の帳票の作成が行なえること、また、ＣＳＶデータに出力できること。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6" eb="38">
      <t>コジン</t>
    </rPh>
    <rPh sb="38" eb="39">
      <t>ベツ</t>
    </rPh>
    <rPh sb="39" eb="41">
      <t>ヨサン</t>
    </rPh>
    <rPh sb="41" eb="43">
      <t>シリョウ</t>
    </rPh>
    <rPh sb="45" eb="47">
      <t>カモク</t>
    </rPh>
    <rPh sb="47" eb="48">
      <t>ベツ</t>
    </rPh>
    <rPh sb="48" eb="50">
      <t>ヨサン</t>
    </rPh>
    <rPh sb="50" eb="52">
      <t>シリョウ</t>
    </rPh>
    <rPh sb="54" eb="56">
      <t>ヨサン</t>
    </rPh>
    <rPh sb="56" eb="58">
      <t>カモク</t>
    </rPh>
    <rPh sb="58" eb="59">
      <t>ベツ</t>
    </rPh>
    <rPh sb="59" eb="61">
      <t>シュウケイ</t>
    </rPh>
    <rPh sb="61" eb="62">
      <t>ヒョウ</t>
    </rPh>
    <rPh sb="64" eb="66">
      <t>コジン</t>
    </rPh>
    <rPh sb="66" eb="67">
      <t>ベツ</t>
    </rPh>
    <rPh sb="67" eb="69">
      <t>ケッサン</t>
    </rPh>
    <rPh sb="69" eb="71">
      <t>シリョウ</t>
    </rPh>
    <rPh sb="73" eb="75">
      <t>カモク</t>
    </rPh>
    <rPh sb="75" eb="76">
      <t>ベツ</t>
    </rPh>
    <rPh sb="76" eb="78">
      <t>ケッサン</t>
    </rPh>
    <rPh sb="78" eb="80">
      <t>シリョウ</t>
    </rPh>
    <rPh sb="82" eb="84">
      <t>キュウヨ</t>
    </rPh>
    <rPh sb="84" eb="85">
      <t>ヒ</t>
    </rPh>
    <rPh sb="85" eb="87">
      <t>メイサイ</t>
    </rPh>
    <rPh sb="87" eb="88">
      <t>ショ</t>
    </rPh>
    <rPh sb="89" eb="91">
      <t>サンコウ</t>
    </rPh>
    <rPh sb="91" eb="93">
      <t>シリョウ</t>
    </rPh>
    <phoneticPr fontId="8"/>
  </si>
  <si>
    <t>期間を指定して支給実績データを所属または個人別に集計することで決算データの作成ができる。また集計結果についてはエクセルに出力することができる</t>
    <rPh sb="7" eb="9">
      <t>シキュウ</t>
    </rPh>
    <rPh sb="9" eb="11">
      <t>ジッセキ</t>
    </rPh>
    <rPh sb="15" eb="17">
      <t>ショゾク</t>
    </rPh>
    <rPh sb="20" eb="22">
      <t>コジン</t>
    </rPh>
    <rPh sb="22" eb="23">
      <t>ベツ</t>
    </rPh>
    <rPh sb="24" eb="26">
      <t>シュウケイ</t>
    </rPh>
    <rPh sb="31" eb="33">
      <t>ケッサン</t>
    </rPh>
    <rPh sb="37" eb="39">
      <t>サクセイ</t>
    </rPh>
    <rPh sb="46" eb="48">
      <t>シュウケイ</t>
    </rPh>
    <rPh sb="48" eb="50">
      <t>ケッカ</t>
    </rPh>
    <rPh sb="60" eb="62">
      <t>シュツリョク</t>
    </rPh>
    <phoneticPr fontId="8"/>
  </si>
  <si>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8"/>
  </si>
  <si>
    <t>予算計算用に給与改定後の給料表データを登録しても、月例等で改定前の給料表データで計算できる仕組みがあること。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7" eb="28">
      <t>トウ</t>
    </rPh>
    <rPh sb="29" eb="31">
      <t>カイテイ</t>
    </rPh>
    <rPh sb="31" eb="32">
      <t>マエ</t>
    </rPh>
    <rPh sb="33" eb="35">
      <t>キュウリョウ</t>
    </rPh>
    <rPh sb="35" eb="36">
      <t>ヒョウ</t>
    </rPh>
    <rPh sb="40" eb="42">
      <t>ケイサン</t>
    </rPh>
    <rPh sb="45" eb="47">
      <t>シク</t>
    </rPh>
    <phoneticPr fontId="8"/>
  </si>
  <si>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8"/>
  </si>
  <si>
    <t>給与実態調査・定員管理調査</t>
  </si>
  <si>
    <t>給与実態調査用の情報を生成できること　また、保守も行なえること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8"/>
  </si>
  <si>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8"/>
  </si>
  <si>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8"/>
  </si>
  <si>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8"/>
  </si>
  <si>
    <t>昇給</t>
  </si>
  <si>
    <t>昇給昇格のシミュレーション機能を有していること</t>
    <rPh sb="0" eb="2">
      <t>ショウキュウ</t>
    </rPh>
    <rPh sb="2" eb="4">
      <t>ショウカク</t>
    </rPh>
    <rPh sb="13" eb="15">
      <t>キノウ</t>
    </rPh>
    <rPh sb="16" eb="17">
      <t>ユウ</t>
    </rPh>
    <phoneticPr fontId="8"/>
  </si>
  <si>
    <t>過去情報（給与基本、家族、通勤、住居）は期間指定して一括修正できること
また、一括修正する際は、現在の情報も含めて修正できること</t>
  </si>
  <si>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8"/>
  </si>
  <si>
    <t>昇給辞令、原簿を作成できること</t>
    <rPh sb="0" eb="2">
      <t>ショウキュウ</t>
    </rPh>
    <rPh sb="2" eb="4">
      <t>ジレイ</t>
    </rPh>
    <rPh sb="5" eb="7">
      <t>ゲンボ</t>
    </rPh>
    <rPh sb="8" eb="10">
      <t>サクセイ</t>
    </rPh>
    <phoneticPr fontId="8"/>
  </si>
  <si>
    <t>昇給辞令書に公印を印字できること
任命権者ごとに異なる公印を印字できること</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8"/>
  </si>
  <si>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8"/>
  </si>
  <si>
    <t>追給戻入処理は、期末勤勉手当にも対応できること</t>
    <rPh sb="0" eb="2">
      <t>ツイキュウ</t>
    </rPh>
    <rPh sb="2" eb="4">
      <t>レイニュウ</t>
    </rPh>
    <rPh sb="4" eb="6">
      <t>ショリ</t>
    </rPh>
    <rPh sb="8" eb="10">
      <t>キマツ</t>
    </rPh>
    <rPh sb="10" eb="12">
      <t>キンベン</t>
    </rPh>
    <rPh sb="12" eb="14">
      <t>テアテ</t>
    </rPh>
    <rPh sb="16" eb="18">
      <t>タイオウ</t>
    </rPh>
    <phoneticPr fontId="8"/>
  </si>
  <si>
    <t>追給戻入処理の際、給与台帳等の記録にも自動で反映すること</t>
    <rPh sb="0" eb="2">
      <t>ツイキュウ</t>
    </rPh>
    <rPh sb="2" eb="4">
      <t>レイニュウ</t>
    </rPh>
    <rPh sb="4" eb="6">
      <t>ショリ</t>
    </rPh>
    <rPh sb="7" eb="8">
      <t>サイ</t>
    </rPh>
    <rPh sb="9" eb="11">
      <t>キュウヨ</t>
    </rPh>
    <rPh sb="11" eb="13">
      <t>ダイチョウ</t>
    </rPh>
    <rPh sb="13" eb="14">
      <t>トウ</t>
    </rPh>
    <rPh sb="15" eb="17">
      <t>キロク</t>
    </rPh>
    <rPh sb="19" eb="21">
      <t>ジドウ</t>
    </rPh>
    <rPh sb="22" eb="24">
      <t>ハンエイ</t>
    </rPh>
    <phoneticPr fontId="8"/>
  </si>
  <si>
    <t>賞与計算は、個人毎にも設定が行えること
また、休職者・採用者・退職者に対して、人事情報から自動的に期間率等が設定されること</t>
    <rPh sb="0" eb="2">
      <t>ショウヨ</t>
    </rPh>
    <rPh sb="2" eb="4">
      <t>ケイサン</t>
    </rPh>
    <rPh sb="6" eb="8">
      <t>コジン</t>
    </rPh>
    <rPh sb="8" eb="9">
      <t>マイ</t>
    </rPh>
    <rPh sb="11" eb="13">
      <t>セッテイ</t>
    </rPh>
    <rPh sb="14" eb="15">
      <t>オコナ</t>
    </rPh>
    <rPh sb="23" eb="26">
      <t>キュウショクシャ</t>
    </rPh>
    <rPh sb="27" eb="30">
      <t>サイヨウシャ</t>
    </rPh>
    <rPh sb="31" eb="34">
      <t>タイショクシャ</t>
    </rPh>
    <rPh sb="35" eb="36">
      <t>タイ</t>
    </rPh>
    <rPh sb="39" eb="41">
      <t>ジンジ</t>
    </rPh>
    <rPh sb="41" eb="43">
      <t>ジョウホウ</t>
    </rPh>
    <rPh sb="45" eb="48">
      <t>ジドウテキ</t>
    </rPh>
    <rPh sb="49" eb="51">
      <t>キカン</t>
    </rPh>
    <rPh sb="51" eb="52">
      <t>リツ</t>
    </rPh>
    <rPh sb="52" eb="53">
      <t>トウ</t>
    </rPh>
    <rPh sb="54" eb="56">
      <t>セッテイ</t>
    </rPh>
    <phoneticPr fontId="8"/>
  </si>
  <si>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8"/>
  </si>
  <si>
    <t>減額処理</t>
  </si>
  <si>
    <t>基礎情報を修正することにより自動で追給戻入額を計算できること
また、過年度にも対応できること</t>
    <rPh sb="0" eb="2">
      <t>キソ</t>
    </rPh>
    <rPh sb="2" eb="4">
      <t>ジョウホウ</t>
    </rPh>
    <rPh sb="5" eb="7">
      <t>シュウセイ</t>
    </rPh>
    <rPh sb="14" eb="16">
      <t>ジドウ</t>
    </rPh>
    <rPh sb="17" eb="19">
      <t>ツイキュウ</t>
    </rPh>
    <rPh sb="19" eb="21">
      <t>レイニュウ</t>
    </rPh>
    <rPh sb="21" eb="22">
      <t>ガク</t>
    </rPh>
    <rPh sb="23" eb="25">
      <t>ケイサン</t>
    </rPh>
    <rPh sb="34" eb="35">
      <t>カ</t>
    </rPh>
    <rPh sb="35" eb="37">
      <t>ネンド</t>
    </rPh>
    <rPh sb="39" eb="41">
      <t>タイオウ</t>
    </rPh>
    <phoneticPr fontId="8"/>
  </si>
  <si>
    <t>育休・部分休・休職・欠勤等の人事情報を自動で給与計算に反映できること</t>
    <rPh sb="0" eb="1">
      <t>イク</t>
    </rPh>
    <rPh sb="1" eb="2">
      <t>キュウ</t>
    </rPh>
    <rPh sb="3" eb="5">
      <t>ブブン</t>
    </rPh>
    <rPh sb="5" eb="6">
      <t>キュウ</t>
    </rPh>
    <rPh sb="7" eb="9">
      <t>キュウショク</t>
    </rPh>
    <rPh sb="10" eb="12">
      <t>ケッキン</t>
    </rPh>
    <rPh sb="12" eb="13">
      <t>トウ</t>
    </rPh>
    <rPh sb="14" eb="16">
      <t>ジンジ</t>
    </rPh>
    <rPh sb="16" eb="18">
      <t>ジョウホウ</t>
    </rPh>
    <rPh sb="19" eb="21">
      <t>ジドウ</t>
    </rPh>
    <rPh sb="22" eb="24">
      <t>キュウヨ</t>
    </rPh>
    <rPh sb="24" eb="26">
      <t>ケイサン</t>
    </rPh>
    <rPh sb="27" eb="29">
      <t>ハンエイ</t>
    </rPh>
    <phoneticPr fontId="8"/>
  </si>
  <si>
    <t>一般職員、役職者、嘱託職員、会計年度任用職員、退職者の基本情報及び履歴の管理が行うことが可能であること。</t>
    <rPh sb="14" eb="16">
      <t>カイケイ</t>
    </rPh>
    <rPh sb="16" eb="22">
      <t>ネンドニンヨウショクイン</t>
    </rPh>
    <phoneticPr fontId="3"/>
  </si>
  <si>
    <t>職員区分が管理できること
※特別職、一般職、再任用、会計年度任用職員など</t>
    <rPh sb="26" eb="33">
      <t>カイケイネンドニンヨウショク</t>
    </rPh>
    <rPh sb="33" eb="34">
      <t>イン</t>
    </rPh>
    <phoneticPr fontId="3"/>
  </si>
  <si>
    <t>電話番号、メールアドレスを複数個管理できること</t>
    <phoneticPr fontId="3"/>
  </si>
  <si>
    <t>採用日とは別に退職手当算定基準日を管理できること。また、入力した退職手当算定基準日は退職手当計算に反映されること。他の団体から転入してきた場合に、前の団体の採用日をいれておくことで退職手当算定基準日にできること。</t>
    <rPh sb="57" eb="58">
      <t>ホカ</t>
    </rPh>
    <rPh sb="59" eb="61">
      <t>ダンタイ</t>
    </rPh>
    <rPh sb="63" eb="65">
      <t>テンニュウ</t>
    </rPh>
    <rPh sb="69" eb="71">
      <t>バアイ</t>
    </rPh>
    <rPh sb="73" eb="74">
      <t>マエ</t>
    </rPh>
    <rPh sb="75" eb="77">
      <t>ダンタイ</t>
    </rPh>
    <rPh sb="78" eb="80">
      <t>サイヨウ</t>
    </rPh>
    <rPh sb="80" eb="81">
      <t>ビ</t>
    </rPh>
    <rPh sb="90" eb="94">
      <t>タイショクテアテ</t>
    </rPh>
    <rPh sb="94" eb="96">
      <t>サンテイ</t>
    </rPh>
    <rPh sb="96" eb="99">
      <t>キジュンビ</t>
    </rPh>
    <phoneticPr fontId="3"/>
  </si>
  <si>
    <t>公務災害情報の管理及び照会・保守が行えること</t>
    <phoneticPr fontId="0" type="noConversion"/>
  </si>
  <si>
    <t>派遣情報（派遣先団体、派遣区分、期間等）は、個人基本情報と連動して表示・管理できること</t>
    <phoneticPr fontId="3"/>
  </si>
  <si>
    <t>デジタルカメラ等で撮影した顔写真データを一括取込みできること。</t>
    <rPh sb="20" eb="22">
      <t>イッカツ</t>
    </rPh>
    <phoneticPr fontId="3"/>
  </si>
  <si>
    <t>発令の対象職員は常勤職員の他、再任用職員、任期付職員、嘱託職員、会計年度任用職員等も可能であること</t>
    <rPh sb="32" eb="34">
      <t>カイケイ</t>
    </rPh>
    <rPh sb="34" eb="40">
      <t>ネンドニンヨウショクイン</t>
    </rPh>
    <phoneticPr fontId="3"/>
  </si>
  <si>
    <t>異動内容について次の整合性チェックが行えること
・同一所属内親族職員チェック
・同一フロア内親族職員チェック
・所属定数チェック
・未配置職員チェック</t>
    <phoneticPr fontId="3"/>
  </si>
  <si>
    <t>現組織、新組織がツリー構造で表示でき、職員の異動を行なえること</t>
    <phoneticPr fontId="3"/>
  </si>
  <si>
    <t>人事異動処理時に職員の詳細情報を表示できること</t>
    <phoneticPr fontId="3"/>
  </si>
  <si>
    <t>辞令書に出力する項目の位置変更、フォントタイプ変更、罫線変更など、見た目の変更が容易にできること</t>
    <phoneticPr fontId="3"/>
  </si>
  <si>
    <t>帳票出力時には条件設定の指定が行なえること
帳票の場合にはプレビュー（帳票イメージを確認）を行なえること</t>
    <phoneticPr fontId="3"/>
  </si>
  <si>
    <t>昇給辞令書に出力する項目の位置変更、フォントタイプ変更、罫線変更など、見た目の変更が容易にできること</t>
    <phoneticPr fontId="3"/>
  </si>
  <si>
    <t>昇給予定者情報を確定することにより給与発令履歴、マスタの更新が行えること</t>
    <phoneticPr fontId="3"/>
  </si>
  <si>
    <t>表彰者の情報が自動的に履歴に反映されること</t>
    <phoneticPr fontId="3"/>
  </si>
  <si>
    <t>採用予定者名簿が出力可能なこと</t>
    <phoneticPr fontId="3"/>
  </si>
  <si>
    <t>退職管理</t>
    <phoneticPr fontId="3"/>
  </si>
  <si>
    <t>通常管理している手当以外について、その他支給情報のデータ取り込み、出力及び保守を行えること</t>
    <rPh sb="0" eb="2">
      <t>ツウジョウ</t>
    </rPh>
    <rPh sb="2" eb="4">
      <t>カンリ</t>
    </rPh>
    <rPh sb="8" eb="10">
      <t>テアテ</t>
    </rPh>
    <rPh sb="10" eb="12">
      <t>イガイ</t>
    </rPh>
    <rPh sb="19" eb="20">
      <t>タ</t>
    </rPh>
    <rPh sb="20" eb="22">
      <t>シキュウ</t>
    </rPh>
    <rPh sb="22" eb="24">
      <t>ジョウホウ</t>
    </rPh>
    <rPh sb="28" eb="29">
      <t>ト</t>
    </rPh>
    <rPh sb="30" eb="31">
      <t>コ</t>
    </rPh>
    <rPh sb="33" eb="35">
      <t>シュツリョク</t>
    </rPh>
    <rPh sb="35" eb="36">
      <t>オヨ</t>
    </rPh>
    <rPh sb="37" eb="39">
      <t>ホシュ</t>
    </rPh>
    <rPh sb="40" eb="41">
      <t>オコナ</t>
    </rPh>
    <phoneticPr fontId="8"/>
  </si>
  <si>
    <t>情報変更後に以下の確認リストを出力できること
・会計科目別支給一覧表
・会計科目別控除一覧表
・支給内訳表
・給与明細表
・個人マスター一覧表
・住民税集計表（市町村別・職員別）
・会計科目別共済掛金負担金一覧表
・退職手当負担金一覧表
・財形控除額一覧表
・生命保険料控除一覧表
・時間外単価一覧表（職員別）</t>
    <rPh sb="0" eb="2">
      <t>ジョウホウ</t>
    </rPh>
    <rPh sb="2" eb="4">
      <t>ヘンコウ</t>
    </rPh>
    <rPh sb="4" eb="5">
      <t>ゴ</t>
    </rPh>
    <rPh sb="6" eb="8">
      <t>イカ</t>
    </rPh>
    <rPh sb="9" eb="11">
      <t>カクニン</t>
    </rPh>
    <rPh sb="15" eb="17">
      <t>シュツリョク</t>
    </rPh>
    <rPh sb="24" eb="26">
      <t>カイケイ</t>
    </rPh>
    <rPh sb="26" eb="28">
      <t>カモク</t>
    </rPh>
    <rPh sb="28" eb="29">
      <t>ベツ</t>
    </rPh>
    <rPh sb="29" eb="31">
      <t>シキュウ</t>
    </rPh>
    <rPh sb="31" eb="33">
      <t>イチラン</t>
    </rPh>
    <rPh sb="33" eb="34">
      <t>ヒョウ</t>
    </rPh>
    <rPh sb="36" eb="38">
      <t>カイケイ</t>
    </rPh>
    <rPh sb="38" eb="40">
      <t>カモク</t>
    </rPh>
    <rPh sb="40" eb="41">
      <t>ベツ</t>
    </rPh>
    <rPh sb="41" eb="43">
      <t>コウジョ</t>
    </rPh>
    <rPh sb="43" eb="45">
      <t>イチラン</t>
    </rPh>
    <rPh sb="45" eb="46">
      <t>ヒョウ</t>
    </rPh>
    <rPh sb="48" eb="50">
      <t>シキュウ</t>
    </rPh>
    <rPh sb="50" eb="52">
      <t>ウチワケ</t>
    </rPh>
    <rPh sb="52" eb="53">
      <t>ヒョウ</t>
    </rPh>
    <rPh sb="55" eb="57">
      <t>キュウヨ</t>
    </rPh>
    <rPh sb="57" eb="59">
      <t>メイサイ</t>
    </rPh>
    <rPh sb="59" eb="60">
      <t>ヒョウ</t>
    </rPh>
    <rPh sb="62" eb="64">
      <t>コジン</t>
    </rPh>
    <rPh sb="68" eb="70">
      <t>イチラン</t>
    </rPh>
    <rPh sb="70" eb="71">
      <t>ヒョウ</t>
    </rPh>
    <rPh sb="73" eb="76">
      <t>ジュウミンゼイ</t>
    </rPh>
    <rPh sb="76" eb="78">
      <t>シュウケイ</t>
    </rPh>
    <rPh sb="78" eb="79">
      <t>ヒョウ</t>
    </rPh>
    <rPh sb="80" eb="83">
      <t>シチョウソン</t>
    </rPh>
    <rPh sb="83" eb="84">
      <t>ベツ</t>
    </rPh>
    <rPh sb="85" eb="87">
      <t>ショクイン</t>
    </rPh>
    <rPh sb="87" eb="88">
      <t>ベツ</t>
    </rPh>
    <rPh sb="91" eb="93">
      <t>カイケイ</t>
    </rPh>
    <rPh sb="93" eb="95">
      <t>カモク</t>
    </rPh>
    <rPh sb="95" eb="96">
      <t>ベツ</t>
    </rPh>
    <rPh sb="96" eb="98">
      <t>キョウサイ</t>
    </rPh>
    <rPh sb="98" eb="100">
      <t>カケキン</t>
    </rPh>
    <rPh sb="100" eb="103">
      <t>フタンキン</t>
    </rPh>
    <rPh sb="103" eb="105">
      <t>イチラン</t>
    </rPh>
    <rPh sb="105" eb="106">
      <t>ヒョウ</t>
    </rPh>
    <rPh sb="108" eb="110">
      <t>タイショク</t>
    </rPh>
    <rPh sb="110" eb="112">
      <t>テアテ</t>
    </rPh>
    <rPh sb="112" eb="115">
      <t>フタンキン</t>
    </rPh>
    <rPh sb="115" eb="117">
      <t>イチラン</t>
    </rPh>
    <rPh sb="117" eb="118">
      <t>ヒョウ</t>
    </rPh>
    <rPh sb="120" eb="122">
      <t>ザイケイ</t>
    </rPh>
    <rPh sb="122" eb="124">
      <t>コウジョ</t>
    </rPh>
    <rPh sb="124" eb="125">
      <t>ガク</t>
    </rPh>
    <rPh sb="125" eb="127">
      <t>イチラン</t>
    </rPh>
    <rPh sb="127" eb="128">
      <t>ヒョウ</t>
    </rPh>
    <rPh sb="130" eb="132">
      <t>セイメイ</t>
    </rPh>
    <rPh sb="132" eb="134">
      <t>ホケン</t>
    </rPh>
    <rPh sb="134" eb="135">
      <t>リョウ</t>
    </rPh>
    <rPh sb="135" eb="137">
      <t>コウジョ</t>
    </rPh>
    <rPh sb="137" eb="139">
      <t>イチラン</t>
    </rPh>
    <rPh sb="139" eb="140">
      <t>ヒョウ</t>
    </rPh>
    <phoneticPr fontId="8"/>
  </si>
  <si>
    <t>扶養手当支給者一覧／児童手当支給者一覧表を出力できること</t>
    <rPh sb="0" eb="2">
      <t>フヨウ</t>
    </rPh>
    <rPh sb="2" eb="4">
      <t>テアテ</t>
    </rPh>
    <rPh sb="4" eb="6">
      <t>シキュウ</t>
    </rPh>
    <rPh sb="6" eb="7">
      <t>シャ</t>
    </rPh>
    <rPh sb="7" eb="9">
      <t>イチラン</t>
    </rPh>
    <rPh sb="21" eb="23">
      <t>シュツリョク</t>
    </rPh>
    <phoneticPr fontId="8"/>
  </si>
  <si>
    <t>住居手当確認リストを出力できること</t>
    <rPh sb="0" eb="2">
      <t>ジュウキョ</t>
    </rPh>
    <rPh sb="2" eb="4">
      <t>テアテ</t>
    </rPh>
    <rPh sb="4" eb="6">
      <t>カクニン</t>
    </rPh>
    <rPh sb="10" eb="12">
      <t>シュツリョク</t>
    </rPh>
    <phoneticPr fontId="8"/>
  </si>
  <si>
    <t>住居手当情報に異動があった職員を一覧で出力可能なこと。</t>
    <rPh sb="2" eb="4">
      <t>テアテ</t>
    </rPh>
    <phoneticPr fontId="3"/>
  </si>
  <si>
    <t>共済費の計算について以下が可能であること
・育休による負担金免除は、以下の2パターン何れにも対応可能であること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t>
    <rPh sb="0" eb="3">
      <t>キョウサイヒ</t>
    </rPh>
    <rPh sb="22" eb="24">
      <t>イクキュウ</t>
    </rPh>
    <rPh sb="27" eb="30">
      <t>フタンキン</t>
    </rPh>
    <rPh sb="30" eb="32">
      <t>メンジョ</t>
    </rPh>
    <rPh sb="34" eb="36">
      <t>イカ</t>
    </rPh>
    <rPh sb="42" eb="43">
      <t>イズ</t>
    </rPh>
    <rPh sb="46" eb="48">
      <t>タイオウ</t>
    </rPh>
    <rPh sb="48" eb="50">
      <t>カノウ</t>
    </rPh>
    <rPh sb="58" eb="61">
      <t>ゼンショクイン</t>
    </rPh>
    <rPh sb="62" eb="64">
      <t>マンガク</t>
    </rPh>
    <rPh sb="65" eb="68">
      <t>イクキュウシャ</t>
    </rPh>
    <rPh sb="69" eb="71">
      <t>メンジョ</t>
    </rPh>
    <rPh sb="71" eb="72">
      <t>ブン</t>
    </rPh>
    <rPh sb="75" eb="78">
      <t>イクキュウシャ</t>
    </rPh>
    <rPh sb="79" eb="80">
      <t>ノゾ</t>
    </rPh>
    <rPh sb="81" eb="83">
      <t>ショクイン</t>
    </rPh>
    <rPh sb="84" eb="85">
      <t>カカ</t>
    </rPh>
    <rPh sb="86" eb="89">
      <t>フタンキン</t>
    </rPh>
    <rPh sb="90" eb="93">
      <t>イクキュウシャ</t>
    </rPh>
    <rPh sb="94" eb="95">
      <t>カカ</t>
    </rPh>
    <rPh sb="96" eb="99">
      <t>フタンキン</t>
    </rPh>
    <rPh sb="101" eb="103">
      <t>イクタン</t>
    </rPh>
    <rPh sb="106" eb="108">
      <t>メンジョ</t>
    </rPh>
    <rPh sb="110" eb="112">
      <t>トウゲツ</t>
    </rPh>
    <rPh sb="113" eb="115">
      <t>ヨクゲツ</t>
    </rPh>
    <rPh sb="115" eb="117">
      <t>メンジョ</t>
    </rPh>
    <rPh sb="118" eb="119">
      <t>イズ</t>
    </rPh>
    <rPh sb="121" eb="123">
      <t>カノウ</t>
    </rPh>
    <phoneticPr fontId="8"/>
  </si>
  <si>
    <t>給与明細書をメールで配信できる</t>
    <rPh sb="0" eb="2">
      <t>キュウヨ</t>
    </rPh>
    <rPh sb="2" eb="5">
      <t>メイサイショ</t>
    </rPh>
    <rPh sb="10" eb="12">
      <t>ハイシン</t>
    </rPh>
    <phoneticPr fontId="8"/>
  </si>
  <si>
    <t>月々の支給実績データ抽出し一覧で確認することができる。また抽出されたデータはエクセルに出力することができる</t>
    <rPh sb="0" eb="2">
      <t>ツキヅキ</t>
    </rPh>
    <rPh sb="3" eb="5">
      <t>シキュウ</t>
    </rPh>
    <rPh sb="5" eb="7">
      <t>ジッセキ</t>
    </rPh>
    <rPh sb="10" eb="12">
      <t>チュウシュツ</t>
    </rPh>
    <rPh sb="13" eb="15">
      <t>イチラン</t>
    </rPh>
    <rPh sb="16" eb="18">
      <t>カクニン</t>
    </rPh>
    <rPh sb="29" eb="31">
      <t>チュウシュツ</t>
    </rPh>
    <rPh sb="43" eb="45">
      <t>シュツリョク</t>
    </rPh>
    <phoneticPr fontId="8"/>
  </si>
  <si>
    <t>台帳に登録された口座情報（金融機関・口座番号・振込内訳等）に基づいて、金融機関に提出する口座データの作成が行えること。</t>
  </si>
  <si>
    <t>勤退情報から対象となる期間中の除算情報が自動的に取得でき、期間率を判定できる。</t>
    <rPh sb="0" eb="1">
      <t>キン</t>
    </rPh>
    <rPh sb="1" eb="2">
      <t>タイ</t>
    </rPh>
    <rPh sb="2" eb="4">
      <t>ジョウホウ</t>
    </rPh>
    <rPh sb="13" eb="14">
      <t>チュウ</t>
    </rPh>
    <rPh sb="15" eb="17">
      <t>ジョサン</t>
    </rPh>
    <rPh sb="17" eb="19">
      <t>ジョウホウ</t>
    </rPh>
    <rPh sb="20" eb="23">
      <t>ジドウテキ</t>
    </rPh>
    <rPh sb="24" eb="26">
      <t>シュトク</t>
    </rPh>
    <rPh sb="29" eb="31">
      <t>キカン</t>
    </rPh>
    <rPh sb="31" eb="32">
      <t>リツ</t>
    </rPh>
    <rPh sb="33" eb="35">
      <t>ハンテイ</t>
    </rPh>
    <phoneticPr fontId="8"/>
  </si>
  <si>
    <t>作成した給与実態調査用マスタはデータ出力が可能なこと</t>
    <rPh sb="0" eb="2">
      <t>サクセイ</t>
    </rPh>
    <rPh sb="4" eb="6">
      <t>キュウヨ</t>
    </rPh>
    <rPh sb="6" eb="8">
      <t>ジッタイ</t>
    </rPh>
    <rPh sb="8" eb="11">
      <t>チョウサヨウ</t>
    </rPh>
    <rPh sb="18" eb="20">
      <t>シュツリョク</t>
    </rPh>
    <rPh sb="21" eb="23">
      <t>カノウ</t>
    </rPh>
    <phoneticPr fontId="8"/>
  </si>
  <si>
    <t>昇給予定者一覧表を作成できること</t>
    <rPh sb="0" eb="2">
      <t>ショウキュウ</t>
    </rPh>
    <rPh sb="2" eb="5">
      <t>ヨテイシャ</t>
    </rPh>
    <rPh sb="5" eb="7">
      <t>イチラン</t>
    </rPh>
    <rPh sb="7" eb="8">
      <t>ヒョウ</t>
    </rPh>
    <rPh sb="9" eb="11">
      <t>サクセイ</t>
    </rPh>
    <phoneticPr fontId="8"/>
  </si>
  <si>
    <t>財務会計システムに連携が行えること。</t>
    <rPh sb="0" eb="2">
      <t>ザイム</t>
    </rPh>
    <rPh sb="2" eb="4">
      <t>カイケイ</t>
    </rPh>
    <rPh sb="9" eb="11">
      <t>レンケイ</t>
    </rPh>
    <rPh sb="12" eb="13">
      <t>オコナ</t>
    </rPh>
    <phoneticPr fontId="1"/>
  </si>
  <si>
    <t>検索条件に該当する任用情報の所属、職員番号、氏名、カナ氏名、任用期間、勤務地を一覧表示できること。</t>
    <rPh sb="0" eb="2">
      <t>ケンサク</t>
    </rPh>
    <rPh sb="2" eb="4">
      <t>ジョウケン</t>
    </rPh>
    <rPh sb="5" eb="7">
      <t>ガイトウ</t>
    </rPh>
    <rPh sb="9" eb="11">
      <t>ニンヨウ</t>
    </rPh>
    <rPh sb="11" eb="13">
      <t>ジョウホウ</t>
    </rPh>
    <rPh sb="14" eb="16">
      <t>ショゾク</t>
    </rPh>
    <rPh sb="17" eb="19">
      <t>ショクイン</t>
    </rPh>
    <rPh sb="19" eb="21">
      <t>バンゴウ</t>
    </rPh>
    <rPh sb="22" eb="24">
      <t>シメイ</t>
    </rPh>
    <rPh sb="30" eb="32">
      <t>ニンヨウ</t>
    </rPh>
    <rPh sb="32" eb="34">
      <t>キカン</t>
    </rPh>
    <rPh sb="35" eb="38">
      <t>キンムチ</t>
    </rPh>
    <rPh sb="39" eb="41">
      <t>イチラン</t>
    </rPh>
    <rPh sb="41" eb="43">
      <t>ヒョウジ</t>
    </rPh>
    <phoneticPr fontId="1"/>
  </si>
  <si>
    <t>以下の職員情報の職員種別について管理が行えること。
①会計年度任用職員フルタイム
②会計年度任用職員パートタイム</t>
    <rPh sb="0" eb="2">
      <t>イカ</t>
    </rPh>
    <rPh sb="3" eb="5">
      <t>ショクイン</t>
    </rPh>
    <rPh sb="5" eb="7">
      <t>ジョウホウ</t>
    </rPh>
    <rPh sb="8" eb="10">
      <t>ショクイン</t>
    </rPh>
    <rPh sb="10" eb="12">
      <t>シュベツ</t>
    </rPh>
    <rPh sb="16" eb="18">
      <t>カンリ</t>
    </rPh>
    <rPh sb="19" eb="20">
      <t>オコナ</t>
    </rPh>
    <rPh sb="27" eb="29">
      <t>カイケイ</t>
    </rPh>
    <rPh sb="29" eb="31">
      <t>ネンド</t>
    </rPh>
    <rPh sb="31" eb="35">
      <t>ニンヨウショクイン</t>
    </rPh>
    <phoneticPr fontId="1"/>
  </si>
  <si>
    <t>日額または時間額である会計年度任用職員（パートタイム）を管理できること。</t>
    <rPh sb="0" eb="2">
      <t>ニチガク</t>
    </rPh>
    <rPh sb="5" eb="8">
      <t>ジカンガク</t>
    </rPh>
    <rPh sb="28" eb="30">
      <t>カンリ</t>
    </rPh>
    <phoneticPr fontId="1"/>
  </si>
  <si>
    <t>給与の遡及計算・追給処理に対応できること。</t>
    <rPh sb="0" eb="2">
      <t>キュウヨ</t>
    </rPh>
    <rPh sb="8" eb="10">
      <t>ツイキュウ</t>
    </rPh>
    <phoneticPr fontId="1"/>
  </si>
  <si>
    <t>職員毎に１人口座以上管理が行えること。</t>
    <rPh sb="0" eb="2">
      <t>ショクイン</t>
    </rPh>
    <rPh sb="2" eb="3">
      <t>ゴト</t>
    </rPh>
    <rPh sb="5" eb="6">
      <t>ニン</t>
    </rPh>
    <rPh sb="6" eb="8">
      <t>コウザ</t>
    </rPh>
    <rPh sb="8" eb="10">
      <t>イジョウ</t>
    </rPh>
    <rPh sb="10" eb="12">
      <t>カンリ</t>
    </rPh>
    <rPh sb="13" eb="14">
      <t>オコナ</t>
    </rPh>
    <phoneticPr fontId="1"/>
  </si>
  <si>
    <t>月例給与、賞与、改定差額に対して各口座の振込内訳の設定が行えること。</t>
    <rPh sb="0" eb="2">
      <t>ゲツレイ</t>
    </rPh>
    <rPh sb="2" eb="4">
      <t>キュウヨ</t>
    </rPh>
    <rPh sb="5" eb="7">
      <t>ショウヨ</t>
    </rPh>
    <rPh sb="8" eb="10">
      <t>カイテイ</t>
    </rPh>
    <rPh sb="10" eb="12">
      <t>サガク</t>
    </rPh>
    <rPh sb="13" eb="14">
      <t>タイ</t>
    </rPh>
    <rPh sb="16" eb="17">
      <t>カク</t>
    </rPh>
    <rPh sb="17" eb="19">
      <t>コウザ</t>
    </rPh>
    <rPh sb="20" eb="22">
      <t>フリコミ</t>
    </rPh>
    <rPh sb="22" eb="24">
      <t>ウチワケ</t>
    </rPh>
    <rPh sb="25" eb="27">
      <t>セッテイ</t>
    </rPh>
    <rPh sb="28" eb="29">
      <t>オコナ</t>
    </rPh>
    <phoneticPr fontId="1"/>
  </si>
  <si>
    <t>支給日の異なる振込データを作成できること。</t>
    <rPh sb="0" eb="3">
      <t>シキュウビ</t>
    </rPh>
    <rPh sb="4" eb="5">
      <t>コト</t>
    </rPh>
    <rPh sb="7" eb="9">
      <t>フリコミ</t>
    </rPh>
    <rPh sb="13" eb="15">
      <t>サクセイ</t>
    </rPh>
    <phoneticPr fontId="1"/>
  </si>
  <si>
    <t>庶務事務システムと連携して実績データの取込みが行えること。</t>
  </si>
  <si>
    <t>現在使用している財務会計システムへのデータ連携を行えること　</t>
    <rPh sb="0" eb="2">
      <t>ゲンザイ</t>
    </rPh>
    <rPh sb="2" eb="4">
      <t>シヨウ</t>
    </rPh>
    <rPh sb="8" eb="10">
      <t>ザイム</t>
    </rPh>
    <rPh sb="10" eb="12">
      <t>カイケイ</t>
    </rPh>
    <rPh sb="21" eb="23">
      <t>レンケイ</t>
    </rPh>
    <rPh sb="24" eb="25">
      <t>オコナ</t>
    </rPh>
    <phoneticPr fontId="8"/>
  </si>
  <si>
    <t>明細照会</t>
  </si>
  <si>
    <t>庶務全般</t>
  </si>
  <si>
    <t>庶務共通機能</t>
  </si>
  <si>
    <t>権限の設定により、一般職員用メニュー、管理者用メニュー等柔軟に設定できること。</t>
  </si>
  <si>
    <t>所属や役職による権限、もしくは個別に割り当てた担当権限によって扱うことのできる機能、検索範囲を設定できること。</t>
  </si>
  <si>
    <t>所属長や庶務担当者等、権限の与えられている職員についてのみ代理申請が行えること。</t>
  </si>
  <si>
    <t>申請・決裁</t>
  </si>
  <si>
    <t>年休の取得届を申請できること。</t>
  </si>
  <si>
    <t>申請時に年休の残日数を確認できること。</t>
  </si>
  <si>
    <t>休暇申請時、重複する休暇の有無の確認が行えること。</t>
  </si>
  <si>
    <t>年休の申請が承認または承認取消された後、自動的に年休の残日数を更新できること。</t>
  </si>
  <si>
    <t>各休暇申請において、全日及び時間休暇に対応していること。</t>
  </si>
  <si>
    <t>開始日と終了日および開始時間と終了時間を指定した場合、それぞれ日数および時間数を計算できること。その際、休暇等情報保守で事前に設定した週休日の扱いに従うこと。</t>
  </si>
  <si>
    <t>取得上限を設定した休暇種別の場合、申請時に残日数・残時間数を確認できること。</t>
  </si>
  <si>
    <t>基準日を設定した休暇種別を申請する場合（病気休暇の入院日等）、該当日を指定できること。</t>
  </si>
  <si>
    <t>退職した職員の事後申請が可能であること。</t>
  </si>
  <si>
    <t>夏期休暇等、休暇種別毎に指定した期間内でのみ取得が可能であること。</t>
  </si>
  <si>
    <t>夏期休暇の限度日数を管理し、取得制限チェックが行えること。</t>
  </si>
  <si>
    <t>子の看護休暇の限度日数を管理し、年間取得制限チェックが行えること。</t>
  </si>
  <si>
    <t>リフレッシュ休暇の限度日数を管理し、年間取得制限チェックが行えること。</t>
  </si>
  <si>
    <t>産前休暇中に出産予定日より出産日が遅れた場合、代理人によって再度産前休暇を申請可能であること。</t>
  </si>
  <si>
    <t>既に取得した休暇（年休、欠勤以外）に対し、取消を申請できること。</t>
  </si>
  <si>
    <t>各届出申請は電子決裁が行えること。</t>
  </si>
  <si>
    <t>承認者は各届出申請の内容を確認し、承認が行えること。</t>
  </si>
  <si>
    <t>承認者が不在の場合、上位承認者が引上げを行えること。</t>
  </si>
  <si>
    <t>決裁者が不在の場合、下位の承認者が代理決裁を行えること。</t>
  </si>
  <si>
    <t>引上げや代理決裁により承認を行わない承認者は、後で申請内容、決裁状況の確認が行えること。</t>
  </si>
  <si>
    <t>承認者は各届出申請の概要を一覧で確認し、一括承認が行えること。</t>
  </si>
  <si>
    <t>承認者は各届出申請の差戻すことができること。また、差戻し理由などのコメントを入力することができること。</t>
  </si>
  <si>
    <t>申請者は差戻された届出申請の差戻しコメントを確認し、再申請が行えること。</t>
  </si>
  <si>
    <t>申請者が申請済みの届出申請を引戻すことができること。また、引戻した届出申請の再申請が行えること。</t>
  </si>
  <si>
    <t>申請時、決裁ルートを自動で設定することができること。</t>
  </si>
  <si>
    <t>届出申請ごとに異なる決裁ルートを設定することができること。</t>
  </si>
  <si>
    <t>決裁ルートの設定変更が行えること。</t>
  </si>
  <si>
    <t>メニューにて承認待ちや承認予定の申請件数が確認できること。</t>
  </si>
  <si>
    <t>休暇種別毎に決裁ルートを設定できること。</t>
  </si>
  <si>
    <t>年休の繰越処理は一括で行えること。</t>
  </si>
  <si>
    <t>職員区分毎に繰越可否を設定できること。</t>
  </si>
  <si>
    <t>出退勤・勤務管理</t>
  </si>
  <si>
    <t>出退勤管理</t>
  </si>
  <si>
    <t>勤務予定を作成する際、シフトに対する勤務予定時間を自動で設定できること。</t>
  </si>
  <si>
    <t>勤務予定作成時には、前年度末に使用したサイクルから引き続けて作成する事ができること。</t>
  </si>
  <si>
    <t>職員の１日の勤務時間、休憩時間等を「シフト種別」として設定できること。</t>
  </si>
  <si>
    <t>所属、職種、職員区分毎に使用可能な勤務形態、シフト種別を制御できること。</t>
  </si>
  <si>
    <t>同一勤務形態で異なるシフト種別の設定が可能であること。</t>
  </si>
  <si>
    <t>同一所属においても職種により指定できる勤務形態、シフト種別を区別できること。</t>
  </si>
  <si>
    <t>所属長により職員単位でシフト種別、勤務形態の割り当てが可能であること。</t>
  </si>
  <si>
    <t>異動時には適用開始日を指定して勤務形態、シフト種別を補正できること。</t>
  </si>
  <si>
    <t>指定された対象年月で、職員に設定された日々の勤務予定（勤務区分＋シフト種別）を変更できること。</t>
  </si>
  <si>
    <t>一ヶ月間の勤務予定日、勤務予定を一覧形式で一画面で表示できること。</t>
  </si>
  <si>
    <t>所属毎に所属職員の週休日割振りを一覧表示できること。</t>
  </si>
  <si>
    <t>職員の出勤記録を画面から登録できること。</t>
  </si>
  <si>
    <t>職員本人により出勤記録の登録ができること。</t>
  </si>
  <si>
    <t>本人確認時、シフトの開始時刻から一定時間数を超えた場合、出勤記録の登録行為が行えないよう制御できること。</t>
  </si>
  <si>
    <t>当日の該当職員の勤務予定情報（勤務形態、シフト種別、休暇予定など）が表示できること。</t>
  </si>
  <si>
    <t>年月日を指定することで、過去、当月、未来の出勤簿の内容をカレンダー形式で表示できること。</t>
  </si>
  <si>
    <t>決裁済みの届出申請を各職員の出勤簿に自動的に反映できること。</t>
  </si>
  <si>
    <t>休暇管理</t>
  </si>
  <si>
    <t>年休、病休等の休暇種別毎のコードの付与、及び各種情報の設定が保守画面から簡単な操作で行えること。</t>
  </si>
  <si>
    <t>休暇種別毎に申請する画面、取消する画面を設定できること。</t>
  </si>
  <si>
    <t>休暇種別毎に時間、日の取得単位および取得期間の範囲を設定できること。</t>
  </si>
  <si>
    <t>休暇種別毎に取得日数の積算対象に週休日・休日を含むかどうかを設定できること。</t>
  </si>
  <si>
    <t>休暇種別毎に時間（分）のまるめ方法を設定できること。</t>
  </si>
  <si>
    <t>休暇種別毎に取得することのできる性別条件を設定できること。</t>
  </si>
  <si>
    <t>休暇種別毎に取得可否を判定するための基準日名称と基準日からの許容期間設定ができること。</t>
  </si>
  <si>
    <t>年休の繰越、及び付与に関する設定条件の保守が簡単な操作で画面から行えること。</t>
  </si>
  <si>
    <t>付与日数（時間数）と繰越日数（時間数）を別々に管理できること。</t>
  </si>
  <si>
    <t>職員毎に繰越可否を設定できること。</t>
  </si>
  <si>
    <t>職員毎に年管理か年度管理かを設定できること。</t>
  </si>
  <si>
    <t>年休の新規付与処理は一括で行えること。</t>
  </si>
  <si>
    <t>採用月により、職員区分により付与日数を可変にできること。</t>
  </si>
  <si>
    <t>年休、休暇の実績を職員毎に確認できること。</t>
  </si>
  <si>
    <t>所属長により、所属職員が取得した休暇を参照できること。</t>
  </si>
  <si>
    <t>休暇分類、休暇種別毎に休暇集計が可能なこと。</t>
  </si>
  <si>
    <t>休暇等の申請時、既に取得済みの休暇との重複の確認ができること。</t>
  </si>
  <si>
    <t>休暇の取り消しの場合は、休暇等の重複とは見なされなくなること。</t>
  </si>
  <si>
    <t>休暇種別毎の内容が出勤簿に自動反映できること。</t>
  </si>
  <si>
    <t>時間外勤務管理</t>
  </si>
  <si>
    <t>勤務日、週休日または休日に発生する超過勤務に関する内容を予定／実績／事後申請できること。</t>
  </si>
  <si>
    <t>超過勤務日と時間をFromToで指定するだけで、勤務予定との比較により割り増し支給率毎の実績時間数の自動算出ができること。また休憩時間を入力した場合は、休憩時間を差し引いて実績時間数を集計できること。</t>
  </si>
  <si>
    <t>超過勤務の支出科目（申請者の本人科目）が申請画面に初期表示できること。</t>
  </si>
  <si>
    <t>応援業務等で他所属の超過勤務に従事する場合は、超過勤務の支出科目を変更して申請が行えること。また、他所属（支出科目の管理元）の決裁者に対して回議ルートの設定が行えること。</t>
  </si>
  <si>
    <t>時間外単価と時間数を掛け合わせて、申請時点の時間外手当を計算し、予算残額とのチェックができること。</t>
  </si>
  <si>
    <t>超過勤務の開始・終了時間と勤務予定の時間帯との関連チェックが自動で行われること。</t>
  </si>
  <si>
    <t>勤務時間帯と超過勤務時間帯に対し、労働基準法に則した休憩時間が入力されているか関連チェックが自動で行われること。</t>
  </si>
  <si>
    <t>同一申請者が同一勤務時間帯に超過勤務を入力していないか二重入力チェックが自動で行われること。</t>
  </si>
  <si>
    <t>当月の超過勤務実績時間が60時間を超えている場合警告メッセージが表示されること。</t>
  </si>
  <si>
    <t>超過勤務の申請対象外とする職員を設定可能なこと。</t>
  </si>
  <si>
    <t>超過勤務命令と同時に週休日振替命令の申請が可能であること。</t>
  </si>
  <si>
    <t>各所属にて実績の月次締めを行う際、超過勤務命令簿から申請された日々の実績／事後申請時間の累計を各所属長が確定できること。</t>
  </si>
  <si>
    <t>自所属の予算で行なわれた超過勤務について、集計した結果を確認できること。</t>
  </si>
  <si>
    <t>配下の職員について、1ヶ月間の率毎の時間数が確認できること。</t>
  </si>
  <si>
    <t>所属の月合計超過勤務時間について、率毎の時間数が確認できること。</t>
  </si>
  <si>
    <t>月60時間を超えた超過勤務から割増対象となる時間数を自動で計算できること。</t>
  </si>
  <si>
    <t>割増対象となる超過勤務時間数を一覧にて確認できること。</t>
  </si>
  <si>
    <t>週休日振替</t>
  </si>
  <si>
    <t>週休日または休日に全日勤務を命じられる振替申請が可能であること。</t>
  </si>
  <si>
    <t>勤務日と振替週休日から賃金割り増し時間(25/100)を自動算出できること。振替に必要な勤務時間数を超えて勤務した場合は、超えた時間数分を超過勤務として賃金割り増し時間を算出できること。</t>
  </si>
  <si>
    <t>支出科目（申請者の本人科目）が申請画面に初期表示できること。</t>
  </si>
  <si>
    <t>支出科目を変更して申請が行えること。また、他所属（支出科目の管理元）の決裁者に対して回議ルートの設定が行えること。</t>
  </si>
  <si>
    <t>支出科目は、申請者の所属毎に選択制限が設けられること。</t>
  </si>
  <si>
    <t>振替区分（前後半日、全日）と勤務時間帯の関連チェックを行い、振替に必要となる勤務時間数を入力しているか自動チェックを行うこと。</t>
  </si>
  <si>
    <t>振替週休日となる日付と勤務予定カレンダー（週休日・休日）の関連チェックが自動で行われること。</t>
  </si>
  <si>
    <t>週休日振替の内容が出勤簿に自動反映できること。</t>
  </si>
  <si>
    <t>週休日振替命令簿から申請された内容を一覧形式で確認できること。</t>
  </si>
  <si>
    <t>日付、命令時間（自）毎の表示ができること。</t>
  </si>
  <si>
    <t>勤務日、週休日または休日に発生する特殊勤務を実績申請できること。</t>
  </si>
  <si>
    <t>特殊勤務関係</t>
  </si>
  <si>
    <t>実施時間又は回数、作業場所、作業内容、支出科目の入力が可能であること。支出科目には申請者の本人科目が初期表示できること。</t>
  </si>
  <si>
    <t>自所属の予算で行なわれた特殊勤務の集計結果を職員毎に確認できること。</t>
  </si>
  <si>
    <t>所属の月合計回数と金額の確認が可能であること。</t>
  </si>
  <si>
    <t>同一申請者が同一時間帯に申請していないか二重入力チェックが自動で行われること。</t>
  </si>
  <si>
    <t>電子給与明細</t>
  </si>
  <si>
    <t>支給対象年月を指定し、その月の給与明細、期末勤勉手当、差額の支給情報を職員本人がＰＤＦにて参照できること。また、パスワードにより確認ができること。</t>
  </si>
  <si>
    <t>他所属兼務や応援等により給与支給者が異なる場合、支給明細を分けて照会できること。</t>
  </si>
  <si>
    <t>明細の項目名と表示位置は、給与システムの出力仕様に合わせて変更対応ができること。</t>
  </si>
  <si>
    <t>他システム連携</t>
  </si>
  <si>
    <t>月次締めが行えるのは所属長のみとすること。</t>
  </si>
  <si>
    <t>各所属にて月次の締め処理を行ったかどうか人事課にて確認することができること。</t>
  </si>
  <si>
    <t>人事給与システムとの連携情報は、仮作成による内容確認が随時できること。</t>
  </si>
  <si>
    <t>給与システムに出勤簿情報をCSV形式で連携できること。</t>
  </si>
  <si>
    <t>給与システムに出勤簿の遡及情報をCSV形式で連携できること。</t>
  </si>
  <si>
    <t>人事給与システムに減額情報として連携できること。</t>
  </si>
  <si>
    <t>人事給与システムに休暇情報をCSV形式で連携できること。</t>
  </si>
  <si>
    <t>月締め処理を行なった超過勤務、特殊勤務、管理職特別勤務について、各実績情報を人事給与システムに連携するためのCSV形式を作成することができること。</t>
  </si>
  <si>
    <t>月締め処理を行なった後に変更された超過勤務、特殊勤務、管理職特別勤務について、各実績情報を人事給与システムに連携するためのCSV形式を作成することができること。</t>
  </si>
  <si>
    <t>給与システムで出力した各職員の給与明細データをCSV方式で取り込めること。取り込み操作は職員の簡単な操作で実施できること。</t>
  </si>
  <si>
    <t>権限によってデータ編集が可能であること。</t>
    <phoneticPr fontId="3"/>
  </si>
  <si>
    <t>職員課では全庁職員の代理申請が行えること。</t>
    <rPh sb="0" eb="2">
      <t>ショクイン</t>
    </rPh>
    <phoneticPr fontId="3"/>
  </si>
  <si>
    <t>複数の勤務予定が作成できること。（保育所、図書館等）</t>
    <rPh sb="0" eb="2">
      <t>フクスウ</t>
    </rPh>
    <rPh sb="17" eb="19">
      <t>ホイク</t>
    </rPh>
    <rPh sb="19" eb="20">
      <t>ショ</t>
    </rPh>
    <rPh sb="21" eb="24">
      <t>トショカン</t>
    </rPh>
    <rPh sb="24" eb="25">
      <t>トウ</t>
    </rPh>
    <phoneticPr fontId="3"/>
  </si>
  <si>
    <t>設定したサイクルを元に、一年分の勤務予定を作成する事が可能であること。</t>
    <phoneticPr fontId="3"/>
  </si>
  <si>
    <t>所属、職種毎に使用できる特殊勤務種別の選択制限が設けられること。</t>
    <phoneticPr fontId="3"/>
  </si>
  <si>
    <t>職員時間単価情報のCSV形式からの取込み及びCSV形式への出力が可能なこと。
または人事給与システムから簡単に連携ができること。</t>
    <rPh sb="42" eb="46">
      <t>ジンジキュウヨ</t>
    </rPh>
    <rPh sb="52" eb="54">
      <t>カンタン</t>
    </rPh>
    <rPh sb="55" eb="57">
      <t>レンケイ</t>
    </rPh>
    <phoneticPr fontId="3"/>
  </si>
  <si>
    <t>個人番号を取り扱う機能については、個人番号事務従事者の権限をもった操作者以外は起動できないこと。
また、個人番号を取り扱う機能を使用した場合、アクセスログ情報が残ること。</t>
    <phoneticPr fontId="3"/>
  </si>
  <si>
    <t>個人番号（職員本人・家族）の管理が可能であること。</t>
    <phoneticPr fontId="3"/>
  </si>
  <si>
    <t>以下の帳票の作成が行なえること
・職員一覧（全職員の一覧を抽出できる帳票）
・再任用職員一覧（再任用職員のみを抽出した帳票）
・休職者一覧
・履歴書（共済組合用として、共済組合員の「給与履歴、発令履歴、期末勤勉情報を把握するための共済組合報告用履歴書を作成できること。）
レイアウトの変更も可能であること
任意の条件により、抽出した該当者の帳票を印刷できること</t>
    <rPh sb="17" eb="19">
      <t>しょくいん</t>
    </rPh>
    <rPh sb="19" eb="21">
      <t>いちらん</t>
    </rPh>
    <rPh sb="22" eb="25">
      <t>ぜんしょくいん</t>
    </rPh>
    <rPh sb="26" eb="28">
      <t>いちらん</t>
    </rPh>
    <rPh sb="29" eb="31">
      <t>ちゅうしゅつ</t>
    </rPh>
    <rPh sb="34" eb="36">
      <t>ちょうひょう</t>
    </rPh>
    <rPh sb="39" eb="40">
      <t>さい</t>
    </rPh>
    <rPh sb="40" eb="42">
      <t>にんよう</t>
    </rPh>
    <rPh sb="42" eb="44">
      <t>しょくいん</t>
    </rPh>
    <rPh sb="44" eb="46">
      <t>いちらん</t>
    </rPh>
    <rPh sb="47" eb="48">
      <t>さい</t>
    </rPh>
    <rPh sb="48" eb="50">
      <t>にんよう</t>
    </rPh>
    <rPh sb="50" eb="52">
      <t>しょくいん</t>
    </rPh>
    <rPh sb="55" eb="57">
      <t>ちゅうしゅつ</t>
    </rPh>
    <rPh sb="59" eb="61">
      <t>ちょうひょう</t>
    </rPh>
    <rPh sb="64" eb="66">
      <t>きゅうしょく</t>
    </rPh>
    <rPh sb="66" eb="67">
      <t>しゃ</t>
    </rPh>
    <rPh sb="67" eb="69">
      <t>いちらん</t>
    </rPh>
    <rPh sb="142" eb="144">
      <t>へんこう</t>
    </rPh>
    <rPh sb="145" eb="147">
      <t>かのう</t>
    </rPh>
    <phoneticPr fontId="0" type="noConversion"/>
  </si>
  <si>
    <t>異動希望</t>
    <rPh sb="2" eb="4">
      <t>キボウ</t>
    </rPh>
    <phoneticPr fontId="3"/>
  </si>
  <si>
    <t>人事異動の自己申告情報（異動希望、任用歴、通勤方法、健康状況、希望職務、派遣希望）を管理できること</t>
    <rPh sb="0" eb="2">
      <t>ジンジ</t>
    </rPh>
    <rPh sb="2" eb="4">
      <t>イドウ</t>
    </rPh>
    <rPh sb="5" eb="7">
      <t>ジコ</t>
    </rPh>
    <rPh sb="7" eb="9">
      <t>シンコク</t>
    </rPh>
    <rPh sb="9" eb="11">
      <t>ジョウホウ</t>
    </rPh>
    <rPh sb="12" eb="14">
      <t>イドウ</t>
    </rPh>
    <rPh sb="14" eb="16">
      <t>キボウ</t>
    </rPh>
    <rPh sb="17" eb="19">
      <t>ニンヨウ</t>
    </rPh>
    <rPh sb="19" eb="20">
      <t>レキ</t>
    </rPh>
    <rPh sb="21" eb="23">
      <t>ツウキン</t>
    </rPh>
    <rPh sb="23" eb="25">
      <t>ホウホウ</t>
    </rPh>
    <rPh sb="26" eb="28">
      <t>ケンコウ</t>
    </rPh>
    <rPh sb="28" eb="30">
      <t>ジョウキョウ</t>
    </rPh>
    <rPh sb="31" eb="33">
      <t>キボウ</t>
    </rPh>
    <rPh sb="33" eb="35">
      <t>ショクム</t>
    </rPh>
    <rPh sb="36" eb="38">
      <t>ハケン</t>
    </rPh>
    <rPh sb="38" eb="40">
      <t>キボウ</t>
    </rPh>
    <rPh sb="42" eb="44">
      <t>カンリ</t>
    </rPh>
    <phoneticPr fontId="2"/>
  </si>
  <si>
    <t>所属毎に異動希望職員、転入・転出予定者の確認ができること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2"/>
  </si>
  <si>
    <t>採用から退職までのすべての発令について発令文を出力することができること。</t>
    <rPh sb="19" eb="21">
      <t>ハツレイ</t>
    </rPh>
    <rPh sb="21" eb="22">
      <t>ブン</t>
    </rPh>
    <rPh sb="23" eb="25">
      <t>シュツリョク</t>
    </rPh>
    <phoneticPr fontId="3"/>
  </si>
  <si>
    <t>複数の異動案が作成できること。</t>
    <rPh sb="0" eb="2">
      <t>フクスウ</t>
    </rPh>
    <rPh sb="3" eb="5">
      <t>イドウ</t>
    </rPh>
    <rPh sb="5" eb="6">
      <t>アン</t>
    </rPh>
    <rPh sb="7" eb="9">
      <t>サクセイ</t>
    </rPh>
    <phoneticPr fontId="3"/>
  </si>
  <si>
    <t>所属の統廃合情報を入力することで、その所属に属する職員の異動情報を一括で作成することができること。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2"/>
  </si>
  <si>
    <t>組織改正に伴う異動について、辞令の出力有無や在課年数を通算する／しない、内示書への出力有無を任意に指定できること。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8">
      <t>ナイジ</t>
    </rPh>
    <rPh sb="38" eb="39">
      <t>ショ</t>
    </rPh>
    <rPh sb="41" eb="43">
      <t>シュツリョク</t>
    </rPh>
    <rPh sb="43" eb="45">
      <t>ウム</t>
    </rPh>
    <rPh sb="46" eb="48">
      <t>ニンイ</t>
    </rPh>
    <rPh sb="49" eb="51">
      <t>シテイ</t>
    </rPh>
    <phoneticPr fontId="2"/>
  </si>
  <si>
    <t>採用予定者の職員番号を自動採番することが可能であること。</t>
    <rPh sb="0" eb="2">
      <t>サイヨウ</t>
    </rPh>
    <rPh sb="2" eb="5">
      <t>ヨテイシャ</t>
    </rPh>
    <phoneticPr fontId="3"/>
  </si>
  <si>
    <t>庶務システムで申請された氏名・住所の変更届を取り込むことが可能であること</t>
    <rPh sb="0" eb="2">
      <t>ショム</t>
    </rPh>
    <rPh sb="7" eb="9">
      <t>シンセイ</t>
    </rPh>
    <rPh sb="12" eb="14">
      <t>シメイ</t>
    </rPh>
    <rPh sb="15" eb="17">
      <t>ジュウショ</t>
    </rPh>
    <rPh sb="18" eb="21">
      <t>ヘンコウトドケ</t>
    </rPh>
    <rPh sb="22" eb="23">
      <t>ト</t>
    </rPh>
    <rPh sb="24" eb="25">
      <t>コ</t>
    </rPh>
    <rPh sb="29" eb="31">
      <t>カノウ</t>
    </rPh>
    <phoneticPr fontId="2"/>
  </si>
  <si>
    <t>庶務システムに育休・病休の対象となった職員、対象外となった職員の情報の連携が可能であること（延長、繰上含む）</t>
    <rPh sb="7" eb="9">
      <t>イクキュウ</t>
    </rPh>
    <rPh sb="10" eb="12">
      <t>ビョウキュウ</t>
    </rPh>
    <rPh sb="13" eb="15">
      <t>タイショウ</t>
    </rPh>
    <rPh sb="19" eb="21">
      <t>ショクイン</t>
    </rPh>
    <rPh sb="22" eb="25">
      <t>タイショウガイ</t>
    </rPh>
    <rPh sb="29" eb="31">
      <t>ショクイン</t>
    </rPh>
    <rPh sb="32" eb="34">
      <t>ジョウホウ</t>
    </rPh>
    <rPh sb="35" eb="37">
      <t>レンケイ</t>
    </rPh>
    <rPh sb="38" eb="40">
      <t>カノウ</t>
    </rPh>
    <rPh sb="46" eb="48">
      <t>エンチョウ</t>
    </rPh>
    <rPh sb="49" eb="50">
      <t>ク</t>
    </rPh>
    <rPh sb="50" eb="51">
      <t>ア</t>
    </rPh>
    <rPh sb="51" eb="52">
      <t>フク</t>
    </rPh>
    <phoneticPr fontId="2"/>
  </si>
  <si>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2"/>
  </si>
  <si>
    <t xml:space="preserve">異動後において、予定段階での連携と変更があった3/31、4/1の異動データ（係配置等）を連携できること
</t>
    <rPh sb="2" eb="3">
      <t>ゴ</t>
    </rPh>
    <rPh sb="14" eb="16">
      <t>レンケイ</t>
    </rPh>
    <rPh sb="17" eb="19">
      <t>ヘンコウ</t>
    </rPh>
    <rPh sb="38" eb="39">
      <t>カカリ</t>
    </rPh>
    <rPh sb="39" eb="41">
      <t>ハイチ</t>
    </rPh>
    <phoneticPr fontId="2"/>
  </si>
  <si>
    <t>庶務連携</t>
  </si>
  <si>
    <t>基盤連携</t>
  </si>
  <si>
    <t>その他</t>
    <rPh sb="2" eb="3">
      <t>タ</t>
    </rPh>
    <phoneticPr fontId="3"/>
  </si>
  <si>
    <t>定員管理情報</t>
    <rPh sb="0" eb="2">
      <t>テイイン</t>
    </rPh>
    <rPh sb="2" eb="4">
      <t>カンリ</t>
    </rPh>
    <rPh sb="4" eb="6">
      <t>ジョウホウ</t>
    </rPh>
    <phoneticPr fontId="3"/>
  </si>
  <si>
    <t xml:space="preserve">実調職務、所属等から定員管理用の部門・職種へ変換できること
また、変換するパターンを登録・保守できること
</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2"/>
  </si>
  <si>
    <t>定員管理用の情報を生成できること　また、保守も行なえること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2"/>
  </si>
  <si>
    <t>会計年度フルタイム職員は定員管理調査の対象外とできること</t>
    <rPh sb="0" eb="2">
      <t>カイケイ</t>
    </rPh>
    <rPh sb="2" eb="4">
      <t>ネンド</t>
    </rPh>
    <rPh sb="9" eb="11">
      <t>ショクイン</t>
    </rPh>
    <rPh sb="12" eb="14">
      <t>テイイン</t>
    </rPh>
    <rPh sb="14" eb="16">
      <t>カンリ</t>
    </rPh>
    <rPh sb="16" eb="18">
      <t>チョウサ</t>
    </rPh>
    <rPh sb="19" eb="22">
      <t>タイショウガイ</t>
    </rPh>
    <phoneticPr fontId="2"/>
  </si>
  <si>
    <t>55歳超職員の給与カット情報の自動設定・解除・更新が行えること。
（行うタイミングは制度開始・改正・終了時、年度更新時、随時（昇格等））</t>
    <phoneticPr fontId="3"/>
  </si>
  <si>
    <t>住民税納付先の市町村へ住民税納付方法変更等の届出をするため、給与所得者異動届の出力が可能であること。</t>
    <phoneticPr fontId="3"/>
  </si>
  <si>
    <t>55歳超給与カット、特例法案による給与カットを考慮した計算が行えること　</t>
    <rPh sb="2" eb="3">
      <t>サイ</t>
    </rPh>
    <rPh sb="3" eb="4">
      <t>チョウ</t>
    </rPh>
    <rPh sb="4" eb="6">
      <t>キュウヨ</t>
    </rPh>
    <rPh sb="10" eb="12">
      <t>トクレイ</t>
    </rPh>
    <rPh sb="12" eb="14">
      <t>ホウアン</t>
    </rPh>
    <rPh sb="17" eb="19">
      <t>キュウヨ</t>
    </rPh>
    <rPh sb="23" eb="25">
      <t>コウリョ</t>
    </rPh>
    <rPh sb="27" eb="29">
      <t>ケイサン</t>
    </rPh>
    <rPh sb="30" eb="31">
      <t>オコナ</t>
    </rPh>
    <phoneticPr fontId="8"/>
  </si>
  <si>
    <t>条件付対応可
（標準対応していない場合）</t>
    <rPh sb="0" eb="3">
      <t>ジョウケンツキ</t>
    </rPh>
    <rPh sb="3" eb="5">
      <t>タイオウ</t>
    </rPh>
    <rPh sb="5" eb="6">
      <t>カ</t>
    </rPh>
    <rPh sb="8" eb="10">
      <t>ヒョウジュン</t>
    </rPh>
    <rPh sb="10" eb="12">
      <t>タイオウ</t>
    </rPh>
    <rPh sb="17" eb="19">
      <t>バアイ</t>
    </rPh>
    <phoneticPr fontId="5"/>
  </si>
  <si>
    <t>前年度以前の評価内容を閲覧できること（同一システムに登録されているデータのみ）</t>
    <rPh sb="0" eb="3">
      <t>ゼンネンド</t>
    </rPh>
    <rPh sb="3" eb="5">
      <t>イゼン</t>
    </rPh>
    <rPh sb="6" eb="8">
      <t>ヒョウカ</t>
    </rPh>
    <rPh sb="8" eb="10">
      <t>ナイヨウ</t>
    </rPh>
    <rPh sb="11" eb="13">
      <t>エツラン</t>
    </rPh>
    <rPh sb="19" eb="21">
      <t>ドウイツ</t>
    </rPh>
    <rPh sb="26" eb="28">
      <t>トウロク</t>
    </rPh>
    <phoneticPr fontId="3"/>
  </si>
  <si>
    <t>所属歴及び所属期間が表記できること</t>
    <rPh sb="0" eb="2">
      <t>ショゾク</t>
    </rPh>
    <rPh sb="2" eb="3">
      <t>レキ</t>
    </rPh>
    <rPh sb="3" eb="4">
      <t>オヨ</t>
    </rPh>
    <rPh sb="5" eb="7">
      <t>ショゾク</t>
    </rPh>
    <rPh sb="7" eb="9">
      <t>キカン</t>
    </rPh>
    <rPh sb="10" eb="12">
      <t>ヒョウキ</t>
    </rPh>
    <phoneticPr fontId="3"/>
  </si>
  <si>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phoneticPr fontId="3"/>
  </si>
  <si>
    <t>全てのコードに対して有効期間（開始日・終了日）及び、内部コード・外部コードを有し、将来的にコードが廃止となった場合に画面・帳票等で前詰め表示が行えること</t>
    <phoneticPr fontId="3"/>
  </si>
  <si>
    <t>共済組合集計表が出力できること。</t>
    <rPh sb="0" eb="2">
      <t>キョウサイ</t>
    </rPh>
    <rPh sb="2" eb="4">
      <t>クミアイ</t>
    </rPh>
    <rPh sb="4" eb="7">
      <t>シュウケイヒョウ</t>
    </rPh>
    <rPh sb="8" eb="10">
      <t>シュツリョク</t>
    </rPh>
    <phoneticPr fontId="1"/>
  </si>
  <si>
    <t>国税庁が定めるデータ仕様に基づき、税務署提出用の源泉徴収票データを作成できること。</t>
    <phoneticPr fontId="3"/>
  </si>
  <si>
    <t>所得税額の算出において、国基準に基づいて計算されること。</t>
    <rPh sb="0" eb="3">
      <t>ショトクゼイ</t>
    </rPh>
    <rPh sb="3" eb="4">
      <t>ガク</t>
    </rPh>
    <rPh sb="12" eb="13">
      <t>クニ</t>
    </rPh>
    <rPh sb="13" eb="15">
      <t>キジュン</t>
    </rPh>
    <rPh sb="16" eb="17">
      <t>モト</t>
    </rPh>
    <rPh sb="20" eb="22">
      <t>ケイサン</t>
    </rPh>
    <phoneticPr fontId="1"/>
  </si>
  <si>
    <t>生命保険のデータを取込むことができる</t>
    <rPh sb="0" eb="2">
      <t>セイメイ</t>
    </rPh>
    <rPh sb="2" eb="4">
      <t>ホケン</t>
    </rPh>
    <rPh sb="9" eb="11">
      <t>トリコミ</t>
    </rPh>
    <phoneticPr fontId="8"/>
  </si>
  <si>
    <t>財形貯蓄のデータを取込むことができる</t>
    <rPh sb="0" eb="2">
      <t>ザイケイ</t>
    </rPh>
    <rPh sb="2" eb="4">
      <t>チョチク</t>
    </rPh>
    <rPh sb="9" eb="11">
      <t>トリコミ</t>
    </rPh>
    <phoneticPr fontId="8"/>
  </si>
  <si>
    <t>確定拠出型年金のデータを取込むことができる</t>
    <rPh sb="0" eb="7">
      <t>カクテイキョシュツガタネンキン</t>
    </rPh>
    <rPh sb="12" eb="14">
      <t>トリコミ</t>
    </rPh>
    <phoneticPr fontId="8"/>
  </si>
  <si>
    <t>以下の帳票が作成またはデータ出力できること。
(1) 職員一覧
(2) 報酬台帳</t>
    <rPh sb="14" eb="16">
      <t>シュツリョク</t>
    </rPh>
    <rPh sb="27" eb="29">
      <t>ショクイン</t>
    </rPh>
    <rPh sb="29" eb="31">
      <t>イチラン</t>
    </rPh>
    <rPh sb="36" eb="38">
      <t>ホウシュウ</t>
    </rPh>
    <rPh sb="38" eb="40">
      <t>ダイチョウ</t>
    </rPh>
    <phoneticPr fontId="1"/>
  </si>
  <si>
    <t>共済組合掛金・負担金の計算については個人単位で計算すること。</t>
    <phoneticPr fontId="1"/>
  </si>
  <si>
    <t>全職員分の手当を一括して計算できること。また、職員区分を指定して計算処理が行えること。</t>
    <rPh sb="0" eb="3">
      <t>ゼンショクイン</t>
    </rPh>
    <rPh sb="3" eb="4">
      <t>ブン</t>
    </rPh>
    <rPh sb="5" eb="7">
      <t>テア</t>
    </rPh>
    <rPh sb="8" eb="10">
      <t>イッカツ</t>
    </rPh>
    <rPh sb="12" eb="14">
      <t>ケイサン</t>
    </rPh>
    <rPh sb="23" eb="25">
      <t>ショクイン</t>
    </rPh>
    <rPh sb="25" eb="27">
      <t>クブン</t>
    </rPh>
    <phoneticPr fontId="1"/>
  </si>
  <si>
    <t>全職員分の給与を一括して計算できること。また、職員区分を指定して計算処理が行えること。</t>
    <rPh sb="0" eb="3">
      <t>ゼンショクイン</t>
    </rPh>
    <rPh sb="3" eb="4">
      <t>ブン</t>
    </rPh>
    <rPh sb="5" eb="7">
      <t>キュウヨ</t>
    </rPh>
    <rPh sb="8" eb="10">
      <t>イッカツ</t>
    </rPh>
    <rPh sb="12" eb="14">
      <t>ケイサン</t>
    </rPh>
    <rPh sb="23" eb="25">
      <t>ショクイン</t>
    </rPh>
    <rPh sb="25" eb="27">
      <t>クブン</t>
    </rPh>
    <rPh sb="28" eb="30">
      <t>シテイ</t>
    </rPh>
    <phoneticPr fontId="1"/>
  </si>
  <si>
    <t>公務災害は、個人基本情報と連動して表示・管理できること</t>
    <phoneticPr fontId="3"/>
  </si>
  <si>
    <t>親族職員・家族職員の管理は、個人基本情報と連動して表示・管理できること</t>
    <phoneticPr fontId="3"/>
  </si>
  <si>
    <t>顔写真は、個人基本情報と連動してが30mm×40mm程度のサイズで画面表示されること</t>
    <phoneticPr fontId="3"/>
  </si>
  <si>
    <t>役職定年の対象職員が抽出でき、一覧表の作成ができること</t>
    <rPh sb="0" eb="4">
      <t>ヤクショクテイネン</t>
    </rPh>
    <rPh sb="5" eb="7">
      <t>タイショウ</t>
    </rPh>
    <rPh sb="7" eb="9">
      <t>ショクイン</t>
    </rPh>
    <rPh sb="10" eb="12">
      <t>チュウシュツ</t>
    </rPh>
    <rPh sb="15" eb="17">
      <t>イチラン</t>
    </rPh>
    <rPh sb="17" eb="18">
      <t>ヒョウ</t>
    </rPh>
    <rPh sb="19" eb="21">
      <t>サクセイ</t>
    </rPh>
    <phoneticPr fontId="3"/>
  </si>
  <si>
    <t>役職定年予定者情報を人事異動に反映できること</t>
    <rPh sb="0" eb="2">
      <t>ヤクショク</t>
    </rPh>
    <rPh sb="2" eb="4">
      <t>テイネン</t>
    </rPh>
    <phoneticPr fontId="3"/>
  </si>
  <si>
    <t>組織図、配置表等の各種帳票において、役職定年であると識別できること</t>
    <rPh sb="18" eb="20">
      <t>ヤクショク</t>
    </rPh>
    <rPh sb="20" eb="22">
      <t>テイネン</t>
    </rPh>
    <phoneticPr fontId="3"/>
  </si>
  <si>
    <t>定年延長制度に係る制度に対応できること。給料7割措置、役職定年者の履歴管理、これらに伴う発令通知書の作成が可能なこと。</t>
    <rPh sb="0" eb="2">
      <t>テイネン</t>
    </rPh>
    <rPh sb="2" eb="4">
      <t>エンチョウ</t>
    </rPh>
    <rPh sb="4" eb="6">
      <t>セイド</t>
    </rPh>
    <rPh sb="7" eb="8">
      <t>カカワ</t>
    </rPh>
    <rPh sb="9" eb="11">
      <t>セイド</t>
    </rPh>
    <rPh sb="12" eb="14">
      <t>タイオウ</t>
    </rPh>
    <rPh sb="20" eb="22">
      <t>キュウリョウ</t>
    </rPh>
    <rPh sb="23" eb="24">
      <t>ワリ</t>
    </rPh>
    <rPh sb="24" eb="26">
      <t>ソチ</t>
    </rPh>
    <rPh sb="27" eb="31">
      <t>ヤクショクテイネン</t>
    </rPh>
    <rPh sb="31" eb="32">
      <t>シャ</t>
    </rPh>
    <rPh sb="33" eb="37">
      <t>リレキカンリ</t>
    </rPh>
    <rPh sb="42" eb="43">
      <t>トモナ</t>
    </rPh>
    <rPh sb="44" eb="46">
      <t>ハツレイ</t>
    </rPh>
    <rPh sb="46" eb="49">
      <t>ツウチショ</t>
    </rPh>
    <rPh sb="50" eb="52">
      <t>サクセイ</t>
    </rPh>
    <rPh sb="53" eb="55">
      <t>カノウ</t>
    </rPh>
    <phoneticPr fontId="3"/>
  </si>
  <si>
    <t>時間外勤務手当等の変動手当の内訳が管理できること</t>
    <rPh sb="0" eb="3">
      <t>ジカンガイ</t>
    </rPh>
    <rPh sb="3" eb="5">
      <t>キンム</t>
    </rPh>
    <rPh sb="5" eb="7">
      <t>テアテ</t>
    </rPh>
    <rPh sb="7" eb="8">
      <t>トウ</t>
    </rPh>
    <rPh sb="9" eb="11">
      <t>ヘンドウ</t>
    </rPh>
    <rPh sb="11" eb="13">
      <t>テアテ</t>
    </rPh>
    <rPh sb="14" eb="16">
      <t>ウチワケ</t>
    </rPh>
    <rPh sb="17" eb="19">
      <t>カンリ</t>
    </rPh>
    <phoneticPr fontId="8"/>
  </si>
  <si>
    <t>時間外勤務手当等の変動手当の項目の変更、追加に容易に対応できる</t>
    <rPh sb="0" eb="3">
      <t>ジカンガイ</t>
    </rPh>
    <rPh sb="3" eb="5">
      <t>キンム</t>
    </rPh>
    <rPh sb="5" eb="7">
      <t>テアテ</t>
    </rPh>
    <rPh sb="7" eb="8">
      <t>トウ</t>
    </rPh>
    <rPh sb="9" eb="11">
      <t>ヘンドウ</t>
    </rPh>
    <rPh sb="11" eb="13">
      <t>テアテ</t>
    </rPh>
    <rPh sb="14" eb="16">
      <t>コウモク</t>
    </rPh>
    <rPh sb="17" eb="19">
      <t>ヘンコウ</t>
    </rPh>
    <rPh sb="20" eb="22">
      <t>ツイカ</t>
    </rPh>
    <rPh sb="23" eb="25">
      <t>ヨウイ</t>
    </rPh>
    <rPh sb="26" eb="28">
      <t>タイオウ</t>
    </rPh>
    <phoneticPr fontId="8"/>
  </si>
  <si>
    <t>時間外勤務に関する内容を予定／実績／事後申請できること。</t>
    <rPh sb="0" eb="3">
      <t>ジカンガイ</t>
    </rPh>
    <phoneticPr fontId="3"/>
  </si>
  <si>
    <t>職員課にて全所属の実績の確認及び月次締め処理が可能なこと。</t>
    <rPh sb="0" eb="2">
      <t>ショクイン</t>
    </rPh>
    <phoneticPr fontId="3"/>
  </si>
  <si>
    <t>給与履歴情報（採用、昇給、昇格、期末勤勉、差額）の管理及び照会・保守を行えること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5" eb="27">
      <t>カンリ</t>
    </rPh>
    <rPh sb="27" eb="28">
      <t>オヨ</t>
    </rPh>
    <rPh sb="29" eb="31">
      <t>ショウカイ</t>
    </rPh>
    <rPh sb="32" eb="34">
      <t>ホシュ</t>
    </rPh>
    <rPh sb="35" eb="36">
      <t>オコナ</t>
    </rPh>
    <rPh sb="48" eb="50">
      <t>ジョウホウ</t>
    </rPh>
    <rPh sb="51" eb="53">
      <t>ジドウ</t>
    </rPh>
    <rPh sb="53" eb="54">
      <t>テキ</t>
    </rPh>
    <rPh sb="55" eb="57">
      <t>トウロク</t>
    </rPh>
    <phoneticPr fontId="8"/>
  </si>
  <si>
    <t>給料表の表・級・号と職名または職階・在給年数等で加算割合を設定できる</t>
    <rPh sb="0" eb="2">
      <t>キュウリョウ</t>
    </rPh>
    <rPh sb="2" eb="3">
      <t>ヒョウ</t>
    </rPh>
    <rPh sb="4" eb="5">
      <t>ヒョウ</t>
    </rPh>
    <rPh sb="6" eb="7">
      <t>キュウ</t>
    </rPh>
    <rPh sb="8" eb="9">
      <t>ゴウ</t>
    </rPh>
    <rPh sb="10" eb="12">
      <t>ショクメイ</t>
    </rPh>
    <rPh sb="15" eb="17">
      <t>ショッカイ</t>
    </rPh>
    <rPh sb="18" eb="19">
      <t>ザイ</t>
    </rPh>
    <rPh sb="19" eb="20">
      <t>キュウ</t>
    </rPh>
    <rPh sb="20" eb="22">
      <t>ネンスウ</t>
    </rPh>
    <rPh sb="22" eb="23">
      <t>トウ</t>
    </rPh>
    <rPh sb="24" eb="26">
      <t>カサン</t>
    </rPh>
    <rPh sb="26" eb="27">
      <t>ワリ</t>
    </rPh>
    <rPh sb="27" eb="28">
      <t>アイ</t>
    </rPh>
    <rPh sb="29" eb="31">
      <t>セッテイ</t>
    </rPh>
    <phoneticPr fontId="8"/>
  </si>
  <si>
    <t>年休は全日、半日（午前・午後）、１時間単位で取得できること。
午前の場合は3:30で計算し、午後の場合は4:15分で計算すること</t>
    <rPh sb="0" eb="2">
      <t>ネンキュウ</t>
    </rPh>
    <rPh sb="6" eb="8">
      <t>ハンニチ</t>
    </rPh>
    <rPh sb="9" eb="11">
      <t>ゴゼン</t>
    </rPh>
    <rPh sb="12" eb="14">
      <t>ゴゴ</t>
    </rPh>
    <rPh sb="19" eb="21">
      <t>タンイ</t>
    </rPh>
    <rPh sb="31" eb="33">
      <t>ゴゼン</t>
    </rPh>
    <rPh sb="34" eb="36">
      <t>バアイ</t>
    </rPh>
    <rPh sb="42" eb="44">
      <t>ケイサン</t>
    </rPh>
    <rPh sb="46" eb="48">
      <t>ゴゴ</t>
    </rPh>
    <rPh sb="49" eb="51">
      <t>バアイ</t>
    </rPh>
    <rPh sb="56" eb="57">
      <t>フン</t>
    </rPh>
    <rPh sb="58" eb="60">
      <t>ケイサン</t>
    </rPh>
    <phoneticPr fontId="3"/>
  </si>
  <si>
    <t>人事評価</t>
    <rPh sb="0" eb="2">
      <t>ジンジ</t>
    </rPh>
    <rPh sb="2" eb="4">
      <t>ヒョウカ</t>
    </rPh>
    <phoneticPr fontId="3"/>
  </si>
  <si>
    <t>狭山市人事給与関係業務情報システム機能要件一覧・回答書</t>
    <rPh sb="0" eb="3">
      <t>サヤマシ</t>
    </rPh>
    <rPh sb="3" eb="5">
      <t>ジンジ</t>
    </rPh>
    <rPh sb="5" eb="7">
      <t>キュウヨ</t>
    </rPh>
    <rPh sb="7" eb="9">
      <t>カンケイ</t>
    </rPh>
    <rPh sb="9" eb="11">
      <t>ギョウム</t>
    </rPh>
    <rPh sb="11" eb="13">
      <t>ジョウホウ</t>
    </rPh>
    <rPh sb="17" eb="19">
      <t>キノウ</t>
    </rPh>
    <rPh sb="19" eb="23">
      <t>ヨウケンイチラン</t>
    </rPh>
    <phoneticPr fontId="3"/>
  </si>
  <si>
    <t>狭山市人事給与関係業務情報システム機能要件一覧・回答書</t>
    <rPh sb="0" eb="3">
      <t>サヤマシ</t>
    </rPh>
    <rPh sb="3" eb="5">
      <t>ジンジ</t>
    </rPh>
    <rPh sb="5" eb="7">
      <t>キュウヨ</t>
    </rPh>
    <rPh sb="7" eb="9">
      <t>カンケイ</t>
    </rPh>
    <rPh sb="9" eb="11">
      <t>ギョウム</t>
    </rPh>
    <rPh sb="11" eb="13">
      <t>ジョウホウ</t>
    </rPh>
    <rPh sb="17" eb="19">
      <t>キノウ</t>
    </rPh>
    <rPh sb="19" eb="21">
      <t>ヨウケン</t>
    </rPh>
    <rPh sb="21" eb="23">
      <t>イチラン</t>
    </rPh>
    <rPh sb="24" eb="27">
      <t>カイトウショ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</si>
</sst>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7" x14ac:knownFonts="1">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b/>
      <sz val="11"/>
      <name val="Meiryo UI"/>
      <family val="3"/>
      <charset val="128"/>
    </font>
    <font>
      <sz val="6"/>
      <name val="ＭＳ Ｐゴシック"/>
      <family val="3"/>
      <charset val="128"/>
    </font>
    <font>
      <sz val="11"/>
      <color theme="1"/>
      <name val="游ゴシック"/>
      <family val="3"/>
      <charset val="128"/>
      <scheme val="minor"/>
    </font>
    <font>
      <sz val="16"/>
      <name val="Meiryo UI"/>
      <family val="3"/>
      <charset val="128"/>
    </font>
    <font>
      <sz val="14"/>
      <name val="Meiryo UI"/>
      <family val="3"/>
      <charset val="128"/>
    </font>
    <font>
      <sz val="11"/>
      <name val="游ゴシック"/>
      <family val="2"/>
      <charset val="128"/>
      <scheme val="minor"/>
    </font>
    <font>
      <sz val="11"/>
      <name val="Meiryo UI"/>
      <family val="3"/>
      <charset val="128"/>
    </font>
    <font>
      <sz val="8"/>
      <color theme="1"/>
      <name val="Meiryo UI"/>
      <family val="3"/>
      <charset val="128"/>
    </font>
    <font>
      <sz val="11"/>
      <color theme="1"/>
      <name val="Meiryo UI"/>
      <family val="3"/>
      <charset val="128"/>
    </font>
    <font>
      <sz val="16"/>
      <color theme="1"/>
      <name val="Meiryo UI"/>
      <family val="3"/>
      <charset val="128"/>
    </font>
    <font>
      <sz val="10"/>
      <color theme="1"/>
      <name val="Meiryo UI"/>
      <family val="3"/>
      <charset val="128"/>
    </font>
    <font>
      <b/>
      <sz val="11"/>
      <color theme="1"/>
      <name val="Meiryo UI"/>
      <family val="3"/>
      <charset val="128"/>
    </font>
    <font>
      <sz val="10"/>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FFFF9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1" fillId="0" borderId="0"/>
    <xf numFmtId="0" fontId="1" fillId="0" borderId="0">
      <alignment vertical="center"/>
    </xf>
  </cellStyleXfs>
  <cellXfs count="77">
    <xf numFmtId="0" fontId="0" fillId="0" borderId="0" xfId="0">
      <alignment vertical="center"/>
    </xf>
    <xf numFmtId="0" fontId="2" fillId="0" borderId="1" xfId="1" applyFont="1" applyBorder="1" applyAlignment="1">
      <alignment horizontal="left" vertical="center" wrapText="1"/>
    </xf>
    <xf numFmtId="0" fontId="2" fillId="0" borderId="1" xfId="2" applyFont="1" applyBorder="1" applyAlignment="1">
      <alignment horizontal="left" vertical="center" wrapText="1" shrinkToFit="1"/>
    </xf>
    <xf numFmtId="0" fontId="2" fillId="0" borderId="1" xfId="2" applyFont="1" applyBorder="1" applyAlignment="1">
      <alignment horizontal="left" vertical="center" wrapText="1"/>
    </xf>
    <xf numFmtId="0" fontId="2" fillId="0" borderId="1" xfId="3" applyFont="1" applyBorder="1" applyAlignment="1">
      <alignment horizontal="left" vertical="center" wrapText="1"/>
    </xf>
    <xf numFmtId="0" fontId="2" fillId="0" borderId="1" xfId="4" applyFont="1" applyBorder="1" applyAlignment="1">
      <alignment horizontal="left" vertical="center" wrapText="1"/>
    </xf>
    <xf numFmtId="0" fontId="2" fillId="0" borderId="1" xfId="1" applyFont="1" applyBorder="1" applyAlignment="1">
      <alignment vertical="center" wrapText="1"/>
    </xf>
    <xf numFmtId="0" fontId="2" fillId="0" borderId="1" xfId="2" applyFont="1" applyBorder="1" applyAlignment="1">
      <alignment vertical="center" wrapText="1"/>
    </xf>
    <xf numFmtId="0" fontId="2" fillId="0" borderId="1" xfId="2" applyFont="1" applyBorder="1" applyAlignment="1">
      <alignment horizontal="left" vertical="center" shrinkToFit="1"/>
    </xf>
    <xf numFmtId="0" fontId="7" fillId="0" borderId="0" xfId="1" applyFont="1">
      <alignment vertical="center"/>
    </xf>
    <xf numFmtId="0" fontId="8" fillId="0" borderId="0" xfId="1" applyFont="1">
      <alignment vertical="center"/>
    </xf>
    <xf numFmtId="0" fontId="9" fillId="0" borderId="0" xfId="0" applyFont="1">
      <alignment vertical="center"/>
    </xf>
    <xf numFmtId="0" fontId="2" fillId="2" borderId="1" xfId="4" applyFont="1" applyFill="1" applyBorder="1" applyAlignment="1">
      <alignment horizontal="left" vertical="center" wrapText="1"/>
    </xf>
    <xf numFmtId="0" fontId="11" fillId="0" borderId="1" xfId="1"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2" fillId="0" borderId="1" xfId="0" applyFont="1" applyBorder="1" applyAlignment="1">
      <alignment horizontal="center" vertical="center"/>
    </xf>
    <xf numFmtId="0" fontId="11" fillId="0" borderId="2" xfId="1" applyFont="1" applyBorder="1" applyAlignment="1">
      <alignment horizontal="center" vertical="center" wrapText="1"/>
    </xf>
    <xf numFmtId="176" fontId="12" fillId="0" borderId="1" xfId="0" applyNumberFormat="1"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5" fillId="0" borderId="3" xfId="0" applyFont="1" applyBorder="1" applyAlignment="1">
      <alignment horizontal="center" vertical="center"/>
    </xf>
    <xf numFmtId="176" fontId="15" fillId="0" borderId="3" xfId="0" applyNumberFormat="1" applyFont="1" applyBorder="1">
      <alignment vertical="center"/>
    </xf>
    <xf numFmtId="0" fontId="14" fillId="0" borderId="1" xfId="0"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0" fontId="14"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1" applyFont="1" applyBorder="1" applyAlignment="1" applyProtection="1">
      <alignment horizontal="center" vertical="center" wrapText="1"/>
      <protection locked="0"/>
    </xf>
    <xf numFmtId="0" fontId="12" fillId="0" borderId="9" xfId="0" applyFont="1" applyBorder="1">
      <alignment vertical="center"/>
    </xf>
    <xf numFmtId="0" fontId="12" fillId="0" borderId="9" xfId="0" applyFont="1" applyBorder="1">
      <alignment vertical="center"/>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wrapText="1" shrinkToFit="1"/>
    </xf>
    <xf numFmtId="0" fontId="2" fillId="0" borderId="1" xfId="2" applyFont="1" applyFill="1" applyBorder="1" applyAlignment="1">
      <alignment horizontal="left" vertical="center" shrinkToFit="1"/>
    </xf>
    <xf numFmtId="0" fontId="2" fillId="2" borderId="1" xfId="1" applyFont="1" applyFill="1" applyBorder="1" applyAlignment="1">
      <alignment horizontal="left" vertical="center" wrapText="1"/>
    </xf>
    <xf numFmtId="0" fontId="12" fillId="0" borderId="1" xfId="0" applyFont="1" applyBorder="1">
      <alignment vertical="center"/>
    </xf>
    <xf numFmtId="0" fontId="14" fillId="0" borderId="1" xfId="0" applyFont="1" applyBorder="1">
      <alignment vertical="center"/>
    </xf>
    <xf numFmtId="0" fontId="14" fillId="0" borderId="1" xfId="0" applyFont="1" applyBorder="1" applyAlignment="1">
      <alignment vertical="center" wrapText="1"/>
    </xf>
    <xf numFmtId="0" fontId="9" fillId="2" borderId="0" xfId="0" applyFont="1" applyFill="1">
      <alignment vertical="center"/>
    </xf>
    <xf numFmtId="0" fontId="2" fillId="2" borderId="1" xfId="3" applyFont="1" applyFill="1" applyBorder="1" applyAlignment="1">
      <alignment horizontal="left" vertical="center" wrapText="1"/>
    </xf>
    <xf numFmtId="0" fontId="2" fillId="2" borderId="1" xfId="1" applyFont="1" applyFill="1" applyBorder="1" applyAlignment="1">
      <alignment vertical="center" wrapText="1"/>
    </xf>
    <xf numFmtId="0" fontId="2" fillId="2" borderId="1" xfId="0" applyFont="1" applyFill="1" applyBorder="1" applyAlignment="1">
      <alignment vertical="center" wrapText="1"/>
    </xf>
    <xf numFmtId="0" fontId="2" fillId="2" borderId="1" xfId="2" applyFont="1" applyFill="1" applyBorder="1" applyAlignment="1">
      <alignment horizontal="left" vertical="center" wrapText="1"/>
    </xf>
    <xf numFmtId="0" fontId="16" fillId="0" borderId="0" xfId="0" applyFont="1">
      <alignment vertical="center"/>
    </xf>
    <xf numFmtId="0" fontId="2" fillId="0" borderId="1" xfId="0" applyFont="1" applyBorder="1" applyAlignment="1">
      <alignment vertical="center" wrapText="1"/>
    </xf>
    <xf numFmtId="0" fontId="0" fillId="6" borderId="0" xfId="0" applyFill="1">
      <alignment vertical="center"/>
    </xf>
    <xf numFmtId="0" fontId="2" fillId="0" borderId="1" xfId="1" applyFont="1" applyFill="1" applyBorder="1" applyAlignment="1">
      <alignment horizontal="left" vertical="center" wrapText="1"/>
    </xf>
    <xf numFmtId="0" fontId="2" fillId="0" borderId="1" xfId="4" applyFont="1" applyFill="1" applyBorder="1" applyAlignment="1">
      <alignment horizontal="left" vertical="center" wrapText="1"/>
    </xf>
    <xf numFmtId="0" fontId="14" fillId="2" borderId="1" xfId="1" applyFont="1" applyFill="1" applyBorder="1" applyAlignment="1">
      <alignment horizontal="left" vertical="center" wrapText="1"/>
    </xf>
    <xf numFmtId="0" fontId="2" fillId="2" borderId="1" xfId="2" applyFont="1" applyFill="1" applyBorder="1" applyAlignment="1">
      <alignment horizontal="left" vertical="center" shrinkToFit="1"/>
    </xf>
    <xf numFmtId="0" fontId="13" fillId="0" borderId="0" xfId="1" applyFont="1">
      <alignment vertical="center"/>
    </xf>
    <xf numFmtId="0" fontId="14" fillId="0" borderId="1" xfId="2" applyFont="1" applyFill="1" applyBorder="1" applyAlignment="1">
      <alignment horizontal="left" vertical="center" shrinkToFit="1"/>
    </xf>
    <xf numFmtId="0" fontId="14" fillId="0" borderId="1" xfId="2" applyFont="1" applyBorder="1" applyAlignment="1">
      <alignment horizontal="left" vertical="center" wrapText="1"/>
    </xf>
    <xf numFmtId="0" fontId="14" fillId="0" borderId="1" xfId="1" applyFont="1" applyBorder="1" applyAlignment="1">
      <alignment horizontal="left" vertical="center" wrapText="1"/>
    </xf>
    <xf numFmtId="0" fontId="14" fillId="2" borderId="1" xfId="0"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0" fontId="14" fillId="2" borderId="1" xfId="0" applyFont="1" applyFill="1" applyBorder="1" applyProtection="1">
      <alignment vertical="center"/>
      <protection locked="0"/>
    </xf>
    <xf numFmtId="0" fontId="14" fillId="2" borderId="1" xfId="2" applyFont="1" applyFill="1" applyBorder="1" applyAlignment="1">
      <alignment horizontal="left" vertical="center" shrinkToFit="1"/>
    </xf>
    <xf numFmtId="0" fontId="14" fillId="2" borderId="1" xfId="2" applyFont="1" applyFill="1" applyBorder="1" applyAlignment="1">
      <alignment horizontal="left" vertical="center" wrapText="1"/>
    </xf>
    <xf numFmtId="0" fontId="12" fillId="0" borderId="10" xfId="0" applyFont="1" applyBorder="1" applyAlignment="1">
      <alignment horizontal="center" vertical="center"/>
    </xf>
    <xf numFmtId="176" fontId="12" fillId="0" borderId="10" xfId="0" applyNumberFormat="1" applyFont="1" applyBorder="1">
      <alignment vertical="center"/>
    </xf>
    <xf numFmtId="0" fontId="13" fillId="0" borderId="0" xfId="0" applyFont="1" applyAlignment="1">
      <alignment horizontal="center"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2" fillId="0" borderId="9" xfId="0" applyFont="1" applyBorder="1" applyProtection="1">
      <alignment vertical="center"/>
      <protection locked="0"/>
    </xf>
    <xf numFmtId="0" fontId="4" fillId="5" borderId="1" xfId="1" applyFont="1" applyFill="1" applyBorder="1" applyAlignment="1">
      <alignment horizontal="center" vertical="center" wrapText="1"/>
    </xf>
    <xf numFmtId="0" fontId="12" fillId="0" borderId="9" xfId="0" applyFont="1" applyBorder="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4" borderId="3" xfId="1" applyFont="1" applyFill="1" applyBorder="1" applyAlignment="1">
      <alignment horizontal="center" vertical="center" wrapText="1"/>
    </xf>
  </cellXfs>
  <cellStyles count="5">
    <cellStyle name="標準" xfId="0" builtinId="0"/>
    <cellStyle name="標準 2" xfId="1"/>
    <cellStyle name="標準 2 2" xfId="2"/>
    <cellStyle name="標準 2 2 2" xfId="4"/>
    <cellStyle name="標準_○真鶴町_追加修正_kaneko" xfId="3"/>
  </cellStyles>
  <dxfs count="34">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22"/>
  <sheetViews>
    <sheetView tabSelected="1" view="pageBreakPreview" zoomScaleNormal="100" zoomScaleSheetLayoutView="100" workbookViewId="0">
      <selection activeCell="B7" sqref="B7:J7"/>
    </sheetView>
  </sheetViews>
  <sheetFormatPr defaultColWidth="9" defaultRowHeight="18" customHeight="1" x14ac:dyDescent="0.4"/>
  <cols>
    <col min="1" max="1" width="5.625" style="14" customWidth="1"/>
    <col min="2" max="2" width="18.625" style="14" customWidth="1"/>
    <col min="3" max="9" width="10.625" style="14" customWidth="1"/>
    <col min="10" max="10" width="15.625" style="14" customWidth="1"/>
    <col min="11" max="11" width="5.625" style="14" customWidth="1"/>
    <col min="12" max="16384" width="9" style="14"/>
  </cols>
  <sheetData>
    <row r="7" spans="2:12" ht="21" customHeight="1" x14ac:dyDescent="0.4">
      <c r="B7" s="64" t="s">
        <v>844</v>
      </c>
      <c r="C7" s="64"/>
      <c r="D7" s="64"/>
      <c r="E7" s="64"/>
      <c r="F7" s="64"/>
      <c r="G7" s="64"/>
      <c r="H7" s="64"/>
      <c r="I7" s="64"/>
      <c r="J7" s="64"/>
      <c r="K7" s="15"/>
      <c r="L7" s="15"/>
    </row>
    <row r="11" spans="2:12" ht="18" customHeight="1" x14ac:dyDescent="0.4">
      <c r="G11" s="32" t="s">
        <v>216</v>
      </c>
      <c r="H11" s="71"/>
      <c r="I11" s="71"/>
      <c r="J11" s="71"/>
    </row>
    <row r="13" spans="2:12" ht="18" customHeight="1" x14ac:dyDescent="0.4">
      <c r="B13" s="10" t="s">
        <v>214</v>
      </c>
    </row>
    <row r="15" spans="2:12" ht="33" customHeight="1" x14ac:dyDescent="0.4">
      <c r="B15" s="19"/>
      <c r="C15" s="69" t="s">
        <v>215</v>
      </c>
      <c r="D15" s="65" t="s">
        <v>209</v>
      </c>
      <c r="E15" s="65" t="s">
        <v>814</v>
      </c>
      <c r="F15" s="65"/>
      <c r="G15" s="65"/>
      <c r="H15" s="65"/>
      <c r="I15" s="65" t="s">
        <v>201</v>
      </c>
      <c r="J15" s="67" t="s">
        <v>211</v>
      </c>
    </row>
    <row r="16" spans="2:12" ht="33" customHeight="1" x14ac:dyDescent="0.4">
      <c r="B16" s="20"/>
      <c r="C16" s="70"/>
      <c r="D16" s="66"/>
      <c r="E16" s="17" t="s">
        <v>210</v>
      </c>
      <c r="F16" s="17" t="s">
        <v>206</v>
      </c>
      <c r="G16" s="17" t="s">
        <v>207</v>
      </c>
      <c r="H16" s="17" t="s">
        <v>202</v>
      </c>
      <c r="I16" s="66"/>
      <c r="J16" s="68"/>
    </row>
    <row r="17" spans="2:10" ht="21" customHeight="1" x14ac:dyDescent="0.4">
      <c r="B17" s="21" t="s">
        <v>203</v>
      </c>
      <c r="C17" s="16">
        <f>MAX(共通!B:B)</f>
        <v>54</v>
      </c>
      <c r="D17" s="16">
        <f>COUNTIF(共通!G:G,"○")</f>
        <v>0</v>
      </c>
      <c r="E17" s="16">
        <f>COUNTIF(共通!H:H,"○")</f>
        <v>0</v>
      </c>
      <c r="F17" s="16">
        <f>COUNTIF(共通!I:I,"○")</f>
        <v>0</v>
      </c>
      <c r="G17" s="16">
        <f>COUNTIF(共通!J:J,"○")</f>
        <v>0</v>
      </c>
      <c r="H17" s="16">
        <f>COUNTIF(共通!K:K,"○")</f>
        <v>0</v>
      </c>
      <c r="I17" s="16">
        <f>COUNTIF(共通!L:L,"○")</f>
        <v>0</v>
      </c>
      <c r="J17" s="18">
        <f>SUM(共通!M:M)</f>
        <v>0</v>
      </c>
    </row>
    <row r="18" spans="2:10" ht="21" customHeight="1" x14ac:dyDescent="0.4">
      <c r="B18" s="21" t="s">
        <v>204</v>
      </c>
      <c r="C18" s="16">
        <f>MAX(人事給与!B:B)</f>
        <v>373</v>
      </c>
      <c r="D18" s="16">
        <f>COUNTIF(人事給与!G:G,"○")</f>
        <v>0</v>
      </c>
      <c r="E18" s="16">
        <f>COUNTIF(人事給与!H:H,"○")</f>
        <v>0</v>
      </c>
      <c r="F18" s="16">
        <f>COUNTIF(人事給与!I:I,"○")</f>
        <v>0</v>
      </c>
      <c r="G18" s="16">
        <f>COUNTIF(人事給与!J:J,"○")</f>
        <v>0</v>
      </c>
      <c r="H18" s="16">
        <f>COUNTIF(人事給与!K:K,"○")</f>
        <v>0</v>
      </c>
      <c r="I18" s="16">
        <f>COUNTIF(人事給与!L:L,"○")</f>
        <v>0</v>
      </c>
      <c r="J18" s="18">
        <f>SUM(人事給与!M:M)</f>
        <v>0</v>
      </c>
    </row>
    <row r="19" spans="2:10" ht="21" customHeight="1" x14ac:dyDescent="0.4">
      <c r="B19" s="21" t="s">
        <v>213</v>
      </c>
      <c r="C19" s="16">
        <f>MAX(会計年度!B:B)</f>
        <v>165</v>
      </c>
      <c r="D19" s="16">
        <f>COUNTIF(会計年度!G:G,"○")</f>
        <v>0</v>
      </c>
      <c r="E19" s="16">
        <f>COUNTIF(会計年度!H:H,"○")</f>
        <v>0</v>
      </c>
      <c r="F19" s="16">
        <f>COUNTIF(会計年度!I:I,"○")</f>
        <v>0</v>
      </c>
      <c r="G19" s="16">
        <f>COUNTIF(会計年度!J:J,"○")</f>
        <v>0</v>
      </c>
      <c r="H19" s="16">
        <f>COUNTIF(会計年度!K:K,"○")</f>
        <v>0</v>
      </c>
      <c r="I19" s="16">
        <f>COUNTIF(会計年度!L:L,"○")</f>
        <v>0</v>
      </c>
      <c r="J19" s="18">
        <f>SUM(会計年度!M:M)</f>
        <v>0</v>
      </c>
    </row>
    <row r="20" spans="2:10" ht="21" customHeight="1" x14ac:dyDescent="0.4">
      <c r="B20" s="21" t="s">
        <v>205</v>
      </c>
      <c r="C20" s="16">
        <f>MAX(庶務事務!B:B)</f>
        <v>126</v>
      </c>
      <c r="D20" s="16">
        <f>COUNTIF(庶務事務!G:G,"○")</f>
        <v>0</v>
      </c>
      <c r="E20" s="16">
        <f>COUNTIF(庶務事務!H:H,"○")</f>
        <v>0</v>
      </c>
      <c r="F20" s="16">
        <f>COUNTIF(庶務事務!I:I,"○")</f>
        <v>0</v>
      </c>
      <c r="G20" s="16">
        <f>COUNTIF(庶務事務!J:J,"○")</f>
        <v>0</v>
      </c>
      <c r="H20" s="16">
        <f>COUNTIF(庶務事務!K:K,"○")</f>
        <v>0</v>
      </c>
      <c r="I20" s="16">
        <f>COUNTIF(庶務事務!L:L,"○")</f>
        <v>0</v>
      </c>
      <c r="J20" s="18">
        <f>SUM(庶務事務!M:M)</f>
        <v>0</v>
      </c>
    </row>
    <row r="21" spans="2:10" ht="21" customHeight="1" thickBot="1" x14ac:dyDescent="0.45">
      <c r="B21" s="22" t="s">
        <v>843</v>
      </c>
      <c r="C21" s="62">
        <f>MAX(人事評価!B:B)</f>
        <v>37</v>
      </c>
      <c r="D21" s="62">
        <f>COUNTIF(人事評価!G:G,"○")</f>
        <v>0</v>
      </c>
      <c r="E21" s="62">
        <f>COUNTIF(人事評価!H:H,"○")</f>
        <v>0</v>
      </c>
      <c r="F21" s="62">
        <f>COUNTIF(人事評価!I:I,"○")</f>
        <v>0</v>
      </c>
      <c r="G21" s="62">
        <f>COUNTIF(人事評価!J:J,"○")</f>
        <v>0</v>
      </c>
      <c r="H21" s="62">
        <f>COUNTIF(人事評価!K:K,"○")</f>
        <v>0</v>
      </c>
      <c r="I21" s="62">
        <f>COUNTIF(人事評価!L:L,"○")</f>
        <v>0</v>
      </c>
      <c r="J21" s="63">
        <f>SUM(人事評価!M:M)</f>
        <v>0</v>
      </c>
    </row>
    <row r="22" spans="2:10" ht="21" customHeight="1" thickTop="1" x14ac:dyDescent="0.4">
      <c r="B22" s="20"/>
      <c r="C22" s="23">
        <f>SUM(C17:C21)</f>
        <v>755</v>
      </c>
      <c r="D22" s="23">
        <f>SUM(D17:D21)</f>
        <v>0</v>
      </c>
      <c r="E22" s="23">
        <f t="shared" ref="E22:I22" si="0">SUM(E17:E21)</f>
        <v>0</v>
      </c>
      <c r="F22" s="23">
        <f t="shared" si="0"/>
        <v>0</v>
      </c>
      <c r="G22" s="23">
        <f t="shared" si="0"/>
        <v>0</v>
      </c>
      <c r="H22" s="23">
        <f t="shared" si="0"/>
        <v>0</v>
      </c>
      <c r="I22" s="23">
        <f t="shared" si="0"/>
        <v>0</v>
      </c>
      <c r="J22" s="24">
        <f>SUM(J17:J21)</f>
        <v>0</v>
      </c>
    </row>
  </sheetData>
  <sheetProtection selectLockedCells="1"/>
  <mergeCells count="7">
    <mergeCell ref="B7:J7"/>
    <mergeCell ref="D15:D16"/>
    <mergeCell ref="E15:H15"/>
    <mergeCell ref="I15:I16"/>
    <mergeCell ref="J15:J16"/>
    <mergeCell ref="C15:C16"/>
    <mergeCell ref="H11:J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view="pageBreakPreview" zoomScale="120" zoomScaleNormal="100" zoomScaleSheetLayoutView="120" workbookViewId="0">
      <selection activeCell="B1" sqref="B1"/>
    </sheetView>
  </sheetViews>
  <sheetFormatPr defaultRowHeight="18.75" x14ac:dyDescent="0.4"/>
  <cols>
    <col min="1" max="1" width="2.75" customWidth="1"/>
    <col min="2" max="2" width="5.625" customWidth="1"/>
    <col min="3" max="3" width="9.625" customWidth="1"/>
    <col min="4" max="5" width="12.625" customWidth="1"/>
    <col min="6" max="6" width="65.5" style="46" customWidth="1"/>
    <col min="7" max="12" width="9.625" customWidth="1"/>
    <col min="13" max="13" width="12.625" customWidth="1"/>
    <col min="14" max="14" width="25.625" customWidth="1"/>
  </cols>
  <sheetData>
    <row r="1" spans="2:14" ht="61.5" customHeight="1" x14ac:dyDescent="0.4">
      <c r="B1" s="9" t="s">
        <v>845</v>
      </c>
    </row>
    <row r="2" spans="2:14" ht="19.5" x14ac:dyDescent="0.4">
      <c r="B2" s="10" t="s">
        <v>185</v>
      </c>
      <c r="L2" s="32" t="s">
        <v>218</v>
      </c>
      <c r="M2" s="73" t="str">
        <f>IF(総括表!H11="","",総括表!H11)</f>
        <v/>
      </c>
      <c r="N2" s="73"/>
    </row>
    <row r="4" spans="2:14" ht="33" customHeight="1" x14ac:dyDescent="0.4">
      <c r="B4" s="72" t="s">
        <v>0</v>
      </c>
      <c r="C4" s="72" t="s">
        <v>1</v>
      </c>
      <c r="D4" s="72" t="s">
        <v>2</v>
      </c>
      <c r="E4" s="72" t="s">
        <v>3</v>
      </c>
      <c r="F4" s="72" t="s">
        <v>4</v>
      </c>
      <c r="G4" s="65" t="s">
        <v>209</v>
      </c>
      <c r="H4" s="65" t="s">
        <v>814</v>
      </c>
      <c r="I4" s="65"/>
      <c r="J4" s="65"/>
      <c r="K4" s="65"/>
      <c r="L4" s="65" t="s">
        <v>201</v>
      </c>
      <c r="M4" s="67" t="s">
        <v>211</v>
      </c>
      <c r="N4" s="74" t="s">
        <v>212</v>
      </c>
    </row>
    <row r="5" spans="2:14" ht="33" customHeight="1" x14ac:dyDescent="0.4">
      <c r="B5" s="72"/>
      <c r="C5" s="72"/>
      <c r="D5" s="72"/>
      <c r="E5" s="72"/>
      <c r="F5" s="72"/>
      <c r="G5" s="65"/>
      <c r="H5" s="13" t="s">
        <v>210</v>
      </c>
      <c r="I5" s="13" t="s">
        <v>206</v>
      </c>
      <c r="J5" s="13" t="s">
        <v>207</v>
      </c>
      <c r="K5" s="13" t="s">
        <v>202</v>
      </c>
      <c r="L5" s="65"/>
      <c r="M5" s="76"/>
      <c r="N5" s="75"/>
    </row>
    <row r="6" spans="2:14" x14ac:dyDescent="0.4">
      <c r="B6" s="34">
        <f t="shared" ref="B6:B59" si="0">ROW()-5</f>
        <v>1</v>
      </c>
      <c r="C6" s="3" t="s">
        <v>133</v>
      </c>
      <c r="D6" s="3" t="s">
        <v>282</v>
      </c>
      <c r="E6" s="3" t="s">
        <v>292</v>
      </c>
      <c r="F6" s="3" t="s">
        <v>283</v>
      </c>
      <c r="G6" s="25"/>
      <c r="H6" s="25"/>
      <c r="I6" s="25"/>
      <c r="J6" s="25"/>
      <c r="K6" s="25"/>
      <c r="L6" s="25"/>
      <c r="M6" s="26"/>
      <c r="N6" s="27"/>
    </row>
    <row r="7" spans="2:14" x14ac:dyDescent="0.4">
      <c r="B7" s="34">
        <f t="shared" si="0"/>
        <v>2</v>
      </c>
      <c r="C7" s="3" t="s">
        <v>133</v>
      </c>
      <c r="D7" s="3" t="s">
        <v>282</v>
      </c>
      <c r="E7" s="3" t="s">
        <v>292</v>
      </c>
      <c r="F7" s="3" t="s">
        <v>284</v>
      </c>
      <c r="G7" s="25"/>
      <c r="H7" s="25"/>
      <c r="I7" s="25"/>
      <c r="J7" s="25"/>
      <c r="K7" s="25"/>
      <c r="L7" s="25"/>
      <c r="M7" s="26"/>
      <c r="N7" s="27"/>
    </row>
    <row r="8" spans="2:14" x14ac:dyDescent="0.4">
      <c r="B8" s="34">
        <f t="shared" si="0"/>
        <v>3</v>
      </c>
      <c r="C8" s="3" t="s">
        <v>133</v>
      </c>
      <c r="D8" s="3" t="s">
        <v>282</v>
      </c>
      <c r="E8" s="3" t="s">
        <v>292</v>
      </c>
      <c r="F8" s="3" t="s">
        <v>285</v>
      </c>
      <c r="G8" s="25"/>
      <c r="H8" s="25"/>
      <c r="I8" s="25"/>
      <c r="J8" s="25"/>
      <c r="K8" s="25"/>
      <c r="L8" s="25"/>
      <c r="M8" s="26"/>
      <c r="N8" s="27"/>
    </row>
    <row r="9" spans="2:14" x14ac:dyDescent="0.4">
      <c r="B9" s="34">
        <f t="shared" si="0"/>
        <v>4</v>
      </c>
      <c r="C9" s="3" t="s">
        <v>133</v>
      </c>
      <c r="D9" s="3" t="s">
        <v>282</v>
      </c>
      <c r="E9" s="3"/>
      <c r="F9" s="3" t="s">
        <v>134</v>
      </c>
      <c r="G9" s="25"/>
      <c r="H9" s="25"/>
      <c r="I9" s="25"/>
      <c r="J9" s="25"/>
      <c r="K9" s="25"/>
      <c r="L9" s="25"/>
      <c r="M9" s="26"/>
      <c r="N9" s="27"/>
    </row>
    <row r="10" spans="2:14" x14ac:dyDescent="0.4">
      <c r="B10" s="34">
        <f t="shared" si="0"/>
        <v>5</v>
      </c>
      <c r="C10" s="3" t="s">
        <v>133</v>
      </c>
      <c r="D10" s="3" t="s">
        <v>282</v>
      </c>
      <c r="E10" s="3"/>
      <c r="F10" s="3" t="s">
        <v>286</v>
      </c>
      <c r="G10" s="25"/>
      <c r="H10" s="25"/>
      <c r="I10" s="25"/>
      <c r="J10" s="25"/>
      <c r="K10" s="25"/>
      <c r="L10" s="25"/>
      <c r="M10" s="26"/>
      <c r="N10" s="27"/>
    </row>
    <row r="11" spans="2:14" ht="28.5" x14ac:dyDescent="0.4">
      <c r="B11" s="34">
        <f t="shared" si="0"/>
        <v>6</v>
      </c>
      <c r="C11" s="3" t="s">
        <v>133</v>
      </c>
      <c r="D11" s="3" t="s">
        <v>282</v>
      </c>
      <c r="E11" s="3"/>
      <c r="F11" s="3" t="s">
        <v>287</v>
      </c>
      <c r="G11" s="25"/>
      <c r="H11" s="25"/>
      <c r="I11" s="25"/>
      <c r="J11" s="25"/>
      <c r="K11" s="25"/>
      <c r="L11" s="25"/>
      <c r="M11" s="26"/>
      <c r="N11" s="27"/>
    </row>
    <row r="12" spans="2:14" ht="28.5" x14ac:dyDescent="0.4">
      <c r="B12" s="34">
        <f t="shared" si="0"/>
        <v>7</v>
      </c>
      <c r="C12" s="3" t="s">
        <v>133</v>
      </c>
      <c r="D12" s="3" t="s">
        <v>282</v>
      </c>
      <c r="E12" s="3"/>
      <c r="F12" s="3" t="s">
        <v>288</v>
      </c>
      <c r="G12" s="25"/>
      <c r="H12" s="25"/>
      <c r="I12" s="25"/>
      <c r="J12" s="25"/>
      <c r="K12" s="25"/>
      <c r="L12" s="25"/>
      <c r="M12" s="26"/>
      <c r="N12" s="27"/>
    </row>
    <row r="13" spans="2:14" ht="28.5" x14ac:dyDescent="0.4">
      <c r="B13" s="34">
        <f t="shared" si="0"/>
        <v>8</v>
      </c>
      <c r="C13" s="3" t="s">
        <v>133</v>
      </c>
      <c r="D13" s="3" t="s">
        <v>282</v>
      </c>
      <c r="E13" s="3" t="s">
        <v>292</v>
      </c>
      <c r="F13" s="3" t="s">
        <v>289</v>
      </c>
      <c r="G13" s="25"/>
      <c r="H13" s="25"/>
      <c r="I13" s="25"/>
      <c r="J13" s="25"/>
      <c r="K13" s="25"/>
      <c r="L13" s="25"/>
      <c r="M13" s="26"/>
      <c r="N13" s="27"/>
    </row>
    <row r="14" spans="2:14" ht="28.5" x14ac:dyDescent="0.4">
      <c r="B14" s="34">
        <f t="shared" si="0"/>
        <v>9</v>
      </c>
      <c r="C14" s="3" t="s">
        <v>133</v>
      </c>
      <c r="D14" s="3" t="s">
        <v>282</v>
      </c>
      <c r="E14" s="3" t="s">
        <v>292</v>
      </c>
      <c r="F14" s="3" t="s">
        <v>324</v>
      </c>
      <c r="G14" s="25"/>
      <c r="H14" s="25"/>
      <c r="I14" s="25"/>
      <c r="J14" s="25"/>
      <c r="K14" s="25"/>
      <c r="L14" s="25"/>
      <c r="M14" s="26"/>
      <c r="N14" s="27"/>
    </row>
    <row r="15" spans="2:14" ht="28.5" x14ac:dyDescent="0.4">
      <c r="B15" s="34">
        <f t="shared" si="0"/>
        <v>10</v>
      </c>
      <c r="C15" s="3" t="s">
        <v>133</v>
      </c>
      <c r="D15" s="3" t="s">
        <v>282</v>
      </c>
      <c r="E15" s="3" t="s">
        <v>292</v>
      </c>
      <c r="F15" s="7" t="s">
        <v>290</v>
      </c>
      <c r="G15" s="25"/>
      <c r="H15" s="25"/>
      <c r="I15" s="25"/>
      <c r="J15" s="25"/>
      <c r="K15" s="25"/>
      <c r="L15" s="25"/>
      <c r="M15" s="26"/>
      <c r="N15" s="27"/>
    </row>
    <row r="16" spans="2:14" ht="42.75" x14ac:dyDescent="0.4">
      <c r="B16" s="34">
        <f t="shared" si="0"/>
        <v>11</v>
      </c>
      <c r="C16" s="3" t="s">
        <v>133</v>
      </c>
      <c r="D16" s="3" t="s">
        <v>282</v>
      </c>
      <c r="E16" s="3" t="s">
        <v>292</v>
      </c>
      <c r="F16" s="45" t="s">
        <v>817</v>
      </c>
      <c r="G16" s="25"/>
      <c r="H16" s="25"/>
      <c r="I16" s="25"/>
      <c r="J16" s="25"/>
      <c r="K16" s="25"/>
      <c r="L16" s="25"/>
      <c r="M16" s="26"/>
      <c r="N16" s="27"/>
    </row>
    <row r="17" spans="2:14" ht="28.5" x14ac:dyDescent="0.4">
      <c r="B17" s="34">
        <f t="shared" si="0"/>
        <v>12</v>
      </c>
      <c r="C17" s="3" t="s">
        <v>133</v>
      </c>
      <c r="D17" s="3" t="s">
        <v>282</v>
      </c>
      <c r="E17" s="3" t="s">
        <v>292</v>
      </c>
      <c r="F17" s="45" t="s">
        <v>291</v>
      </c>
      <c r="G17" s="25"/>
      <c r="H17" s="25"/>
      <c r="I17" s="25"/>
      <c r="J17" s="25"/>
      <c r="K17" s="25"/>
      <c r="L17" s="25"/>
      <c r="M17" s="26"/>
      <c r="N17" s="27"/>
    </row>
    <row r="18" spans="2:14" x14ac:dyDescent="0.4">
      <c r="B18" s="34">
        <f t="shared" si="0"/>
        <v>13</v>
      </c>
      <c r="C18" s="3" t="s">
        <v>133</v>
      </c>
      <c r="D18" s="3" t="s">
        <v>282</v>
      </c>
      <c r="E18" s="3" t="s">
        <v>292</v>
      </c>
      <c r="F18" s="45" t="s">
        <v>293</v>
      </c>
      <c r="G18" s="25"/>
      <c r="H18" s="25"/>
      <c r="I18" s="25"/>
      <c r="J18" s="25"/>
      <c r="K18" s="25"/>
      <c r="L18" s="25"/>
      <c r="M18" s="26"/>
      <c r="N18" s="27"/>
    </row>
    <row r="19" spans="2:14" x14ac:dyDescent="0.4">
      <c r="B19" s="34">
        <f t="shared" si="0"/>
        <v>14</v>
      </c>
      <c r="C19" s="3" t="s">
        <v>133</v>
      </c>
      <c r="D19" s="3" t="s">
        <v>282</v>
      </c>
      <c r="E19" s="3" t="s">
        <v>292</v>
      </c>
      <c r="F19" s="45" t="s">
        <v>294</v>
      </c>
      <c r="G19" s="25"/>
      <c r="H19" s="25"/>
      <c r="I19" s="25"/>
      <c r="J19" s="25"/>
      <c r="K19" s="25"/>
      <c r="L19" s="25"/>
      <c r="M19" s="26"/>
      <c r="N19" s="27"/>
    </row>
    <row r="20" spans="2:14" ht="28.5" x14ac:dyDescent="0.4">
      <c r="B20" s="34">
        <f t="shared" si="0"/>
        <v>15</v>
      </c>
      <c r="C20" s="3" t="s">
        <v>133</v>
      </c>
      <c r="D20" s="3" t="s">
        <v>282</v>
      </c>
      <c r="E20" s="3" t="s">
        <v>292</v>
      </c>
      <c r="F20" s="45" t="s">
        <v>295</v>
      </c>
      <c r="G20" s="25"/>
      <c r="H20" s="25"/>
      <c r="I20" s="25"/>
      <c r="J20" s="25"/>
      <c r="K20" s="25"/>
      <c r="L20" s="25"/>
      <c r="M20" s="26"/>
      <c r="N20" s="27"/>
    </row>
    <row r="21" spans="2:14" ht="42.75" x14ac:dyDescent="0.4">
      <c r="B21" s="34">
        <f t="shared" si="0"/>
        <v>16</v>
      </c>
      <c r="C21" s="3" t="s">
        <v>133</v>
      </c>
      <c r="D21" s="3" t="s">
        <v>282</v>
      </c>
      <c r="E21" s="3" t="s">
        <v>292</v>
      </c>
      <c r="F21" s="45" t="s">
        <v>331</v>
      </c>
      <c r="G21" s="25"/>
      <c r="H21" s="25"/>
      <c r="I21" s="25"/>
      <c r="J21" s="25"/>
      <c r="K21" s="25"/>
      <c r="L21" s="25"/>
      <c r="M21" s="26"/>
      <c r="N21" s="27"/>
    </row>
    <row r="22" spans="2:14" ht="28.5" x14ac:dyDescent="0.4">
      <c r="B22" s="34">
        <f t="shared" si="0"/>
        <v>17</v>
      </c>
      <c r="C22" s="3" t="s">
        <v>133</v>
      </c>
      <c r="D22" s="3" t="s">
        <v>282</v>
      </c>
      <c r="E22" s="3" t="s">
        <v>292</v>
      </c>
      <c r="F22" s="45" t="s">
        <v>296</v>
      </c>
      <c r="G22" s="25"/>
      <c r="H22" s="25"/>
      <c r="I22" s="25"/>
      <c r="J22" s="25"/>
      <c r="K22" s="25"/>
      <c r="L22" s="25"/>
      <c r="M22" s="26"/>
      <c r="N22" s="27"/>
    </row>
    <row r="23" spans="2:14" ht="28.5" x14ac:dyDescent="0.4">
      <c r="B23" s="34">
        <f t="shared" si="0"/>
        <v>18</v>
      </c>
      <c r="C23" s="3" t="s">
        <v>133</v>
      </c>
      <c r="D23" s="3" t="s">
        <v>282</v>
      </c>
      <c r="E23" s="3" t="s">
        <v>292</v>
      </c>
      <c r="F23" s="45" t="s">
        <v>297</v>
      </c>
      <c r="G23" s="25"/>
      <c r="H23" s="25"/>
      <c r="I23" s="25"/>
      <c r="J23" s="25"/>
      <c r="K23" s="25"/>
      <c r="L23" s="25"/>
      <c r="M23" s="26"/>
      <c r="N23" s="27"/>
    </row>
    <row r="24" spans="2:14" x14ac:dyDescent="0.4">
      <c r="B24" s="34">
        <f t="shared" si="0"/>
        <v>19</v>
      </c>
      <c r="C24" s="3" t="s">
        <v>133</v>
      </c>
      <c r="D24" s="3" t="s">
        <v>282</v>
      </c>
      <c r="E24" s="3" t="s">
        <v>292</v>
      </c>
      <c r="F24" s="45" t="s">
        <v>325</v>
      </c>
      <c r="G24" s="25"/>
      <c r="H24" s="25"/>
      <c r="I24" s="25"/>
      <c r="J24" s="25"/>
      <c r="K24" s="25"/>
      <c r="L24" s="25"/>
      <c r="M24" s="26"/>
      <c r="N24" s="27"/>
    </row>
    <row r="25" spans="2:14" ht="28.5" x14ac:dyDescent="0.4">
      <c r="B25" s="34">
        <f t="shared" si="0"/>
        <v>20</v>
      </c>
      <c r="C25" s="3" t="s">
        <v>133</v>
      </c>
      <c r="D25" s="3" t="s">
        <v>282</v>
      </c>
      <c r="E25" s="3" t="s">
        <v>292</v>
      </c>
      <c r="F25" s="45" t="s">
        <v>326</v>
      </c>
      <c r="G25" s="25"/>
      <c r="H25" s="25"/>
      <c r="I25" s="25"/>
      <c r="J25" s="25"/>
      <c r="K25" s="25"/>
      <c r="L25" s="25"/>
      <c r="M25" s="26"/>
      <c r="N25" s="27"/>
    </row>
    <row r="26" spans="2:14" ht="28.5" x14ac:dyDescent="0.4">
      <c r="B26" s="34">
        <f t="shared" si="0"/>
        <v>21</v>
      </c>
      <c r="C26" s="3" t="s">
        <v>133</v>
      </c>
      <c r="D26" s="3" t="s">
        <v>282</v>
      </c>
      <c r="E26" s="3" t="s">
        <v>292</v>
      </c>
      <c r="F26" s="45" t="s">
        <v>328</v>
      </c>
      <c r="G26" s="25"/>
      <c r="H26" s="25"/>
      <c r="I26" s="25"/>
      <c r="J26" s="25"/>
      <c r="K26" s="25"/>
      <c r="L26" s="25"/>
      <c r="M26" s="26"/>
      <c r="N26" s="27"/>
    </row>
    <row r="27" spans="2:14" ht="28.5" x14ac:dyDescent="0.4">
      <c r="B27" s="34">
        <f t="shared" si="0"/>
        <v>22</v>
      </c>
      <c r="C27" s="3" t="s">
        <v>133</v>
      </c>
      <c r="D27" s="3" t="s">
        <v>282</v>
      </c>
      <c r="E27" s="3" t="s">
        <v>292</v>
      </c>
      <c r="F27" s="45" t="s">
        <v>327</v>
      </c>
      <c r="G27" s="25"/>
      <c r="H27" s="25"/>
      <c r="I27" s="25"/>
      <c r="J27" s="25"/>
      <c r="K27" s="25"/>
      <c r="L27" s="25"/>
      <c r="M27" s="26"/>
      <c r="N27" s="27"/>
    </row>
    <row r="28" spans="2:14" x14ac:dyDescent="0.4">
      <c r="B28" s="34">
        <f t="shared" si="0"/>
        <v>23</v>
      </c>
      <c r="C28" s="3" t="s">
        <v>133</v>
      </c>
      <c r="D28" s="3" t="s">
        <v>282</v>
      </c>
      <c r="E28" s="3" t="s">
        <v>292</v>
      </c>
      <c r="F28" s="45" t="s">
        <v>298</v>
      </c>
      <c r="G28" s="25"/>
      <c r="H28" s="25"/>
      <c r="I28" s="25"/>
      <c r="J28" s="25"/>
      <c r="K28" s="25"/>
      <c r="L28" s="25"/>
      <c r="M28" s="26"/>
      <c r="N28" s="27"/>
    </row>
    <row r="29" spans="2:14" ht="28.5" customHeight="1" x14ac:dyDescent="0.4">
      <c r="B29" s="34">
        <f t="shared" si="0"/>
        <v>24</v>
      </c>
      <c r="C29" s="3" t="s">
        <v>133</v>
      </c>
      <c r="D29" s="3" t="s">
        <v>299</v>
      </c>
      <c r="E29" s="3" t="s">
        <v>135</v>
      </c>
      <c r="F29" s="45" t="s">
        <v>300</v>
      </c>
      <c r="G29" s="25"/>
      <c r="H29" s="25"/>
      <c r="I29" s="25"/>
      <c r="J29" s="25"/>
      <c r="K29" s="25"/>
      <c r="L29" s="25"/>
      <c r="M29" s="26"/>
      <c r="N29" s="27"/>
    </row>
    <row r="30" spans="2:14" ht="28.5" x14ac:dyDescent="0.4">
      <c r="B30" s="34">
        <f t="shared" si="0"/>
        <v>25</v>
      </c>
      <c r="C30" s="3" t="s">
        <v>133</v>
      </c>
      <c r="D30" s="3" t="s">
        <v>299</v>
      </c>
      <c r="E30" s="3" t="s">
        <v>135</v>
      </c>
      <c r="F30" s="45" t="s">
        <v>330</v>
      </c>
      <c r="G30" s="25"/>
      <c r="H30" s="25"/>
      <c r="I30" s="25"/>
      <c r="J30" s="25"/>
      <c r="K30" s="25"/>
      <c r="L30" s="25"/>
      <c r="M30" s="26"/>
      <c r="N30" s="27"/>
    </row>
    <row r="31" spans="2:14" ht="42.75" x14ac:dyDescent="0.4">
      <c r="B31" s="34">
        <f t="shared" si="0"/>
        <v>26</v>
      </c>
      <c r="C31" s="3" t="s">
        <v>133</v>
      </c>
      <c r="D31" s="3" t="s">
        <v>299</v>
      </c>
      <c r="E31" s="3" t="s">
        <v>135</v>
      </c>
      <c r="F31" s="45" t="s">
        <v>329</v>
      </c>
      <c r="G31" s="25"/>
      <c r="H31" s="25"/>
      <c r="I31" s="25"/>
      <c r="J31" s="25"/>
      <c r="K31" s="25"/>
      <c r="L31" s="25"/>
      <c r="M31" s="26"/>
      <c r="N31" s="27"/>
    </row>
    <row r="32" spans="2:14" ht="28.5" x14ac:dyDescent="0.4">
      <c r="B32" s="34">
        <f t="shared" si="0"/>
        <v>27</v>
      </c>
      <c r="C32" s="3" t="s">
        <v>133</v>
      </c>
      <c r="D32" s="3" t="s">
        <v>299</v>
      </c>
      <c r="E32" s="3" t="s">
        <v>135</v>
      </c>
      <c r="F32" s="45" t="s">
        <v>332</v>
      </c>
      <c r="G32" s="25"/>
      <c r="H32" s="25"/>
      <c r="I32" s="25"/>
      <c r="J32" s="25"/>
      <c r="K32" s="25"/>
      <c r="L32" s="25"/>
      <c r="M32" s="26"/>
      <c r="N32" s="27"/>
    </row>
    <row r="33" spans="2:14" x14ac:dyDescent="0.4">
      <c r="B33" s="34">
        <f t="shared" si="0"/>
        <v>28</v>
      </c>
      <c r="C33" s="3" t="s">
        <v>133</v>
      </c>
      <c r="D33" s="3" t="s">
        <v>299</v>
      </c>
      <c r="E33" s="3" t="s">
        <v>135</v>
      </c>
      <c r="F33" s="45" t="s">
        <v>301</v>
      </c>
      <c r="G33" s="25"/>
      <c r="H33" s="25"/>
      <c r="I33" s="25"/>
      <c r="J33" s="25"/>
      <c r="K33" s="25"/>
      <c r="L33" s="25"/>
      <c r="M33" s="26"/>
      <c r="N33" s="27"/>
    </row>
    <row r="34" spans="2:14" ht="42.75" x14ac:dyDescent="0.4">
      <c r="B34" s="34">
        <f t="shared" si="0"/>
        <v>29</v>
      </c>
      <c r="C34" s="3" t="s">
        <v>133</v>
      </c>
      <c r="D34" s="3" t="s">
        <v>299</v>
      </c>
      <c r="E34" s="3" t="s">
        <v>135</v>
      </c>
      <c r="F34" s="45" t="s">
        <v>789</v>
      </c>
      <c r="G34" s="25"/>
      <c r="H34" s="25"/>
      <c r="I34" s="25"/>
      <c r="J34" s="25"/>
      <c r="K34" s="25"/>
      <c r="L34" s="25"/>
      <c r="M34" s="26"/>
      <c r="N34" s="27"/>
    </row>
    <row r="35" spans="2:14" ht="28.5" x14ac:dyDescent="0.4">
      <c r="B35" s="34">
        <f t="shared" si="0"/>
        <v>30</v>
      </c>
      <c r="C35" s="3" t="s">
        <v>133</v>
      </c>
      <c r="D35" s="3" t="s">
        <v>299</v>
      </c>
      <c r="E35" s="3" t="s">
        <v>302</v>
      </c>
      <c r="F35" s="45" t="s">
        <v>303</v>
      </c>
      <c r="G35" s="25"/>
      <c r="H35" s="25"/>
      <c r="I35" s="25"/>
      <c r="J35" s="25"/>
      <c r="K35" s="25"/>
      <c r="L35" s="25"/>
      <c r="M35" s="26"/>
      <c r="N35" s="27"/>
    </row>
    <row r="36" spans="2:14" x14ac:dyDescent="0.4">
      <c r="B36" s="34">
        <f t="shared" si="0"/>
        <v>31</v>
      </c>
      <c r="C36" s="3" t="s">
        <v>133</v>
      </c>
      <c r="D36" s="3" t="s">
        <v>299</v>
      </c>
      <c r="E36" s="3" t="s">
        <v>304</v>
      </c>
      <c r="F36" s="45" t="s">
        <v>305</v>
      </c>
      <c r="G36" s="25"/>
      <c r="H36" s="25"/>
      <c r="I36" s="25"/>
      <c r="J36" s="25"/>
      <c r="K36" s="25"/>
      <c r="L36" s="25"/>
      <c r="M36" s="26"/>
      <c r="N36" s="27"/>
    </row>
    <row r="37" spans="2:14" ht="28.5" x14ac:dyDescent="0.4">
      <c r="B37" s="34">
        <f t="shared" si="0"/>
        <v>32</v>
      </c>
      <c r="C37" s="3" t="s">
        <v>133</v>
      </c>
      <c r="D37" s="3" t="s">
        <v>299</v>
      </c>
      <c r="E37" s="3" t="s">
        <v>304</v>
      </c>
      <c r="F37" s="45" t="s">
        <v>333</v>
      </c>
      <c r="G37" s="25"/>
      <c r="H37" s="25"/>
      <c r="I37" s="25"/>
      <c r="J37" s="25"/>
      <c r="K37" s="25"/>
      <c r="L37" s="25"/>
      <c r="M37" s="26"/>
      <c r="N37" s="27"/>
    </row>
    <row r="38" spans="2:14" ht="57" x14ac:dyDescent="0.4">
      <c r="B38" s="34">
        <f t="shared" si="0"/>
        <v>33</v>
      </c>
      <c r="C38" s="3" t="s">
        <v>133</v>
      </c>
      <c r="D38" s="38" t="s">
        <v>299</v>
      </c>
      <c r="E38" s="38" t="s">
        <v>304</v>
      </c>
      <c r="F38" s="44" t="s">
        <v>306</v>
      </c>
      <c r="G38" s="38"/>
      <c r="H38" s="38"/>
      <c r="I38" s="38"/>
      <c r="J38" s="38"/>
      <c r="K38" s="38"/>
      <c r="L38" s="38"/>
      <c r="M38" s="38"/>
      <c r="N38" s="38"/>
    </row>
    <row r="39" spans="2:14" x14ac:dyDescent="0.4">
      <c r="B39" s="34">
        <f t="shared" si="0"/>
        <v>34</v>
      </c>
      <c r="C39" s="3" t="s">
        <v>133</v>
      </c>
      <c r="D39" s="38" t="s">
        <v>299</v>
      </c>
      <c r="E39" s="38" t="s">
        <v>304</v>
      </c>
      <c r="F39" s="44" t="s">
        <v>334</v>
      </c>
      <c r="G39" s="38"/>
      <c r="H39" s="38"/>
      <c r="I39" s="38"/>
      <c r="J39" s="38"/>
      <c r="K39" s="38"/>
      <c r="L39" s="38"/>
      <c r="M39" s="38"/>
      <c r="N39" s="38"/>
    </row>
    <row r="40" spans="2:14" x14ac:dyDescent="0.4">
      <c r="B40" s="34">
        <f t="shared" si="0"/>
        <v>35</v>
      </c>
      <c r="C40" s="3" t="s">
        <v>133</v>
      </c>
      <c r="D40" s="38" t="s">
        <v>299</v>
      </c>
      <c r="E40" s="38" t="s">
        <v>304</v>
      </c>
      <c r="F40" s="45" t="s">
        <v>307</v>
      </c>
      <c r="G40" s="38"/>
      <c r="H40" s="38"/>
      <c r="I40" s="38"/>
      <c r="J40" s="38"/>
      <c r="K40" s="38"/>
      <c r="L40" s="38"/>
      <c r="M40" s="38"/>
      <c r="N40" s="38"/>
    </row>
    <row r="41" spans="2:14" ht="28.5" x14ac:dyDescent="0.4">
      <c r="B41" s="34">
        <f t="shared" si="0"/>
        <v>36</v>
      </c>
      <c r="C41" s="3" t="s">
        <v>133</v>
      </c>
      <c r="D41" s="38" t="s">
        <v>299</v>
      </c>
      <c r="E41" s="38" t="s">
        <v>304</v>
      </c>
      <c r="F41" s="44" t="s">
        <v>308</v>
      </c>
      <c r="G41" s="38"/>
      <c r="H41" s="38"/>
      <c r="I41" s="38"/>
      <c r="J41" s="38"/>
      <c r="K41" s="38"/>
      <c r="L41" s="38"/>
      <c r="M41" s="38"/>
      <c r="N41" s="38"/>
    </row>
    <row r="42" spans="2:14" ht="28.5" x14ac:dyDescent="0.4">
      <c r="B42" s="34">
        <f t="shared" si="0"/>
        <v>37</v>
      </c>
      <c r="C42" s="3" t="s">
        <v>133</v>
      </c>
      <c r="D42" s="38" t="s">
        <v>299</v>
      </c>
      <c r="E42" s="38" t="s">
        <v>304</v>
      </c>
      <c r="F42" s="44" t="s">
        <v>818</v>
      </c>
      <c r="G42" s="38"/>
      <c r="H42" s="38"/>
      <c r="I42" s="38"/>
      <c r="J42" s="38"/>
      <c r="K42" s="38"/>
      <c r="L42" s="38"/>
      <c r="M42" s="38"/>
      <c r="N42" s="38"/>
    </row>
    <row r="43" spans="2:14" ht="28.5" x14ac:dyDescent="0.4">
      <c r="B43" s="34">
        <f t="shared" si="0"/>
        <v>38</v>
      </c>
      <c r="C43" s="3" t="s">
        <v>133</v>
      </c>
      <c r="D43" s="38" t="s">
        <v>299</v>
      </c>
      <c r="E43" s="38" t="s">
        <v>304</v>
      </c>
      <c r="F43" s="44" t="s">
        <v>309</v>
      </c>
      <c r="G43" s="38"/>
      <c r="H43" s="38"/>
      <c r="I43" s="38"/>
      <c r="J43" s="38"/>
      <c r="K43" s="38"/>
      <c r="L43" s="38"/>
      <c r="M43" s="38"/>
      <c r="N43" s="38"/>
    </row>
    <row r="44" spans="2:14" x14ac:dyDescent="0.4">
      <c r="B44" s="34">
        <f t="shared" si="0"/>
        <v>39</v>
      </c>
      <c r="C44" s="3" t="s">
        <v>133</v>
      </c>
      <c r="D44" s="38" t="s">
        <v>299</v>
      </c>
      <c r="E44" s="38" t="s">
        <v>304</v>
      </c>
      <c r="F44" s="44" t="s">
        <v>310</v>
      </c>
      <c r="G44" s="38"/>
      <c r="H44" s="38"/>
      <c r="I44" s="38"/>
      <c r="J44" s="38"/>
      <c r="K44" s="38"/>
      <c r="L44" s="38"/>
      <c r="M44" s="38"/>
      <c r="N44" s="38"/>
    </row>
    <row r="45" spans="2:14" ht="28.5" customHeight="1" x14ac:dyDescent="0.4">
      <c r="B45" s="34">
        <f t="shared" si="0"/>
        <v>40</v>
      </c>
      <c r="C45" s="3" t="s">
        <v>133</v>
      </c>
      <c r="D45" s="38" t="s">
        <v>299</v>
      </c>
      <c r="E45" s="38" t="s">
        <v>304</v>
      </c>
      <c r="F45" s="44" t="s">
        <v>311</v>
      </c>
      <c r="G45" s="38"/>
      <c r="H45" s="38"/>
      <c r="I45" s="38"/>
      <c r="J45" s="38"/>
      <c r="K45" s="38"/>
      <c r="L45" s="38"/>
      <c r="M45" s="38"/>
      <c r="N45" s="38"/>
    </row>
    <row r="46" spans="2:14" x14ac:dyDescent="0.4">
      <c r="B46" s="34">
        <f t="shared" si="0"/>
        <v>41</v>
      </c>
      <c r="C46" s="3" t="s">
        <v>133</v>
      </c>
      <c r="D46" s="38" t="s">
        <v>299</v>
      </c>
      <c r="E46" s="38" t="s">
        <v>304</v>
      </c>
      <c r="F46" s="44" t="s">
        <v>312</v>
      </c>
      <c r="G46" s="38"/>
      <c r="H46" s="38"/>
      <c r="I46" s="38"/>
      <c r="J46" s="38"/>
      <c r="K46" s="38"/>
      <c r="L46" s="38"/>
      <c r="M46" s="38"/>
      <c r="N46" s="38"/>
    </row>
    <row r="47" spans="2:14" ht="28.5" x14ac:dyDescent="0.4">
      <c r="B47" s="34">
        <f t="shared" si="0"/>
        <v>42</v>
      </c>
      <c r="C47" s="3" t="s">
        <v>133</v>
      </c>
      <c r="D47" s="38" t="s">
        <v>299</v>
      </c>
      <c r="E47" s="38" t="s">
        <v>313</v>
      </c>
      <c r="F47" s="44" t="s">
        <v>335</v>
      </c>
      <c r="G47" s="38"/>
      <c r="H47" s="38"/>
      <c r="I47" s="38"/>
      <c r="J47" s="38"/>
      <c r="K47" s="38"/>
      <c r="L47" s="38"/>
      <c r="M47" s="38"/>
      <c r="N47" s="38"/>
    </row>
    <row r="48" spans="2:14" ht="57" x14ac:dyDescent="0.4">
      <c r="B48" s="34">
        <f t="shared" si="0"/>
        <v>43</v>
      </c>
      <c r="C48" s="3" t="s">
        <v>133</v>
      </c>
      <c r="D48" s="38" t="s">
        <v>299</v>
      </c>
      <c r="E48" s="38" t="s">
        <v>313</v>
      </c>
      <c r="F48" s="44" t="s">
        <v>336</v>
      </c>
      <c r="G48" s="38"/>
      <c r="H48" s="38"/>
      <c r="I48" s="38"/>
      <c r="J48" s="38"/>
      <c r="K48" s="38"/>
      <c r="L48" s="38"/>
      <c r="M48" s="38"/>
      <c r="N48" s="38"/>
    </row>
    <row r="49" spans="2:14" x14ac:dyDescent="0.4">
      <c r="B49" s="34">
        <f t="shared" si="0"/>
        <v>44</v>
      </c>
      <c r="C49" s="3" t="s">
        <v>133</v>
      </c>
      <c r="D49" s="38" t="s">
        <v>299</v>
      </c>
      <c r="E49" s="38" t="s">
        <v>314</v>
      </c>
      <c r="F49" s="44" t="s">
        <v>315</v>
      </c>
      <c r="G49" s="38"/>
      <c r="H49" s="38"/>
      <c r="I49" s="38"/>
      <c r="J49" s="38"/>
      <c r="K49" s="38"/>
      <c r="L49" s="38"/>
      <c r="M49" s="38"/>
      <c r="N49" s="38"/>
    </row>
    <row r="50" spans="2:14" x14ac:dyDescent="0.4">
      <c r="B50" s="34">
        <f t="shared" si="0"/>
        <v>45</v>
      </c>
      <c r="C50" s="3" t="s">
        <v>133</v>
      </c>
      <c r="D50" s="38" t="s">
        <v>299</v>
      </c>
      <c r="E50" s="38" t="s">
        <v>314</v>
      </c>
      <c r="F50" s="44" t="s">
        <v>316</v>
      </c>
      <c r="G50" s="38"/>
      <c r="H50" s="38"/>
      <c r="I50" s="38"/>
      <c r="J50" s="38"/>
      <c r="K50" s="38"/>
      <c r="L50" s="38"/>
      <c r="M50" s="38"/>
      <c r="N50" s="38"/>
    </row>
    <row r="51" spans="2:14" x14ac:dyDescent="0.4">
      <c r="B51" s="34">
        <f t="shared" si="0"/>
        <v>46</v>
      </c>
      <c r="C51" s="3" t="s">
        <v>133</v>
      </c>
      <c r="D51" s="38" t="s">
        <v>299</v>
      </c>
      <c r="E51" s="38" t="s">
        <v>314</v>
      </c>
      <c r="F51" s="44" t="s">
        <v>317</v>
      </c>
      <c r="G51" s="38"/>
      <c r="H51" s="38"/>
      <c r="I51" s="38"/>
      <c r="J51" s="38"/>
      <c r="K51" s="38"/>
      <c r="L51" s="38"/>
      <c r="M51" s="38"/>
      <c r="N51" s="38"/>
    </row>
    <row r="52" spans="2:14" ht="28.5" x14ac:dyDescent="0.4">
      <c r="B52" s="34">
        <f t="shared" si="0"/>
        <v>47</v>
      </c>
      <c r="C52" s="3" t="s">
        <v>133</v>
      </c>
      <c r="D52" s="38" t="s">
        <v>299</v>
      </c>
      <c r="E52" s="38" t="s">
        <v>314</v>
      </c>
      <c r="F52" s="44" t="s">
        <v>337</v>
      </c>
      <c r="G52" s="38"/>
      <c r="H52" s="38"/>
      <c r="I52" s="38"/>
      <c r="J52" s="38"/>
      <c r="K52" s="38"/>
      <c r="L52" s="38"/>
      <c r="M52" s="38"/>
      <c r="N52" s="38"/>
    </row>
    <row r="53" spans="2:14" ht="57" x14ac:dyDescent="0.4">
      <c r="B53" s="34">
        <f t="shared" si="0"/>
        <v>48</v>
      </c>
      <c r="C53" s="3" t="s">
        <v>133</v>
      </c>
      <c r="D53" s="38" t="s">
        <v>299</v>
      </c>
      <c r="E53" s="38" t="s">
        <v>318</v>
      </c>
      <c r="F53" s="44" t="s">
        <v>319</v>
      </c>
      <c r="G53" s="38"/>
      <c r="H53" s="38"/>
      <c r="I53" s="38"/>
      <c r="J53" s="38"/>
      <c r="K53" s="38"/>
      <c r="L53" s="38"/>
      <c r="M53" s="38"/>
      <c r="N53" s="38"/>
    </row>
    <row r="54" spans="2:14" x14ac:dyDescent="0.4">
      <c r="B54" s="34">
        <f t="shared" si="0"/>
        <v>49</v>
      </c>
      <c r="C54" s="3" t="s">
        <v>133</v>
      </c>
      <c r="D54" s="38" t="s">
        <v>299</v>
      </c>
      <c r="E54" s="38" t="s">
        <v>318</v>
      </c>
      <c r="F54" s="44" t="s">
        <v>338</v>
      </c>
      <c r="G54" s="38"/>
      <c r="H54" s="38"/>
      <c r="I54" s="38"/>
      <c r="J54" s="38"/>
      <c r="K54" s="38"/>
      <c r="L54" s="38"/>
      <c r="M54" s="38"/>
      <c r="N54" s="38"/>
    </row>
    <row r="55" spans="2:14" ht="28.5" x14ac:dyDescent="0.4">
      <c r="B55" s="34">
        <f t="shared" si="0"/>
        <v>50</v>
      </c>
      <c r="C55" s="3" t="s">
        <v>133</v>
      </c>
      <c r="D55" s="38" t="s">
        <v>299</v>
      </c>
      <c r="E55" s="38" t="s">
        <v>318</v>
      </c>
      <c r="F55" s="44" t="s">
        <v>339</v>
      </c>
      <c r="G55" s="38"/>
      <c r="H55" s="38"/>
      <c r="I55" s="38"/>
      <c r="J55" s="38"/>
      <c r="K55" s="38"/>
      <c r="L55" s="38"/>
      <c r="M55" s="38"/>
      <c r="N55" s="38"/>
    </row>
    <row r="56" spans="2:14" x14ac:dyDescent="0.4">
      <c r="B56" s="34">
        <f t="shared" si="0"/>
        <v>51</v>
      </c>
      <c r="C56" s="3" t="s">
        <v>133</v>
      </c>
      <c r="D56" s="38" t="s">
        <v>299</v>
      </c>
      <c r="E56" s="38" t="s">
        <v>318</v>
      </c>
      <c r="F56" s="44" t="s">
        <v>320</v>
      </c>
      <c r="G56" s="38"/>
      <c r="H56" s="38"/>
      <c r="I56" s="38"/>
      <c r="J56" s="38"/>
      <c r="K56" s="38"/>
      <c r="L56" s="38"/>
      <c r="M56" s="38"/>
      <c r="N56" s="38"/>
    </row>
    <row r="57" spans="2:14" x14ac:dyDescent="0.4">
      <c r="B57" s="34">
        <f t="shared" si="0"/>
        <v>52</v>
      </c>
      <c r="C57" s="3" t="s">
        <v>133</v>
      </c>
      <c r="D57" s="38" t="s">
        <v>299</v>
      </c>
      <c r="E57" s="38" t="s">
        <v>321</v>
      </c>
      <c r="F57" s="44" t="s">
        <v>322</v>
      </c>
      <c r="G57" s="38"/>
      <c r="H57" s="38"/>
      <c r="I57" s="38"/>
      <c r="J57" s="38"/>
      <c r="K57" s="38"/>
      <c r="L57" s="38"/>
      <c r="M57" s="38"/>
      <c r="N57" s="38"/>
    </row>
    <row r="58" spans="2:14" ht="28.5" x14ac:dyDescent="0.4">
      <c r="B58" s="34">
        <f t="shared" si="0"/>
        <v>53</v>
      </c>
      <c r="C58" s="3" t="s">
        <v>133</v>
      </c>
      <c r="D58" s="38" t="s">
        <v>299</v>
      </c>
      <c r="E58" s="38" t="s">
        <v>321</v>
      </c>
      <c r="F58" s="44" t="s">
        <v>340</v>
      </c>
      <c r="G58" s="38"/>
      <c r="H58" s="38"/>
      <c r="I58" s="38"/>
      <c r="J58" s="38"/>
      <c r="K58" s="38"/>
      <c r="L58" s="38"/>
      <c r="M58" s="38"/>
      <c r="N58" s="38"/>
    </row>
    <row r="59" spans="2:14" x14ac:dyDescent="0.4">
      <c r="B59" s="34">
        <f t="shared" si="0"/>
        <v>54</v>
      </c>
      <c r="C59" s="3" t="s">
        <v>133</v>
      </c>
      <c r="D59" s="38" t="s">
        <v>299</v>
      </c>
      <c r="E59" s="38" t="s">
        <v>323</v>
      </c>
      <c r="F59" s="47" t="s">
        <v>341</v>
      </c>
      <c r="G59" s="38"/>
      <c r="H59" s="38"/>
      <c r="I59" s="38"/>
      <c r="J59" s="38"/>
      <c r="K59" s="38"/>
      <c r="L59" s="38"/>
      <c r="M59" s="38"/>
      <c r="N59" s="38"/>
    </row>
  </sheetData>
  <sheetProtection selectLockedCells="1"/>
  <autoFilter ref="B5:N37"/>
  <mergeCells count="11">
    <mergeCell ref="M2:N2"/>
    <mergeCell ref="G4:G5"/>
    <mergeCell ref="H4:K4"/>
    <mergeCell ref="L4:L5"/>
    <mergeCell ref="N4:N5"/>
    <mergeCell ref="M4:M5"/>
    <mergeCell ref="B4:B5"/>
    <mergeCell ref="C4:C5"/>
    <mergeCell ref="D4:D5"/>
    <mergeCell ref="E4:E5"/>
    <mergeCell ref="F4:F5"/>
  </mergeCells>
  <phoneticPr fontId="3"/>
  <conditionalFormatting sqref="F6:F7">
    <cfRule type="expression" dxfId="33" priority="9" stopIfTrue="1">
      <formula>#REF!="-"</formula>
    </cfRule>
    <cfRule type="expression" dxfId="32" priority="10" stopIfTrue="1">
      <formula>#REF!=""</formula>
    </cfRule>
  </conditionalFormatting>
  <conditionalFormatting sqref="F8:F16">
    <cfRule type="expression" dxfId="31" priority="5" stopIfTrue="1">
      <formula>#REF!="-"</formula>
    </cfRule>
    <cfRule type="expression" dxfId="30" priority="6" stopIfTrue="1">
      <formula>#REF!=""</formula>
    </cfRule>
  </conditionalFormatting>
  <conditionalFormatting sqref="F40 F17:F37">
    <cfRule type="expression" dxfId="29" priority="1" stopIfTrue="1">
      <formula>#REF!="-"</formula>
    </cfRule>
    <cfRule type="expression" dxfId="28" priority="2" stopIfTrue="1">
      <formula>#REF!=""</formula>
    </cfRule>
  </conditionalFormatting>
  <dataValidations count="1">
    <dataValidation type="list" allowBlank="1" showInputMessage="1" showErrorMessage="1" sqref="G6:L37">
      <formula1>"○"</formula1>
    </dataValidation>
  </dataValidations>
  <pageMargins left="0.23622047244094488" right="0.23622047244094488" top="0.55118110236220474" bottom="0.55118110236220474"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8"/>
  <sheetViews>
    <sheetView view="pageBreakPreview" zoomScaleNormal="100" zoomScaleSheetLayoutView="100" workbookViewId="0">
      <selection activeCell="F4" sqref="F4:F5"/>
    </sheetView>
  </sheetViews>
  <sheetFormatPr defaultColWidth="9" defaultRowHeight="18.75" x14ac:dyDescent="0.4"/>
  <cols>
    <col min="1" max="1" width="2.75" style="11" customWidth="1"/>
    <col min="2" max="2" width="5.625" style="11" customWidth="1"/>
    <col min="3" max="3" width="9.625" style="11" customWidth="1"/>
    <col min="4" max="5" width="12.625" style="11" customWidth="1"/>
    <col min="6" max="6" width="64.625" style="11" customWidth="1"/>
    <col min="7" max="12" width="9.625" style="11" customWidth="1"/>
    <col min="13" max="13" width="12.625" style="11" customWidth="1"/>
    <col min="14" max="14" width="25.625" style="11" customWidth="1"/>
    <col min="15" max="16384" width="9" style="11"/>
  </cols>
  <sheetData>
    <row r="1" spans="2:14" ht="21" x14ac:dyDescent="0.4">
      <c r="B1" s="53" t="s">
        <v>845</v>
      </c>
    </row>
    <row r="2" spans="2:14" ht="19.5" x14ac:dyDescent="0.4">
      <c r="B2" s="10" t="s">
        <v>186</v>
      </c>
      <c r="K2"/>
      <c r="L2" s="32" t="s">
        <v>218</v>
      </c>
      <c r="M2" s="73" t="str">
        <f>IF(総括表!H11="","",総括表!H11)</f>
        <v/>
      </c>
      <c r="N2" s="73"/>
    </row>
    <row r="4" spans="2:14" ht="33" customHeight="1" x14ac:dyDescent="0.4">
      <c r="B4" s="72" t="s">
        <v>0</v>
      </c>
      <c r="C4" s="72" t="s">
        <v>1</v>
      </c>
      <c r="D4" s="72" t="s">
        <v>2</v>
      </c>
      <c r="E4" s="72" t="s">
        <v>3</v>
      </c>
      <c r="F4" s="72" t="s">
        <v>4</v>
      </c>
      <c r="G4" s="65" t="s">
        <v>209</v>
      </c>
      <c r="H4" s="65" t="s">
        <v>814</v>
      </c>
      <c r="I4" s="65"/>
      <c r="J4" s="65"/>
      <c r="K4" s="65"/>
      <c r="L4" s="65" t="s">
        <v>201</v>
      </c>
      <c r="M4" s="67" t="s">
        <v>211</v>
      </c>
      <c r="N4" s="74" t="s">
        <v>212</v>
      </c>
    </row>
    <row r="5" spans="2:14" ht="33" customHeight="1" x14ac:dyDescent="0.4">
      <c r="B5" s="72"/>
      <c r="C5" s="72"/>
      <c r="D5" s="72"/>
      <c r="E5" s="72"/>
      <c r="F5" s="72"/>
      <c r="G5" s="65"/>
      <c r="H5" s="13" t="s">
        <v>210</v>
      </c>
      <c r="I5" s="13" t="s">
        <v>206</v>
      </c>
      <c r="J5" s="13" t="s">
        <v>207</v>
      </c>
      <c r="K5" s="13" t="s">
        <v>202</v>
      </c>
      <c r="L5" s="65"/>
      <c r="M5" s="76"/>
      <c r="N5" s="75"/>
    </row>
    <row r="6" spans="2:14" ht="28.5" x14ac:dyDescent="0.4">
      <c r="B6" s="35">
        <f t="shared" ref="B6:B69" si="0">ROW()-5</f>
        <v>1</v>
      </c>
      <c r="C6" s="3" t="s">
        <v>342</v>
      </c>
      <c r="D6" s="3" t="s">
        <v>343</v>
      </c>
      <c r="E6" s="1" t="s">
        <v>344</v>
      </c>
      <c r="F6" s="4" t="s">
        <v>616</v>
      </c>
      <c r="G6" s="28"/>
      <c r="H6" s="28"/>
      <c r="I6" s="28"/>
      <c r="J6" s="28"/>
      <c r="K6" s="28"/>
      <c r="L6" s="28"/>
      <c r="M6" s="29"/>
      <c r="N6" s="30"/>
    </row>
    <row r="7" spans="2:14" ht="28.5" x14ac:dyDescent="0.4">
      <c r="B7" s="35">
        <f t="shared" si="0"/>
        <v>2</v>
      </c>
      <c r="C7" s="3" t="s">
        <v>342</v>
      </c>
      <c r="D7" s="3" t="s">
        <v>343</v>
      </c>
      <c r="E7" s="1" t="s">
        <v>344</v>
      </c>
      <c r="F7" s="4" t="s">
        <v>617</v>
      </c>
      <c r="G7" s="28"/>
      <c r="H7" s="28"/>
      <c r="I7" s="28"/>
      <c r="J7" s="28"/>
      <c r="K7" s="28"/>
      <c r="L7" s="28"/>
      <c r="M7" s="29"/>
      <c r="N7" s="30"/>
    </row>
    <row r="8" spans="2:14" ht="270.75" x14ac:dyDescent="0.4">
      <c r="B8" s="35">
        <f t="shared" si="0"/>
        <v>3</v>
      </c>
      <c r="C8" s="3" t="s">
        <v>342</v>
      </c>
      <c r="D8" s="3" t="s">
        <v>343</v>
      </c>
      <c r="E8" s="1" t="s">
        <v>344</v>
      </c>
      <c r="F8" s="1" t="s">
        <v>345</v>
      </c>
      <c r="G8" s="28"/>
      <c r="H8" s="28"/>
      <c r="I8" s="28"/>
      <c r="J8" s="28"/>
      <c r="K8" s="28"/>
      <c r="L8" s="28"/>
      <c r="M8" s="29"/>
      <c r="N8" s="30"/>
    </row>
    <row r="9" spans="2:14" x14ac:dyDescent="0.4">
      <c r="B9" s="35">
        <f t="shared" si="0"/>
        <v>4</v>
      </c>
      <c r="C9" s="3" t="s">
        <v>342</v>
      </c>
      <c r="D9" s="3" t="s">
        <v>343</v>
      </c>
      <c r="E9" s="1" t="s">
        <v>344</v>
      </c>
      <c r="F9" s="4" t="s">
        <v>346</v>
      </c>
      <c r="G9" s="31"/>
      <c r="H9" s="28"/>
      <c r="I9" s="28"/>
      <c r="J9" s="28"/>
      <c r="K9" s="28"/>
      <c r="L9" s="28"/>
      <c r="M9" s="29"/>
      <c r="N9" s="30"/>
    </row>
    <row r="10" spans="2:14" x14ac:dyDescent="0.4">
      <c r="B10" s="35">
        <f t="shared" si="0"/>
        <v>5</v>
      </c>
      <c r="C10" s="3" t="s">
        <v>342</v>
      </c>
      <c r="D10" s="3" t="s">
        <v>343</v>
      </c>
      <c r="E10" s="1" t="s">
        <v>344</v>
      </c>
      <c r="F10" s="1" t="s">
        <v>347</v>
      </c>
      <c r="G10" s="28"/>
      <c r="H10" s="28"/>
      <c r="I10" s="28"/>
      <c r="J10" s="28"/>
      <c r="K10" s="28"/>
      <c r="L10" s="28"/>
      <c r="M10" s="29"/>
      <c r="N10" s="30"/>
    </row>
    <row r="11" spans="2:14" x14ac:dyDescent="0.4">
      <c r="B11" s="35">
        <f t="shared" si="0"/>
        <v>6</v>
      </c>
      <c r="C11" s="3" t="s">
        <v>342</v>
      </c>
      <c r="D11" s="3" t="s">
        <v>343</v>
      </c>
      <c r="E11" s="1" t="s">
        <v>344</v>
      </c>
      <c r="F11" s="1" t="s">
        <v>348</v>
      </c>
      <c r="G11" s="28"/>
      <c r="H11" s="28"/>
      <c r="I11" s="28"/>
      <c r="J11" s="28"/>
      <c r="K11" s="28"/>
      <c r="L11" s="28"/>
      <c r="M11" s="29"/>
      <c r="N11" s="30"/>
    </row>
    <row r="12" spans="2:14" x14ac:dyDescent="0.4">
      <c r="B12" s="35">
        <f t="shared" si="0"/>
        <v>7</v>
      </c>
      <c r="C12" s="3" t="s">
        <v>342</v>
      </c>
      <c r="D12" s="3" t="s">
        <v>343</v>
      </c>
      <c r="E12" s="1" t="s">
        <v>344</v>
      </c>
      <c r="F12" s="1" t="s">
        <v>349</v>
      </c>
      <c r="G12" s="28"/>
      <c r="H12" s="28"/>
      <c r="I12" s="28"/>
      <c r="J12" s="28"/>
      <c r="K12" s="28"/>
      <c r="L12" s="28"/>
      <c r="M12" s="29"/>
      <c r="N12" s="30"/>
    </row>
    <row r="13" spans="2:14" ht="42.75" x14ac:dyDescent="0.4">
      <c r="B13" s="35">
        <f t="shared" si="0"/>
        <v>8</v>
      </c>
      <c r="C13" s="3" t="s">
        <v>342</v>
      </c>
      <c r="D13" s="3" t="s">
        <v>343</v>
      </c>
      <c r="E13" s="1" t="s">
        <v>344</v>
      </c>
      <c r="F13" s="1" t="s">
        <v>350</v>
      </c>
      <c r="G13" s="28"/>
      <c r="H13" s="28"/>
      <c r="I13" s="28"/>
      <c r="J13" s="28"/>
      <c r="K13" s="28"/>
      <c r="L13" s="28"/>
      <c r="M13" s="29"/>
      <c r="N13" s="30"/>
    </row>
    <row r="14" spans="2:14" x14ac:dyDescent="0.4">
      <c r="B14" s="35">
        <f t="shared" si="0"/>
        <v>9</v>
      </c>
      <c r="C14" s="3" t="s">
        <v>342</v>
      </c>
      <c r="D14" s="3" t="s">
        <v>343</v>
      </c>
      <c r="E14" s="1" t="s">
        <v>344</v>
      </c>
      <c r="F14" s="1" t="s">
        <v>351</v>
      </c>
      <c r="G14" s="28"/>
      <c r="H14" s="28"/>
      <c r="I14" s="28"/>
      <c r="J14" s="28"/>
      <c r="K14" s="28"/>
      <c r="L14" s="28"/>
      <c r="M14" s="29"/>
      <c r="N14" s="30"/>
    </row>
    <row r="15" spans="2:14" ht="42.75" x14ac:dyDescent="0.4">
      <c r="B15" s="35">
        <f t="shared" si="0"/>
        <v>10</v>
      </c>
      <c r="C15" s="3" t="s">
        <v>342</v>
      </c>
      <c r="D15" s="3" t="s">
        <v>343</v>
      </c>
      <c r="E15" s="1" t="s">
        <v>344</v>
      </c>
      <c r="F15" s="1" t="s">
        <v>352</v>
      </c>
      <c r="G15" s="28"/>
      <c r="H15" s="28"/>
      <c r="I15" s="28"/>
      <c r="J15" s="28"/>
      <c r="K15" s="28"/>
      <c r="L15" s="28"/>
      <c r="M15" s="29"/>
      <c r="N15" s="30"/>
    </row>
    <row r="16" spans="2:14" x14ac:dyDescent="0.4">
      <c r="B16" s="35">
        <f t="shared" si="0"/>
        <v>11</v>
      </c>
      <c r="C16" s="3" t="s">
        <v>342</v>
      </c>
      <c r="D16" s="3" t="s">
        <v>343</v>
      </c>
      <c r="E16" s="1" t="s">
        <v>344</v>
      </c>
      <c r="F16" s="1" t="s">
        <v>353</v>
      </c>
      <c r="G16" s="28"/>
      <c r="H16" s="28"/>
      <c r="I16" s="28"/>
      <c r="J16" s="28"/>
      <c r="K16" s="28"/>
      <c r="L16" s="28"/>
      <c r="M16" s="29"/>
      <c r="N16" s="30"/>
    </row>
    <row r="17" spans="2:14" x14ac:dyDescent="0.4">
      <c r="B17" s="35">
        <f t="shared" si="0"/>
        <v>12</v>
      </c>
      <c r="C17" s="3" t="s">
        <v>342</v>
      </c>
      <c r="D17" s="3" t="s">
        <v>343</v>
      </c>
      <c r="E17" s="1" t="s">
        <v>344</v>
      </c>
      <c r="F17" s="1" t="s">
        <v>618</v>
      </c>
      <c r="G17" s="28"/>
      <c r="H17" s="28"/>
      <c r="I17" s="28"/>
      <c r="J17" s="28"/>
      <c r="K17" s="28"/>
      <c r="L17" s="28"/>
      <c r="M17" s="29"/>
      <c r="N17" s="30"/>
    </row>
    <row r="18" spans="2:14" ht="42.75" x14ac:dyDescent="0.4">
      <c r="B18" s="35">
        <f t="shared" si="0"/>
        <v>13</v>
      </c>
      <c r="C18" s="3" t="s">
        <v>342</v>
      </c>
      <c r="D18" s="3" t="s">
        <v>343</v>
      </c>
      <c r="E18" s="1" t="s">
        <v>344</v>
      </c>
      <c r="F18" s="1" t="s">
        <v>619</v>
      </c>
      <c r="G18" s="28"/>
      <c r="H18" s="28"/>
      <c r="I18" s="28"/>
      <c r="J18" s="28"/>
      <c r="K18" s="28"/>
      <c r="L18" s="28"/>
      <c r="M18" s="29"/>
      <c r="N18" s="30"/>
    </row>
    <row r="19" spans="2:14" ht="28.5" x14ac:dyDescent="0.4">
      <c r="B19" s="35">
        <f t="shared" si="0"/>
        <v>14</v>
      </c>
      <c r="C19" s="3" t="s">
        <v>342</v>
      </c>
      <c r="D19" s="3" t="s">
        <v>343</v>
      </c>
      <c r="E19" s="1" t="s">
        <v>344</v>
      </c>
      <c r="F19" s="1" t="s">
        <v>354</v>
      </c>
      <c r="G19" s="28"/>
      <c r="H19" s="28"/>
      <c r="I19" s="28"/>
      <c r="J19" s="28"/>
      <c r="K19" s="28"/>
      <c r="L19" s="28"/>
      <c r="M19" s="29"/>
      <c r="N19" s="30"/>
    </row>
    <row r="20" spans="2:14" x14ac:dyDescent="0.4">
      <c r="B20" s="35">
        <f t="shared" si="0"/>
        <v>15</v>
      </c>
      <c r="C20" s="3" t="s">
        <v>342</v>
      </c>
      <c r="D20" s="3" t="s">
        <v>343</v>
      </c>
      <c r="E20" s="1" t="s">
        <v>344</v>
      </c>
      <c r="F20" s="5" t="s">
        <v>355</v>
      </c>
      <c r="G20" s="28"/>
      <c r="H20" s="28"/>
      <c r="I20" s="28"/>
      <c r="J20" s="28"/>
      <c r="K20" s="28"/>
      <c r="L20" s="28"/>
      <c r="M20" s="29"/>
      <c r="N20" s="30"/>
    </row>
    <row r="21" spans="2:14" ht="28.5" x14ac:dyDescent="0.4">
      <c r="B21" s="35">
        <f t="shared" si="0"/>
        <v>16</v>
      </c>
      <c r="C21" s="3" t="s">
        <v>342</v>
      </c>
      <c r="D21" s="3" t="s">
        <v>343</v>
      </c>
      <c r="E21" s="1" t="s">
        <v>344</v>
      </c>
      <c r="F21" s="6" t="s">
        <v>356</v>
      </c>
      <c r="G21" s="28"/>
      <c r="H21" s="28"/>
      <c r="I21" s="28"/>
      <c r="J21" s="28"/>
      <c r="K21" s="28"/>
      <c r="L21" s="28"/>
      <c r="M21" s="29"/>
      <c r="N21" s="30"/>
    </row>
    <row r="22" spans="2:14" ht="28.5" x14ac:dyDescent="0.4">
      <c r="B22" s="35">
        <f t="shared" si="0"/>
        <v>17</v>
      </c>
      <c r="C22" s="3" t="s">
        <v>342</v>
      </c>
      <c r="D22" s="3" t="s">
        <v>343</v>
      </c>
      <c r="E22" s="1" t="s">
        <v>344</v>
      </c>
      <c r="F22" s="1" t="s">
        <v>357</v>
      </c>
      <c r="G22" s="28"/>
      <c r="H22" s="28"/>
      <c r="I22" s="28"/>
      <c r="J22" s="28"/>
      <c r="K22" s="28"/>
      <c r="L22" s="28"/>
      <c r="M22" s="29"/>
      <c r="N22" s="30"/>
    </row>
    <row r="23" spans="2:14" x14ac:dyDescent="0.4">
      <c r="B23" s="35">
        <f t="shared" si="0"/>
        <v>18</v>
      </c>
      <c r="C23" s="3" t="s">
        <v>342</v>
      </c>
      <c r="D23" s="3" t="s">
        <v>343</v>
      </c>
      <c r="E23" s="1" t="s">
        <v>344</v>
      </c>
      <c r="F23" s="1" t="s">
        <v>358</v>
      </c>
      <c r="G23" s="28"/>
      <c r="H23" s="28"/>
      <c r="I23" s="28"/>
      <c r="J23" s="28"/>
      <c r="K23" s="28"/>
      <c r="L23" s="28"/>
      <c r="M23" s="29"/>
      <c r="N23" s="30"/>
    </row>
    <row r="24" spans="2:14" ht="28.5" x14ac:dyDescent="0.4">
      <c r="B24" s="35">
        <f t="shared" si="0"/>
        <v>19</v>
      </c>
      <c r="C24" s="3" t="s">
        <v>342</v>
      </c>
      <c r="D24" s="3" t="s">
        <v>343</v>
      </c>
      <c r="E24" s="1" t="s">
        <v>344</v>
      </c>
      <c r="F24" s="1" t="s">
        <v>359</v>
      </c>
      <c r="G24" s="28"/>
      <c r="H24" s="28"/>
      <c r="I24" s="28"/>
      <c r="J24" s="28"/>
      <c r="K24" s="28"/>
      <c r="L24" s="28"/>
      <c r="M24" s="29"/>
      <c r="N24" s="30"/>
    </row>
    <row r="25" spans="2:14" x14ac:dyDescent="0.4">
      <c r="B25" s="35">
        <f t="shared" si="0"/>
        <v>20</v>
      </c>
      <c r="C25" s="3" t="s">
        <v>342</v>
      </c>
      <c r="D25" s="3" t="s">
        <v>343</v>
      </c>
      <c r="E25" s="1" t="s">
        <v>344</v>
      </c>
      <c r="F25" s="1" t="s">
        <v>360</v>
      </c>
      <c r="G25" s="28"/>
      <c r="H25" s="28"/>
      <c r="I25" s="28"/>
      <c r="J25" s="28"/>
      <c r="K25" s="28"/>
      <c r="L25" s="28"/>
      <c r="M25" s="29"/>
      <c r="N25" s="30"/>
    </row>
    <row r="26" spans="2:14" ht="28.5" customHeight="1" x14ac:dyDescent="0.4">
      <c r="B26" s="35">
        <f t="shared" si="0"/>
        <v>21</v>
      </c>
      <c r="C26" s="3" t="s">
        <v>342</v>
      </c>
      <c r="D26" s="3" t="s">
        <v>343</v>
      </c>
      <c r="E26" s="1" t="s">
        <v>344</v>
      </c>
      <c r="F26" s="1" t="s">
        <v>361</v>
      </c>
      <c r="G26" s="28"/>
      <c r="H26" s="28"/>
      <c r="I26" s="28"/>
      <c r="J26" s="28"/>
      <c r="K26" s="28"/>
      <c r="L26" s="28"/>
      <c r="M26" s="29"/>
      <c r="N26" s="30"/>
    </row>
    <row r="27" spans="2:14" x14ac:dyDescent="0.4">
      <c r="B27" s="35">
        <f t="shared" si="0"/>
        <v>22</v>
      </c>
      <c r="C27" s="3" t="s">
        <v>342</v>
      </c>
      <c r="D27" s="3" t="s">
        <v>343</v>
      </c>
      <c r="E27" s="1" t="s">
        <v>344</v>
      </c>
      <c r="F27" s="1" t="s">
        <v>620</v>
      </c>
      <c r="G27" s="28"/>
      <c r="H27" s="28"/>
      <c r="I27" s="28"/>
      <c r="J27" s="28"/>
      <c r="K27" s="28"/>
      <c r="L27" s="28"/>
      <c r="M27" s="29"/>
      <c r="N27" s="30"/>
    </row>
    <row r="28" spans="2:14" x14ac:dyDescent="0.4">
      <c r="B28" s="35">
        <f t="shared" si="0"/>
        <v>23</v>
      </c>
      <c r="C28" s="3" t="s">
        <v>342</v>
      </c>
      <c r="D28" s="3" t="s">
        <v>343</v>
      </c>
      <c r="E28" s="1" t="s">
        <v>344</v>
      </c>
      <c r="F28" s="4" t="s">
        <v>362</v>
      </c>
      <c r="G28" s="28"/>
      <c r="H28" s="28"/>
      <c r="I28" s="28"/>
      <c r="J28" s="28"/>
      <c r="K28" s="28"/>
      <c r="L28" s="28"/>
      <c r="M28" s="29"/>
      <c r="N28" s="30"/>
    </row>
    <row r="29" spans="2:14" ht="28.5" x14ac:dyDescent="0.4">
      <c r="B29" s="35">
        <f t="shared" si="0"/>
        <v>24</v>
      </c>
      <c r="C29" s="3" t="s">
        <v>342</v>
      </c>
      <c r="D29" s="3" t="s">
        <v>343</v>
      </c>
      <c r="E29" s="1" t="s">
        <v>344</v>
      </c>
      <c r="F29" s="1" t="s">
        <v>363</v>
      </c>
      <c r="G29" s="28"/>
      <c r="H29" s="28"/>
      <c r="I29" s="28"/>
      <c r="J29" s="28"/>
      <c r="K29" s="28"/>
      <c r="L29" s="28"/>
      <c r="M29" s="29"/>
      <c r="N29" s="30"/>
    </row>
    <row r="30" spans="2:14" ht="28.5" x14ac:dyDescent="0.4">
      <c r="B30" s="35">
        <f t="shared" si="0"/>
        <v>25</v>
      </c>
      <c r="C30" s="3" t="s">
        <v>342</v>
      </c>
      <c r="D30" s="3" t="s">
        <v>343</v>
      </c>
      <c r="E30" s="1" t="s">
        <v>344</v>
      </c>
      <c r="F30" s="1" t="s">
        <v>364</v>
      </c>
      <c r="G30" s="28"/>
      <c r="H30" s="28"/>
      <c r="I30" s="28"/>
      <c r="J30" s="28"/>
      <c r="K30" s="28"/>
      <c r="L30" s="28"/>
      <c r="M30" s="29"/>
      <c r="N30" s="30"/>
    </row>
    <row r="31" spans="2:14" ht="28.5" x14ac:dyDescent="0.4">
      <c r="B31" s="35">
        <f t="shared" si="0"/>
        <v>26</v>
      </c>
      <c r="C31" s="3" t="s">
        <v>342</v>
      </c>
      <c r="D31" s="3" t="s">
        <v>343</v>
      </c>
      <c r="E31" s="1" t="s">
        <v>344</v>
      </c>
      <c r="F31" s="1" t="s">
        <v>365</v>
      </c>
      <c r="G31" s="28"/>
      <c r="H31" s="28"/>
      <c r="I31" s="28"/>
      <c r="J31" s="28"/>
      <c r="K31" s="28"/>
      <c r="L31" s="28"/>
      <c r="M31" s="29"/>
      <c r="N31" s="30"/>
    </row>
    <row r="32" spans="2:14" ht="28.5" x14ac:dyDescent="0.4">
      <c r="B32" s="35">
        <f t="shared" si="0"/>
        <v>27</v>
      </c>
      <c r="C32" s="3" t="s">
        <v>342</v>
      </c>
      <c r="D32" s="3" t="s">
        <v>343</v>
      </c>
      <c r="E32" s="1" t="s">
        <v>344</v>
      </c>
      <c r="F32" s="1" t="s">
        <v>366</v>
      </c>
      <c r="G32" s="28"/>
      <c r="H32" s="28"/>
      <c r="I32" s="28"/>
      <c r="J32" s="28"/>
      <c r="K32" s="28"/>
      <c r="L32" s="28"/>
      <c r="M32" s="29"/>
      <c r="N32" s="30"/>
    </row>
    <row r="33" spans="2:14" x14ac:dyDescent="0.4">
      <c r="B33" s="35">
        <f t="shared" si="0"/>
        <v>28</v>
      </c>
      <c r="C33" s="3" t="s">
        <v>342</v>
      </c>
      <c r="D33" s="3" t="s">
        <v>343</v>
      </c>
      <c r="E33" s="1" t="s">
        <v>344</v>
      </c>
      <c r="F33" s="1" t="s">
        <v>367</v>
      </c>
      <c r="G33" s="28"/>
      <c r="H33" s="28"/>
      <c r="I33" s="28"/>
      <c r="J33" s="28"/>
      <c r="K33" s="28"/>
      <c r="L33" s="28"/>
      <c r="M33" s="29"/>
      <c r="N33" s="30"/>
    </row>
    <row r="34" spans="2:14" x14ac:dyDescent="0.4">
      <c r="B34" s="35">
        <f t="shared" si="0"/>
        <v>29</v>
      </c>
      <c r="C34" s="3" t="s">
        <v>342</v>
      </c>
      <c r="D34" s="3" t="s">
        <v>343</v>
      </c>
      <c r="E34" s="1" t="s">
        <v>344</v>
      </c>
      <c r="F34" s="1" t="s">
        <v>368</v>
      </c>
      <c r="G34" s="28"/>
      <c r="H34" s="28"/>
      <c r="I34" s="28"/>
      <c r="J34" s="28"/>
      <c r="K34" s="28"/>
      <c r="L34" s="28"/>
      <c r="M34" s="29"/>
      <c r="N34" s="30"/>
    </row>
    <row r="35" spans="2:14" ht="28.5" x14ac:dyDescent="0.4">
      <c r="B35" s="35">
        <f t="shared" si="0"/>
        <v>30</v>
      </c>
      <c r="C35" s="3" t="s">
        <v>342</v>
      </c>
      <c r="D35" s="3" t="s">
        <v>343</v>
      </c>
      <c r="E35" s="1" t="s">
        <v>344</v>
      </c>
      <c r="F35" s="1" t="s">
        <v>369</v>
      </c>
      <c r="G35" s="28"/>
      <c r="H35" s="28"/>
      <c r="I35" s="28"/>
      <c r="J35" s="28"/>
      <c r="K35" s="28"/>
      <c r="L35" s="28"/>
      <c r="M35" s="29"/>
      <c r="N35" s="30"/>
    </row>
    <row r="36" spans="2:14" ht="28.5" x14ac:dyDescent="0.4">
      <c r="B36" s="35">
        <f t="shared" si="0"/>
        <v>31</v>
      </c>
      <c r="C36" s="3" t="s">
        <v>342</v>
      </c>
      <c r="D36" s="3" t="s">
        <v>343</v>
      </c>
      <c r="E36" s="1" t="s">
        <v>344</v>
      </c>
      <c r="F36" s="1" t="s">
        <v>370</v>
      </c>
      <c r="G36" s="28"/>
      <c r="H36" s="28"/>
      <c r="I36" s="28"/>
      <c r="J36" s="28"/>
      <c r="K36" s="28"/>
      <c r="L36" s="28"/>
      <c r="M36" s="29"/>
      <c r="N36" s="30"/>
    </row>
    <row r="37" spans="2:14" ht="42.75" x14ac:dyDescent="0.4">
      <c r="B37" s="35">
        <f t="shared" si="0"/>
        <v>32</v>
      </c>
      <c r="C37" s="3" t="s">
        <v>342</v>
      </c>
      <c r="D37" s="3" t="s">
        <v>343</v>
      </c>
      <c r="E37" s="1" t="s">
        <v>344</v>
      </c>
      <c r="F37" s="1" t="s">
        <v>371</v>
      </c>
      <c r="G37" s="28"/>
      <c r="H37" s="28"/>
      <c r="I37" s="28"/>
      <c r="J37" s="28"/>
      <c r="K37" s="28"/>
      <c r="L37" s="28"/>
      <c r="M37" s="29"/>
      <c r="N37" s="30"/>
    </row>
    <row r="38" spans="2:14" x14ac:dyDescent="0.4">
      <c r="B38" s="35">
        <f t="shared" si="0"/>
        <v>33</v>
      </c>
      <c r="C38" s="3" t="s">
        <v>342</v>
      </c>
      <c r="D38" s="3" t="s">
        <v>343</v>
      </c>
      <c r="E38" s="1" t="s">
        <v>344</v>
      </c>
      <c r="F38" s="1" t="s">
        <v>372</v>
      </c>
      <c r="G38" s="28"/>
      <c r="H38" s="28"/>
      <c r="I38" s="28"/>
      <c r="J38" s="28"/>
      <c r="K38" s="28"/>
      <c r="L38" s="28"/>
      <c r="M38" s="29"/>
      <c r="N38" s="30"/>
    </row>
    <row r="39" spans="2:14" x14ac:dyDescent="0.4">
      <c r="B39" s="35">
        <f t="shared" si="0"/>
        <v>34</v>
      </c>
      <c r="C39" s="3" t="s">
        <v>342</v>
      </c>
      <c r="D39" s="3" t="s">
        <v>343</v>
      </c>
      <c r="E39" s="1" t="s">
        <v>344</v>
      </c>
      <c r="F39" s="1" t="s">
        <v>373</v>
      </c>
      <c r="G39" s="28"/>
      <c r="H39" s="28"/>
      <c r="I39" s="28"/>
      <c r="J39" s="28"/>
      <c r="K39" s="28"/>
      <c r="L39" s="28"/>
      <c r="M39" s="29"/>
      <c r="N39" s="30"/>
    </row>
    <row r="40" spans="2:14" x14ac:dyDescent="0.4">
      <c r="B40" s="35">
        <f t="shared" si="0"/>
        <v>35</v>
      </c>
      <c r="C40" s="3" t="s">
        <v>342</v>
      </c>
      <c r="D40" s="3" t="s">
        <v>343</v>
      </c>
      <c r="E40" s="1" t="s">
        <v>344</v>
      </c>
      <c r="F40" s="1" t="s">
        <v>790</v>
      </c>
      <c r="G40" s="28"/>
      <c r="H40" s="28"/>
      <c r="I40" s="28"/>
      <c r="J40" s="28"/>
      <c r="K40" s="28"/>
      <c r="L40" s="28"/>
      <c r="M40" s="29"/>
      <c r="N40" s="30"/>
    </row>
    <row r="41" spans="2:14" ht="28.5" x14ac:dyDescent="0.4">
      <c r="B41" s="35">
        <f t="shared" si="0"/>
        <v>36</v>
      </c>
      <c r="C41" s="3" t="s">
        <v>342</v>
      </c>
      <c r="D41" s="3" t="s">
        <v>343</v>
      </c>
      <c r="E41" s="1" t="s">
        <v>344</v>
      </c>
      <c r="F41" s="1" t="s">
        <v>374</v>
      </c>
      <c r="G41" s="28"/>
      <c r="H41" s="28"/>
      <c r="I41" s="28"/>
      <c r="J41" s="28"/>
      <c r="K41" s="28"/>
      <c r="L41" s="28"/>
      <c r="M41" s="29"/>
      <c r="N41" s="30"/>
    </row>
    <row r="42" spans="2:14" x14ac:dyDescent="0.4">
      <c r="B42" s="35">
        <f t="shared" si="0"/>
        <v>37</v>
      </c>
      <c r="C42" s="3" t="s">
        <v>342</v>
      </c>
      <c r="D42" s="3" t="s">
        <v>343</v>
      </c>
      <c r="E42" s="1" t="s">
        <v>344</v>
      </c>
      <c r="F42" s="1" t="s">
        <v>375</v>
      </c>
      <c r="G42" s="28"/>
      <c r="H42" s="28"/>
      <c r="I42" s="28"/>
      <c r="J42" s="28"/>
      <c r="K42" s="28"/>
      <c r="L42" s="28"/>
      <c r="M42" s="29"/>
      <c r="N42" s="30"/>
    </row>
    <row r="43" spans="2:14" x14ac:dyDescent="0.4">
      <c r="B43" s="35">
        <f t="shared" si="0"/>
        <v>38</v>
      </c>
      <c r="C43" s="3" t="s">
        <v>342</v>
      </c>
      <c r="D43" s="3" t="s">
        <v>343</v>
      </c>
      <c r="E43" s="1" t="s">
        <v>376</v>
      </c>
      <c r="F43" s="1" t="s">
        <v>377</v>
      </c>
      <c r="G43" s="28"/>
      <c r="H43" s="28"/>
      <c r="I43" s="28"/>
      <c r="J43" s="28"/>
      <c r="K43" s="28"/>
      <c r="L43" s="28"/>
      <c r="M43" s="29"/>
      <c r="N43" s="30"/>
    </row>
    <row r="44" spans="2:14" x14ac:dyDescent="0.4">
      <c r="B44" s="35">
        <f t="shared" si="0"/>
        <v>39</v>
      </c>
      <c r="C44" s="3" t="s">
        <v>342</v>
      </c>
      <c r="D44" s="3" t="s">
        <v>343</v>
      </c>
      <c r="E44" s="1" t="s">
        <v>378</v>
      </c>
      <c r="F44" s="1" t="s">
        <v>829</v>
      </c>
      <c r="G44" s="28"/>
      <c r="H44" s="28"/>
      <c r="I44" s="28"/>
      <c r="J44" s="28"/>
      <c r="K44" s="28"/>
      <c r="L44" s="28"/>
      <c r="M44" s="29"/>
      <c r="N44" s="30"/>
    </row>
    <row r="45" spans="2:14" x14ac:dyDescent="0.4">
      <c r="B45" s="35">
        <f t="shared" si="0"/>
        <v>40</v>
      </c>
      <c r="C45" s="3" t="s">
        <v>342</v>
      </c>
      <c r="D45" s="3" t="s">
        <v>343</v>
      </c>
      <c r="E45" s="1" t="s">
        <v>379</v>
      </c>
      <c r="F45" s="1" t="s">
        <v>380</v>
      </c>
      <c r="G45" s="28"/>
      <c r="H45" s="28"/>
      <c r="I45" s="28"/>
      <c r="J45" s="28"/>
      <c r="K45" s="28"/>
      <c r="L45" s="28"/>
      <c r="M45" s="29"/>
      <c r="N45" s="30"/>
    </row>
    <row r="46" spans="2:14" x14ac:dyDescent="0.4">
      <c r="B46" s="35">
        <f t="shared" si="0"/>
        <v>41</v>
      </c>
      <c r="C46" s="3" t="s">
        <v>342</v>
      </c>
      <c r="D46" s="3" t="s">
        <v>343</v>
      </c>
      <c r="E46" s="1" t="s">
        <v>381</v>
      </c>
      <c r="F46" s="1" t="s">
        <v>621</v>
      </c>
      <c r="G46" s="28"/>
      <c r="H46" s="28"/>
      <c r="I46" s="28"/>
      <c r="J46" s="28"/>
      <c r="K46" s="28"/>
      <c r="L46" s="28"/>
      <c r="M46" s="29"/>
      <c r="N46" s="30"/>
    </row>
    <row r="47" spans="2:14" x14ac:dyDescent="0.4">
      <c r="B47" s="35">
        <f t="shared" si="0"/>
        <v>42</v>
      </c>
      <c r="C47" s="3" t="s">
        <v>342</v>
      </c>
      <c r="D47" s="3" t="s">
        <v>343</v>
      </c>
      <c r="E47" s="1" t="s">
        <v>382</v>
      </c>
      <c r="F47" s="5" t="s">
        <v>383</v>
      </c>
      <c r="G47" s="28"/>
      <c r="H47" s="28"/>
      <c r="I47" s="28"/>
      <c r="J47" s="28"/>
      <c r="K47" s="28"/>
      <c r="L47" s="28"/>
      <c r="M47" s="29"/>
      <c r="N47" s="30"/>
    </row>
    <row r="48" spans="2:14" x14ac:dyDescent="0.4">
      <c r="B48" s="35">
        <f t="shared" si="0"/>
        <v>43</v>
      </c>
      <c r="C48" s="3" t="s">
        <v>342</v>
      </c>
      <c r="D48" s="3" t="s">
        <v>343</v>
      </c>
      <c r="E48" s="1" t="s">
        <v>382</v>
      </c>
      <c r="F48" s="1" t="s">
        <v>384</v>
      </c>
      <c r="G48" s="28"/>
      <c r="H48" s="28"/>
      <c r="I48" s="28"/>
      <c r="J48" s="28"/>
      <c r="K48" s="28"/>
      <c r="L48" s="28"/>
      <c r="M48" s="29"/>
      <c r="N48" s="30"/>
    </row>
    <row r="49" spans="2:14" ht="28.5" x14ac:dyDescent="0.4">
      <c r="B49" s="35">
        <f t="shared" si="0"/>
        <v>44</v>
      </c>
      <c r="C49" s="3" t="s">
        <v>342</v>
      </c>
      <c r="D49" s="3" t="s">
        <v>343</v>
      </c>
      <c r="E49" s="1" t="s">
        <v>385</v>
      </c>
      <c r="F49" s="1" t="s">
        <v>830</v>
      </c>
      <c r="G49" s="28"/>
      <c r="H49" s="28"/>
      <c r="I49" s="28"/>
      <c r="J49" s="28"/>
      <c r="K49" s="28"/>
      <c r="L49" s="28"/>
      <c r="M49" s="29"/>
      <c r="N49" s="30"/>
    </row>
    <row r="50" spans="2:14" x14ac:dyDescent="0.4">
      <c r="B50" s="35">
        <f t="shared" si="0"/>
        <v>45</v>
      </c>
      <c r="C50" s="3" t="s">
        <v>342</v>
      </c>
      <c r="D50" s="3" t="s">
        <v>343</v>
      </c>
      <c r="E50" s="1" t="s">
        <v>386</v>
      </c>
      <c r="F50" s="1" t="s">
        <v>831</v>
      </c>
      <c r="G50" s="28"/>
      <c r="H50" s="28"/>
      <c r="I50" s="28"/>
      <c r="J50" s="28"/>
      <c r="K50" s="28"/>
      <c r="L50" s="28"/>
      <c r="M50" s="29"/>
      <c r="N50" s="30"/>
    </row>
    <row r="51" spans="2:14" x14ac:dyDescent="0.4">
      <c r="B51" s="35">
        <f t="shared" si="0"/>
        <v>46</v>
      </c>
      <c r="C51" s="3" t="s">
        <v>342</v>
      </c>
      <c r="D51" s="3" t="s">
        <v>343</v>
      </c>
      <c r="E51" s="1" t="s">
        <v>386</v>
      </c>
      <c r="F51" s="1" t="s">
        <v>387</v>
      </c>
      <c r="G51" s="28"/>
      <c r="H51" s="28"/>
      <c r="I51" s="28"/>
      <c r="J51" s="28"/>
      <c r="K51" s="28"/>
      <c r="L51" s="28"/>
      <c r="M51" s="29"/>
      <c r="N51" s="30"/>
    </row>
    <row r="52" spans="2:14" x14ac:dyDescent="0.4">
      <c r="B52" s="35">
        <f t="shared" si="0"/>
        <v>47</v>
      </c>
      <c r="C52" s="3" t="s">
        <v>342</v>
      </c>
      <c r="D52" s="3" t="s">
        <v>343</v>
      </c>
      <c r="E52" s="1" t="s">
        <v>388</v>
      </c>
      <c r="F52" s="5" t="s">
        <v>389</v>
      </c>
      <c r="G52" s="28"/>
      <c r="H52" s="28"/>
      <c r="I52" s="28"/>
      <c r="J52" s="28"/>
      <c r="K52" s="28"/>
      <c r="L52" s="28"/>
      <c r="M52" s="29"/>
      <c r="N52" s="30"/>
    </row>
    <row r="53" spans="2:14" x14ac:dyDescent="0.4">
      <c r="B53" s="35">
        <f t="shared" si="0"/>
        <v>48</v>
      </c>
      <c r="C53" s="3" t="s">
        <v>342</v>
      </c>
      <c r="D53" s="3" t="s">
        <v>343</v>
      </c>
      <c r="E53" s="1" t="s">
        <v>388</v>
      </c>
      <c r="F53" s="1" t="s">
        <v>622</v>
      </c>
      <c r="G53" s="28"/>
      <c r="H53" s="28"/>
      <c r="I53" s="28"/>
      <c r="J53" s="28"/>
      <c r="K53" s="28"/>
      <c r="L53" s="28"/>
      <c r="M53" s="29"/>
      <c r="N53" s="30"/>
    </row>
    <row r="54" spans="2:14" ht="114" x14ac:dyDescent="0.4">
      <c r="B54" s="35">
        <f t="shared" si="0"/>
        <v>49</v>
      </c>
      <c r="C54" s="3" t="s">
        <v>342</v>
      </c>
      <c r="D54" s="3" t="s">
        <v>343</v>
      </c>
      <c r="E54" s="1" t="s">
        <v>390</v>
      </c>
      <c r="F54" s="1" t="s">
        <v>791</v>
      </c>
      <c r="G54" s="28"/>
      <c r="H54" s="28"/>
      <c r="I54" s="28"/>
      <c r="J54" s="28"/>
      <c r="K54" s="28"/>
      <c r="L54" s="28"/>
      <c r="M54" s="29"/>
      <c r="N54" s="30"/>
    </row>
    <row r="55" spans="2:14" ht="28.5" x14ac:dyDescent="0.4">
      <c r="B55" s="35">
        <f t="shared" si="0"/>
        <v>50</v>
      </c>
      <c r="C55" s="3" t="s">
        <v>342</v>
      </c>
      <c r="D55" s="3" t="s">
        <v>391</v>
      </c>
      <c r="E55" s="1" t="s">
        <v>792</v>
      </c>
      <c r="F55" s="1" t="s">
        <v>793</v>
      </c>
      <c r="G55" s="28"/>
      <c r="H55" s="28"/>
      <c r="I55" s="28"/>
      <c r="J55" s="28"/>
      <c r="K55" s="28"/>
      <c r="L55" s="28"/>
      <c r="M55" s="29"/>
      <c r="N55" s="30"/>
    </row>
    <row r="56" spans="2:14" x14ac:dyDescent="0.4">
      <c r="B56" s="35">
        <f t="shared" si="0"/>
        <v>51</v>
      </c>
      <c r="C56" s="3" t="s">
        <v>342</v>
      </c>
      <c r="D56" s="3" t="s">
        <v>391</v>
      </c>
      <c r="E56" s="1" t="s">
        <v>792</v>
      </c>
      <c r="F56" s="1" t="s">
        <v>794</v>
      </c>
      <c r="G56" s="28"/>
      <c r="H56" s="28"/>
      <c r="I56" s="28"/>
      <c r="J56" s="28"/>
      <c r="K56" s="28"/>
      <c r="L56" s="28"/>
      <c r="M56" s="29"/>
      <c r="N56" s="30"/>
    </row>
    <row r="57" spans="2:14" ht="213.75" x14ac:dyDescent="0.4">
      <c r="B57" s="35">
        <f t="shared" si="0"/>
        <v>52</v>
      </c>
      <c r="C57" s="3" t="s">
        <v>342</v>
      </c>
      <c r="D57" s="3" t="s">
        <v>391</v>
      </c>
      <c r="E57" s="1" t="s">
        <v>392</v>
      </c>
      <c r="F57" s="1" t="s">
        <v>393</v>
      </c>
      <c r="G57" s="28"/>
      <c r="H57" s="28"/>
      <c r="I57" s="28"/>
      <c r="J57" s="28"/>
      <c r="K57" s="28"/>
      <c r="L57" s="28"/>
      <c r="M57" s="29"/>
      <c r="N57" s="30"/>
    </row>
    <row r="58" spans="2:14" x14ac:dyDescent="0.4">
      <c r="B58" s="35">
        <f t="shared" si="0"/>
        <v>53</v>
      </c>
      <c r="C58" s="3" t="s">
        <v>342</v>
      </c>
      <c r="D58" s="3" t="s">
        <v>391</v>
      </c>
      <c r="E58" s="1" t="s">
        <v>392</v>
      </c>
      <c r="F58" s="1" t="s">
        <v>394</v>
      </c>
      <c r="G58" s="28"/>
      <c r="H58" s="28"/>
      <c r="I58" s="28"/>
      <c r="J58" s="28"/>
      <c r="K58" s="28"/>
      <c r="L58" s="28"/>
      <c r="M58" s="29"/>
      <c r="N58" s="30"/>
    </row>
    <row r="59" spans="2:14" x14ac:dyDescent="0.4">
      <c r="B59" s="35">
        <f t="shared" si="0"/>
        <v>54</v>
      </c>
      <c r="C59" s="3" t="s">
        <v>342</v>
      </c>
      <c r="D59" s="3" t="s">
        <v>391</v>
      </c>
      <c r="E59" s="1" t="s">
        <v>392</v>
      </c>
      <c r="F59" s="1" t="s">
        <v>395</v>
      </c>
      <c r="G59" s="28"/>
      <c r="H59" s="28"/>
      <c r="I59" s="28"/>
      <c r="J59" s="28"/>
      <c r="K59" s="28"/>
      <c r="L59" s="28"/>
      <c r="M59" s="29"/>
      <c r="N59" s="30"/>
    </row>
    <row r="60" spans="2:14" x14ac:dyDescent="0.4">
      <c r="B60" s="35">
        <f t="shared" si="0"/>
        <v>55</v>
      </c>
      <c r="C60" s="3" t="s">
        <v>342</v>
      </c>
      <c r="D60" s="3" t="s">
        <v>391</v>
      </c>
      <c r="E60" s="1" t="s">
        <v>392</v>
      </c>
      <c r="F60" s="1" t="s">
        <v>396</v>
      </c>
      <c r="G60" s="28"/>
      <c r="H60" s="28"/>
      <c r="I60" s="28"/>
      <c r="J60" s="28"/>
      <c r="K60" s="28"/>
      <c r="L60" s="28"/>
      <c r="M60" s="29"/>
      <c r="N60" s="30"/>
    </row>
    <row r="61" spans="2:14" x14ac:dyDescent="0.4">
      <c r="B61" s="35">
        <f t="shared" si="0"/>
        <v>56</v>
      </c>
      <c r="C61" s="3" t="s">
        <v>342</v>
      </c>
      <c r="D61" s="3" t="s">
        <v>391</v>
      </c>
      <c r="E61" s="1" t="s">
        <v>392</v>
      </c>
      <c r="F61" s="1" t="s">
        <v>796</v>
      </c>
      <c r="G61" s="28"/>
      <c r="H61" s="28"/>
      <c r="I61" s="28"/>
      <c r="J61" s="28"/>
      <c r="K61" s="28"/>
      <c r="L61" s="28"/>
      <c r="M61" s="29"/>
      <c r="N61" s="30"/>
    </row>
    <row r="62" spans="2:14" x14ac:dyDescent="0.4">
      <c r="B62" s="35">
        <f t="shared" si="0"/>
        <v>57</v>
      </c>
      <c r="C62" s="3" t="s">
        <v>342</v>
      </c>
      <c r="D62" s="3" t="s">
        <v>391</v>
      </c>
      <c r="E62" s="1" t="s">
        <v>397</v>
      </c>
      <c r="F62" s="1" t="s">
        <v>795</v>
      </c>
      <c r="G62" s="28"/>
      <c r="H62" s="28"/>
      <c r="I62" s="28"/>
      <c r="J62" s="28"/>
      <c r="K62" s="28"/>
      <c r="L62" s="28"/>
      <c r="M62" s="29"/>
      <c r="N62" s="30"/>
    </row>
    <row r="63" spans="2:14" ht="28.5" x14ac:dyDescent="0.4">
      <c r="B63" s="35">
        <f t="shared" si="0"/>
        <v>58</v>
      </c>
      <c r="C63" s="3" t="s">
        <v>342</v>
      </c>
      <c r="D63" s="3" t="s">
        <v>391</v>
      </c>
      <c r="E63" s="1" t="s">
        <v>397</v>
      </c>
      <c r="F63" s="1" t="s">
        <v>623</v>
      </c>
      <c r="G63" s="28"/>
      <c r="H63" s="28"/>
      <c r="I63" s="28"/>
      <c r="J63" s="28"/>
      <c r="K63" s="28"/>
      <c r="L63" s="28"/>
      <c r="M63" s="29"/>
      <c r="N63" s="30"/>
    </row>
    <row r="64" spans="2:14" x14ac:dyDescent="0.4">
      <c r="B64" s="35">
        <f t="shared" si="0"/>
        <v>59</v>
      </c>
      <c r="C64" s="3" t="s">
        <v>342</v>
      </c>
      <c r="D64" s="3" t="s">
        <v>391</v>
      </c>
      <c r="E64" s="1" t="s">
        <v>397</v>
      </c>
      <c r="F64" s="1" t="s">
        <v>398</v>
      </c>
      <c r="G64" s="28"/>
      <c r="H64" s="28"/>
      <c r="I64" s="28"/>
      <c r="J64" s="28"/>
      <c r="K64" s="28"/>
      <c r="L64" s="28"/>
      <c r="M64" s="29"/>
      <c r="N64" s="30"/>
    </row>
    <row r="65" spans="2:14" x14ac:dyDescent="0.4">
      <c r="B65" s="35">
        <f t="shared" si="0"/>
        <v>60</v>
      </c>
      <c r="C65" s="3" t="s">
        <v>342</v>
      </c>
      <c r="D65" s="3" t="s">
        <v>391</v>
      </c>
      <c r="E65" s="1" t="s">
        <v>397</v>
      </c>
      <c r="F65" s="1" t="s">
        <v>399</v>
      </c>
      <c r="G65" s="28"/>
      <c r="H65" s="28"/>
      <c r="I65" s="28"/>
      <c r="J65" s="28"/>
      <c r="K65" s="28"/>
      <c r="L65" s="28"/>
      <c r="M65" s="29"/>
      <c r="N65" s="30"/>
    </row>
    <row r="66" spans="2:14" x14ac:dyDescent="0.4">
      <c r="B66" s="35">
        <f t="shared" si="0"/>
        <v>61</v>
      </c>
      <c r="C66" s="3" t="s">
        <v>342</v>
      </c>
      <c r="D66" s="3" t="s">
        <v>391</v>
      </c>
      <c r="E66" s="1" t="s">
        <v>397</v>
      </c>
      <c r="F66" s="1" t="s">
        <v>400</v>
      </c>
      <c r="G66" s="28"/>
      <c r="H66" s="28"/>
      <c r="I66" s="28"/>
      <c r="J66" s="28"/>
      <c r="K66" s="28"/>
      <c r="L66" s="28"/>
      <c r="M66" s="29"/>
      <c r="N66" s="30"/>
    </row>
    <row r="67" spans="2:14" x14ac:dyDescent="0.4">
      <c r="B67" s="35">
        <f t="shared" si="0"/>
        <v>62</v>
      </c>
      <c r="C67" s="3" t="s">
        <v>342</v>
      </c>
      <c r="D67" s="3" t="s">
        <v>391</v>
      </c>
      <c r="E67" s="1" t="s">
        <v>397</v>
      </c>
      <c r="F67" s="1" t="s">
        <v>401</v>
      </c>
      <c r="G67" s="28"/>
      <c r="H67" s="28"/>
      <c r="I67" s="28"/>
      <c r="J67" s="28"/>
      <c r="K67" s="28"/>
      <c r="L67" s="28"/>
      <c r="M67" s="29"/>
      <c r="N67" s="30"/>
    </row>
    <row r="68" spans="2:14" x14ac:dyDescent="0.4">
      <c r="B68" s="35">
        <f t="shared" si="0"/>
        <v>63</v>
      </c>
      <c r="C68" s="3" t="s">
        <v>342</v>
      </c>
      <c r="D68" s="3" t="s">
        <v>391</v>
      </c>
      <c r="E68" s="1" t="s">
        <v>397</v>
      </c>
      <c r="F68" s="1" t="s">
        <v>402</v>
      </c>
      <c r="G68" s="28"/>
      <c r="H68" s="28"/>
      <c r="I68" s="28"/>
      <c r="J68" s="28"/>
      <c r="K68" s="28"/>
      <c r="L68" s="28"/>
      <c r="M68" s="29"/>
      <c r="N68" s="30"/>
    </row>
    <row r="69" spans="2:14" ht="28.5" x14ac:dyDescent="0.4">
      <c r="B69" s="35">
        <f t="shared" si="0"/>
        <v>64</v>
      </c>
      <c r="C69" s="3" t="s">
        <v>342</v>
      </c>
      <c r="D69" s="3" t="s">
        <v>391</v>
      </c>
      <c r="E69" s="1" t="s">
        <v>397</v>
      </c>
      <c r="F69" s="1" t="s">
        <v>403</v>
      </c>
      <c r="G69" s="28"/>
      <c r="H69" s="28"/>
      <c r="I69" s="28"/>
      <c r="J69" s="28"/>
      <c r="K69" s="28"/>
      <c r="L69" s="28"/>
      <c r="M69" s="29"/>
      <c r="N69" s="30"/>
    </row>
    <row r="70" spans="2:14" x14ac:dyDescent="0.4">
      <c r="B70" s="35">
        <f t="shared" ref="B70:B133" si="1">ROW()-5</f>
        <v>65</v>
      </c>
      <c r="C70" s="3" t="s">
        <v>342</v>
      </c>
      <c r="D70" s="3" t="s">
        <v>391</v>
      </c>
      <c r="E70" s="1" t="s">
        <v>397</v>
      </c>
      <c r="F70" s="1" t="s">
        <v>404</v>
      </c>
      <c r="G70" s="28"/>
      <c r="H70" s="28"/>
      <c r="I70" s="28"/>
      <c r="J70" s="28"/>
      <c r="K70" s="28"/>
      <c r="L70" s="28"/>
      <c r="M70" s="29"/>
      <c r="N70" s="30"/>
    </row>
    <row r="71" spans="2:14" ht="28.5" x14ac:dyDescent="0.4">
      <c r="B71" s="35">
        <f t="shared" si="1"/>
        <v>66</v>
      </c>
      <c r="C71" s="3" t="s">
        <v>342</v>
      </c>
      <c r="D71" s="3" t="s">
        <v>391</v>
      </c>
      <c r="E71" s="1" t="s">
        <v>397</v>
      </c>
      <c r="F71" s="1" t="s">
        <v>405</v>
      </c>
      <c r="G71" s="28"/>
      <c r="H71" s="28"/>
      <c r="I71" s="28"/>
      <c r="J71" s="28"/>
      <c r="K71" s="28"/>
      <c r="L71" s="28"/>
      <c r="M71" s="29"/>
      <c r="N71" s="30"/>
    </row>
    <row r="72" spans="2:14" x14ac:dyDescent="0.4">
      <c r="B72" s="35">
        <f t="shared" si="1"/>
        <v>67</v>
      </c>
      <c r="C72" s="3" t="s">
        <v>342</v>
      </c>
      <c r="D72" s="3" t="s">
        <v>391</v>
      </c>
      <c r="E72" s="1" t="s">
        <v>397</v>
      </c>
      <c r="F72" s="1" t="s">
        <v>406</v>
      </c>
      <c r="G72" s="28"/>
      <c r="H72" s="28"/>
      <c r="I72" s="28"/>
      <c r="J72" s="28"/>
      <c r="K72" s="28"/>
      <c r="L72" s="28"/>
      <c r="M72" s="29"/>
      <c r="N72" s="30"/>
    </row>
    <row r="73" spans="2:14" ht="28.5" x14ac:dyDescent="0.4">
      <c r="B73" s="35">
        <f t="shared" si="1"/>
        <v>68</v>
      </c>
      <c r="C73" s="3" t="s">
        <v>342</v>
      </c>
      <c r="D73" s="3" t="s">
        <v>391</v>
      </c>
      <c r="E73" s="1" t="s">
        <v>397</v>
      </c>
      <c r="F73" s="1" t="s">
        <v>797</v>
      </c>
      <c r="G73" s="28"/>
      <c r="H73" s="28"/>
      <c r="I73" s="28"/>
      <c r="J73" s="28"/>
      <c r="K73" s="28"/>
      <c r="L73" s="28"/>
      <c r="M73" s="29"/>
      <c r="N73" s="30"/>
    </row>
    <row r="74" spans="2:14" ht="28.5" x14ac:dyDescent="0.4">
      <c r="B74" s="35">
        <f t="shared" si="1"/>
        <v>69</v>
      </c>
      <c r="C74" s="3" t="s">
        <v>342</v>
      </c>
      <c r="D74" s="3" t="s">
        <v>391</v>
      </c>
      <c r="E74" s="1" t="s">
        <v>397</v>
      </c>
      <c r="F74" s="1" t="s">
        <v>798</v>
      </c>
      <c r="G74" s="28"/>
      <c r="H74" s="28"/>
      <c r="I74" s="28"/>
      <c r="J74" s="28"/>
      <c r="K74" s="28"/>
      <c r="L74" s="28"/>
      <c r="M74" s="29"/>
      <c r="N74" s="30"/>
    </row>
    <row r="75" spans="2:14" x14ac:dyDescent="0.4">
      <c r="B75" s="35">
        <f t="shared" si="1"/>
        <v>70</v>
      </c>
      <c r="C75" s="3" t="s">
        <v>342</v>
      </c>
      <c r="D75" s="3" t="s">
        <v>391</v>
      </c>
      <c r="E75" s="1" t="s">
        <v>397</v>
      </c>
      <c r="F75" s="1" t="s">
        <v>407</v>
      </c>
      <c r="G75" s="28"/>
      <c r="H75" s="28"/>
      <c r="I75" s="28"/>
      <c r="J75" s="28"/>
      <c r="K75" s="28"/>
      <c r="L75" s="28"/>
      <c r="M75" s="29"/>
      <c r="N75" s="30"/>
    </row>
    <row r="76" spans="2:14" ht="42.75" x14ac:dyDescent="0.4">
      <c r="B76" s="35">
        <f t="shared" si="1"/>
        <v>71</v>
      </c>
      <c r="C76" s="3" t="s">
        <v>342</v>
      </c>
      <c r="D76" s="3" t="s">
        <v>391</v>
      </c>
      <c r="E76" s="1" t="s">
        <v>408</v>
      </c>
      <c r="F76" s="1" t="s">
        <v>409</v>
      </c>
      <c r="G76" s="28"/>
      <c r="H76" s="28"/>
      <c r="I76" s="28"/>
      <c r="J76" s="28"/>
      <c r="K76" s="28"/>
      <c r="L76" s="28"/>
      <c r="M76" s="29"/>
      <c r="N76" s="30"/>
    </row>
    <row r="77" spans="2:14" ht="28.5" x14ac:dyDescent="0.4">
      <c r="B77" s="35">
        <f t="shared" si="1"/>
        <v>72</v>
      </c>
      <c r="C77" s="3" t="s">
        <v>342</v>
      </c>
      <c r="D77" s="3" t="s">
        <v>391</v>
      </c>
      <c r="E77" s="1" t="s">
        <v>408</v>
      </c>
      <c r="F77" s="1" t="s">
        <v>410</v>
      </c>
      <c r="G77" s="28"/>
      <c r="H77" s="28"/>
      <c r="I77" s="28"/>
      <c r="J77" s="28"/>
      <c r="K77" s="28"/>
      <c r="L77" s="28"/>
      <c r="M77" s="29"/>
      <c r="N77" s="30"/>
    </row>
    <row r="78" spans="2:14" ht="28.5" x14ac:dyDescent="0.4">
      <c r="B78" s="35">
        <f t="shared" si="1"/>
        <v>73</v>
      </c>
      <c r="C78" s="3" t="s">
        <v>342</v>
      </c>
      <c r="D78" s="3" t="s">
        <v>391</v>
      </c>
      <c r="E78" s="1" t="s">
        <v>408</v>
      </c>
      <c r="F78" s="1" t="s">
        <v>411</v>
      </c>
      <c r="G78" s="28"/>
      <c r="H78" s="28"/>
      <c r="I78" s="28"/>
      <c r="J78" s="28"/>
      <c r="K78" s="28"/>
      <c r="L78" s="28"/>
      <c r="M78" s="29"/>
      <c r="N78" s="30"/>
    </row>
    <row r="79" spans="2:14" x14ac:dyDescent="0.4">
      <c r="B79" s="35">
        <f t="shared" si="1"/>
        <v>74</v>
      </c>
      <c r="C79" s="3" t="s">
        <v>342</v>
      </c>
      <c r="D79" s="3" t="s">
        <v>391</v>
      </c>
      <c r="E79" s="1" t="s">
        <v>408</v>
      </c>
      <c r="F79" s="1" t="s">
        <v>412</v>
      </c>
      <c r="G79" s="28"/>
      <c r="H79" s="28"/>
      <c r="I79" s="28"/>
      <c r="J79" s="28"/>
      <c r="K79" s="28"/>
      <c r="L79" s="28"/>
      <c r="M79" s="29"/>
      <c r="N79" s="30"/>
    </row>
    <row r="80" spans="2:14" ht="142.5" x14ac:dyDescent="0.4">
      <c r="B80" s="35">
        <f t="shared" si="1"/>
        <v>75</v>
      </c>
      <c r="C80" s="3" t="s">
        <v>342</v>
      </c>
      <c r="D80" s="3" t="s">
        <v>391</v>
      </c>
      <c r="E80" s="1" t="s">
        <v>408</v>
      </c>
      <c r="F80" s="1" t="s">
        <v>413</v>
      </c>
      <c r="G80" s="28"/>
      <c r="H80" s="28"/>
      <c r="I80" s="28"/>
      <c r="J80" s="28"/>
      <c r="K80" s="28"/>
      <c r="L80" s="28"/>
      <c r="M80" s="29"/>
      <c r="N80" s="30"/>
    </row>
    <row r="81" spans="2:14" x14ac:dyDescent="0.4">
      <c r="B81" s="35">
        <f t="shared" si="1"/>
        <v>76</v>
      </c>
      <c r="C81" s="3" t="s">
        <v>342</v>
      </c>
      <c r="D81" s="3" t="s">
        <v>391</v>
      </c>
      <c r="E81" s="1" t="s">
        <v>408</v>
      </c>
      <c r="F81" s="1" t="s">
        <v>414</v>
      </c>
      <c r="G81" s="28"/>
      <c r="H81" s="28"/>
      <c r="I81" s="28"/>
      <c r="J81" s="28"/>
      <c r="K81" s="28"/>
      <c r="L81" s="28"/>
      <c r="M81" s="29"/>
      <c r="N81" s="30"/>
    </row>
    <row r="82" spans="2:14" ht="28.5" x14ac:dyDescent="0.4">
      <c r="B82" s="35">
        <f t="shared" si="1"/>
        <v>77</v>
      </c>
      <c r="C82" s="3" t="s">
        <v>342</v>
      </c>
      <c r="D82" s="3" t="s">
        <v>391</v>
      </c>
      <c r="E82" s="1" t="s">
        <v>408</v>
      </c>
      <c r="F82" s="1" t="s">
        <v>415</v>
      </c>
      <c r="G82" s="28"/>
      <c r="H82" s="28"/>
      <c r="I82" s="28"/>
      <c r="J82" s="28"/>
      <c r="K82" s="28"/>
      <c r="L82" s="28"/>
      <c r="M82" s="29"/>
      <c r="N82" s="30"/>
    </row>
    <row r="83" spans="2:14" ht="28.5" x14ac:dyDescent="0.4">
      <c r="B83" s="35">
        <f t="shared" si="1"/>
        <v>78</v>
      </c>
      <c r="C83" s="3" t="s">
        <v>342</v>
      </c>
      <c r="D83" s="3" t="s">
        <v>416</v>
      </c>
      <c r="E83" s="1" t="s">
        <v>292</v>
      </c>
      <c r="F83" s="1" t="s">
        <v>417</v>
      </c>
      <c r="G83" s="28"/>
      <c r="H83" s="28"/>
      <c r="I83" s="28"/>
      <c r="J83" s="28"/>
      <c r="K83" s="28"/>
      <c r="L83" s="28"/>
      <c r="M83" s="29"/>
      <c r="N83" s="30"/>
    </row>
    <row r="84" spans="2:14" ht="71.25" x14ac:dyDescent="0.4">
      <c r="B84" s="35">
        <f t="shared" si="1"/>
        <v>79</v>
      </c>
      <c r="C84" s="3" t="s">
        <v>342</v>
      </c>
      <c r="D84" s="3" t="s">
        <v>416</v>
      </c>
      <c r="E84" s="1" t="s">
        <v>292</v>
      </c>
      <c r="F84" s="1" t="s">
        <v>624</v>
      </c>
      <c r="G84" s="28"/>
      <c r="H84" s="28"/>
      <c r="I84" s="28"/>
      <c r="J84" s="28"/>
      <c r="K84" s="28"/>
      <c r="L84" s="28"/>
      <c r="M84" s="29"/>
      <c r="N84" s="30"/>
    </row>
    <row r="85" spans="2:14" ht="28.5" x14ac:dyDescent="0.4">
      <c r="B85" s="35">
        <f t="shared" si="1"/>
        <v>80</v>
      </c>
      <c r="C85" s="3" t="s">
        <v>342</v>
      </c>
      <c r="D85" s="3" t="s">
        <v>416</v>
      </c>
      <c r="E85" s="1" t="s">
        <v>292</v>
      </c>
      <c r="F85" s="1" t="s">
        <v>418</v>
      </c>
      <c r="G85" s="28"/>
      <c r="H85" s="28"/>
      <c r="I85" s="28"/>
      <c r="J85" s="28"/>
      <c r="K85" s="28"/>
      <c r="L85" s="28"/>
      <c r="M85" s="29"/>
      <c r="N85" s="30"/>
    </row>
    <row r="86" spans="2:14" ht="28.5" x14ac:dyDescent="0.4">
      <c r="B86" s="35">
        <f t="shared" si="1"/>
        <v>81</v>
      </c>
      <c r="C86" s="3" t="s">
        <v>342</v>
      </c>
      <c r="D86" s="3" t="s">
        <v>416</v>
      </c>
      <c r="E86" s="1" t="s">
        <v>292</v>
      </c>
      <c r="F86" s="1" t="s">
        <v>625</v>
      </c>
      <c r="G86" s="28"/>
      <c r="H86" s="28"/>
      <c r="I86" s="28"/>
      <c r="J86" s="28"/>
      <c r="K86" s="28"/>
      <c r="L86" s="28"/>
      <c r="M86" s="29"/>
      <c r="N86" s="30"/>
    </row>
    <row r="87" spans="2:14" ht="28.5" x14ac:dyDescent="0.4">
      <c r="B87" s="35">
        <f t="shared" si="1"/>
        <v>82</v>
      </c>
      <c r="C87" s="3" t="s">
        <v>342</v>
      </c>
      <c r="D87" s="3" t="s">
        <v>416</v>
      </c>
      <c r="E87" s="1" t="s">
        <v>292</v>
      </c>
      <c r="F87" s="1" t="s">
        <v>626</v>
      </c>
      <c r="G87" s="28"/>
      <c r="H87" s="28"/>
      <c r="I87" s="28"/>
      <c r="J87" s="28"/>
      <c r="K87" s="28"/>
      <c r="L87" s="28"/>
      <c r="M87" s="29"/>
      <c r="N87" s="30"/>
    </row>
    <row r="88" spans="2:14" ht="28.5" x14ac:dyDescent="0.4">
      <c r="B88" s="35">
        <f t="shared" si="1"/>
        <v>83</v>
      </c>
      <c r="C88" s="3" t="s">
        <v>342</v>
      </c>
      <c r="D88" s="3" t="s">
        <v>416</v>
      </c>
      <c r="E88" s="1" t="s">
        <v>292</v>
      </c>
      <c r="F88" s="1" t="s">
        <v>419</v>
      </c>
      <c r="G88" s="28"/>
      <c r="H88" s="28"/>
      <c r="I88" s="28"/>
      <c r="J88" s="28"/>
      <c r="K88" s="28"/>
      <c r="L88" s="28"/>
      <c r="M88" s="29"/>
      <c r="N88" s="30"/>
    </row>
    <row r="89" spans="2:14" ht="28.5" x14ac:dyDescent="0.4">
      <c r="B89" s="35">
        <f t="shared" si="1"/>
        <v>84</v>
      </c>
      <c r="C89" s="3" t="s">
        <v>342</v>
      </c>
      <c r="D89" s="3" t="s">
        <v>416</v>
      </c>
      <c r="E89" s="1" t="s">
        <v>292</v>
      </c>
      <c r="F89" s="1" t="s">
        <v>420</v>
      </c>
      <c r="G89" s="28"/>
      <c r="H89" s="28"/>
      <c r="I89" s="28"/>
      <c r="J89" s="28"/>
      <c r="K89" s="28"/>
      <c r="L89" s="28"/>
      <c r="M89" s="29"/>
      <c r="N89" s="30"/>
    </row>
    <row r="90" spans="2:14" ht="28.5" x14ac:dyDescent="0.4">
      <c r="B90" s="35">
        <f t="shared" si="1"/>
        <v>85</v>
      </c>
      <c r="C90" s="3" t="s">
        <v>342</v>
      </c>
      <c r="D90" s="3" t="s">
        <v>416</v>
      </c>
      <c r="E90" s="1" t="s">
        <v>292</v>
      </c>
      <c r="F90" s="1" t="s">
        <v>421</v>
      </c>
      <c r="G90" s="28"/>
      <c r="H90" s="28"/>
      <c r="I90" s="28"/>
      <c r="J90" s="28"/>
      <c r="K90" s="28"/>
      <c r="L90" s="28"/>
      <c r="M90" s="29"/>
      <c r="N90" s="30"/>
    </row>
    <row r="91" spans="2:14" ht="28.5" x14ac:dyDescent="0.4">
      <c r="B91" s="35">
        <f t="shared" si="1"/>
        <v>86</v>
      </c>
      <c r="C91" s="3" t="s">
        <v>342</v>
      </c>
      <c r="D91" s="3" t="s">
        <v>416</v>
      </c>
      <c r="E91" s="1" t="s">
        <v>292</v>
      </c>
      <c r="F91" s="1" t="s">
        <v>422</v>
      </c>
      <c r="G91" s="28"/>
      <c r="H91" s="28"/>
      <c r="I91" s="28"/>
      <c r="J91" s="28"/>
      <c r="K91" s="28"/>
      <c r="L91" s="28"/>
      <c r="M91" s="29"/>
      <c r="N91" s="30"/>
    </row>
    <row r="92" spans="2:14" ht="28.5" x14ac:dyDescent="0.4">
      <c r="B92" s="35">
        <f t="shared" si="1"/>
        <v>87</v>
      </c>
      <c r="C92" s="3" t="s">
        <v>342</v>
      </c>
      <c r="D92" s="3" t="s">
        <v>416</v>
      </c>
      <c r="E92" s="1" t="s">
        <v>292</v>
      </c>
      <c r="F92" s="1" t="s">
        <v>627</v>
      </c>
      <c r="G92" s="28"/>
      <c r="H92" s="28"/>
      <c r="I92" s="28"/>
      <c r="J92" s="28"/>
      <c r="K92" s="28"/>
      <c r="L92" s="28"/>
      <c r="M92" s="29"/>
      <c r="N92" s="30"/>
    </row>
    <row r="93" spans="2:14" ht="28.5" x14ac:dyDescent="0.4">
      <c r="B93" s="35">
        <f t="shared" si="1"/>
        <v>88</v>
      </c>
      <c r="C93" s="3" t="s">
        <v>342</v>
      </c>
      <c r="D93" s="3" t="s">
        <v>416</v>
      </c>
      <c r="E93" s="1" t="s">
        <v>292</v>
      </c>
      <c r="F93" s="1" t="s">
        <v>423</v>
      </c>
      <c r="G93" s="28"/>
      <c r="H93" s="28"/>
      <c r="I93" s="28"/>
      <c r="J93" s="28"/>
      <c r="K93" s="28"/>
      <c r="L93" s="28"/>
      <c r="M93" s="29"/>
      <c r="N93" s="30"/>
    </row>
    <row r="94" spans="2:14" ht="28.5" x14ac:dyDescent="0.4">
      <c r="B94" s="35">
        <f t="shared" si="1"/>
        <v>89</v>
      </c>
      <c r="C94" s="3" t="s">
        <v>342</v>
      </c>
      <c r="D94" s="3" t="s">
        <v>416</v>
      </c>
      <c r="E94" s="1" t="s">
        <v>292</v>
      </c>
      <c r="F94" s="1" t="s">
        <v>424</v>
      </c>
      <c r="G94" s="28"/>
      <c r="H94" s="28"/>
      <c r="I94" s="28"/>
      <c r="J94" s="28"/>
      <c r="K94" s="28"/>
      <c r="L94" s="28"/>
      <c r="M94" s="29"/>
      <c r="N94" s="30"/>
    </row>
    <row r="95" spans="2:14" x14ac:dyDescent="0.4">
      <c r="B95" s="35">
        <f t="shared" si="1"/>
        <v>90</v>
      </c>
      <c r="C95" s="3" t="s">
        <v>342</v>
      </c>
      <c r="D95" s="3" t="s">
        <v>425</v>
      </c>
      <c r="E95" s="1" t="s">
        <v>292</v>
      </c>
      <c r="F95" s="1" t="s">
        <v>426</v>
      </c>
      <c r="G95" s="28"/>
      <c r="H95" s="28"/>
      <c r="I95" s="28"/>
      <c r="J95" s="28"/>
      <c r="K95" s="28"/>
      <c r="L95" s="28"/>
      <c r="M95" s="29"/>
      <c r="N95" s="30"/>
    </row>
    <row r="96" spans="2:14" x14ac:dyDescent="0.4">
      <c r="B96" s="35">
        <f t="shared" si="1"/>
        <v>91</v>
      </c>
      <c r="C96" s="3" t="s">
        <v>342</v>
      </c>
      <c r="D96" s="3" t="s">
        <v>425</v>
      </c>
      <c r="E96" s="1" t="s">
        <v>292</v>
      </c>
      <c r="F96" s="1" t="s">
        <v>427</v>
      </c>
      <c r="G96" s="28"/>
      <c r="H96" s="28"/>
      <c r="I96" s="28"/>
      <c r="J96" s="28"/>
      <c r="K96" s="28"/>
      <c r="L96" s="28"/>
      <c r="M96" s="29"/>
      <c r="N96" s="30"/>
    </row>
    <row r="97" spans="2:14" x14ac:dyDescent="0.4">
      <c r="B97" s="35">
        <f t="shared" si="1"/>
        <v>92</v>
      </c>
      <c r="C97" s="3" t="s">
        <v>342</v>
      </c>
      <c r="D97" s="3" t="s">
        <v>425</v>
      </c>
      <c r="E97" s="1" t="s">
        <v>292</v>
      </c>
      <c r="F97" s="1" t="s">
        <v>428</v>
      </c>
      <c r="G97" s="28"/>
      <c r="H97" s="28"/>
      <c r="I97" s="28"/>
      <c r="J97" s="28"/>
      <c r="K97" s="28"/>
      <c r="L97" s="28"/>
      <c r="M97" s="29"/>
      <c r="N97" s="30"/>
    </row>
    <row r="98" spans="2:14" x14ac:dyDescent="0.4">
      <c r="B98" s="35">
        <f t="shared" si="1"/>
        <v>93</v>
      </c>
      <c r="C98" s="3" t="s">
        <v>342</v>
      </c>
      <c r="D98" s="3" t="s">
        <v>425</v>
      </c>
      <c r="E98" s="1" t="s">
        <v>292</v>
      </c>
      <c r="F98" s="1" t="s">
        <v>429</v>
      </c>
      <c r="G98" s="31"/>
      <c r="H98" s="28"/>
      <c r="I98" s="28"/>
      <c r="J98" s="28"/>
      <c r="K98" s="28"/>
      <c r="L98" s="28"/>
      <c r="M98" s="29"/>
      <c r="N98" s="30"/>
    </row>
    <row r="99" spans="2:14" ht="57" x14ac:dyDescent="0.4">
      <c r="B99" s="35">
        <f t="shared" si="1"/>
        <v>94</v>
      </c>
      <c r="C99" s="3" t="s">
        <v>342</v>
      </c>
      <c r="D99" s="3" t="s">
        <v>425</v>
      </c>
      <c r="E99" s="1" t="s">
        <v>292</v>
      </c>
      <c r="F99" s="1" t="s">
        <v>430</v>
      </c>
      <c r="G99" s="28"/>
      <c r="H99" s="28"/>
      <c r="I99" s="28"/>
      <c r="J99" s="28"/>
      <c r="K99" s="28"/>
      <c r="L99" s="28"/>
      <c r="M99" s="29"/>
      <c r="N99" s="30"/>
    </row>
    <row r="100" spans="2:14" x14ac:dyDescent="0.4">
      <c r="B100" s="35">
        <f t="shared" si="1"/>
        <v>95</v>
      </c>
      <c r="C100" s="3" t="s">
        <v>342</v>
      </c>
      <c r="D100" s="3" t="s">
        <v>425</v>
      </c>
      <c r="E100" s="1" t="s">
        <v>292</v>
      </c>
      <c r="F100" s="1" t="s">
        <v>431</v>
      </c>
      <c r="G100" s="28"/>
      <c r="H100" s="28"/>
      <c r="I100" s="28"/>
      <c r="J100" s="28"/>
      <c r="K100" s="28"/>
      <c r="L100" s="28"/>
      <c r="M100" s="29"/>
      <c r="N100" s="30"/>
    </row>
    <row r="101" spans="2:14" x14ac:dyDescent="0.4">
      <c r="B101" s="35">
        <f t="shared" si="1"/>
        <v>96</v>
      </c>
      <c r="C101" s="3" t="s">
        <v>342</v>
      </c>
      <c r="D101" s="3" t="s">
        <v>425</v>
      </c>
      <c r="E101" s="1" t="s">
        <v>292</v>
      </c>
      <c r="F101" s="1" t="s">
        <v>432</v>
      </c>
      <c r="G101" s="28"/>
      <c r="H101" s="28"/>
      <c r="I101" s="28"/>
      <c r="J101" s="28"/>
      <c r="K101" s="28"/>
      <c r="L101" s="28"/>
      <c r="M101" s="29"/>
      <c r="N101" s="30"/>
    </row>
    <row r="102" spans="2:14" x14ac:dyDescent="0.4">
      <c r="B102" s="35">
        <f t="shared" si="1"/>
        <v>97</v>
      </c>
      <c r="C102" s="3" t="s">
        <v>342</v>
      </c>
      <c r="D102" s="3" t="s">
        <v>425</v>
      </c>
      <c r="E102" s="1" t="s">
        <v>292</v>
      </c>
      <c r="F102" s="1" t="s">
        <v>433</v>
      </c>
      <c r="G102" s="28"/>
      <c r="H102" s="28"/>
      <c r="I102" s="28"/>
      <c r="J102" s="28"/>
      <c r="K102" s="28"/>
      <c r="L102" s="28"/>
      <c r="M102" s="29"/>
      <c r="N102" s="30"/>
    </row>
    <row r="103" spans="2:14" ht="71.25" x14ac:dyDescent="0.4">
      <c r="B103" s="35">
        <f t="shared" si="1"/>
        <v>98</v>
      </c>
      <c r="C103" s="3" t="s">
        <v>342</v>
      </c>
      <c r="D103" s="3" t="s">
        <v>425</v>
      </c>
      <c r="E103" s="1" t="s">
        <v>292</v>
      </c>
      <c r="F103" s="1" t="s">
        <v>434</v>
      </c>
      <c r="G103" s="28"/>
      <c r="H103" s="28"/>
      <c r="I103" s="28"/>
      <c r="J103" s="28"/>
      <c r="K103" s="28"/>
      <c r="L103" s="28"/>
      <c r="M103" s="29"/>
      <c r="N103" s="30"/>
    </row>
    <row r="104" spans="2:14" x14ac:dyDescent="0.4">
      <c r="B104" s="35">
        <f t="shared" si="1"/>
        <v>99</v>
      </c>
      <c r="C104" s="3" t="s">
        <v>342</v>
      </c>
      <c r="D104" s="3" t="s">
        <v>425</v>
      </c>
      <c r="E104" s="1" t="s">
        <v>292</v>
      </c>
      <c r="F104" s="1" t="s">
        <v>435</v>
      </c>
      <c r="G104" s="28"/>
      <c r="H104" s="28"/>
      <c r="I104" s="28"/>
      <c r="J104" s="28"/>
      <c r="K104" s="28"/>
      <c r="L104" s="28"/>
      <c r="M104" s="29"/>
      <c r="N104" s="30"/>
    </row>
    <row r="105" spans="2:14" ht="28.5" x14ac:dyDescent="0.4">
      <c r="B105" s="35">
        <f t="shared" si="1"/>
        <v>100</v>
      </c>
      <c r="C105" s="3" t="s">
        <v>342</v>
      </c>
      <c r="D105" s="3" t="s">
        <v>425</v>
      </c>
      <c r="E105" s="1" t="s">
        <v>292</v>
      </c>
      <c r="F105" s="1" t="s">
        <v>628</v>
      </c>
      <c r="G105" s="28"/>
      <c r="H105" s="28"/>
      <c r="I105" s="28"/>
      <c r="J105" s="28"/>
      <c r="K105" s="28"/>
      <c r="L105" s="28"/>
      <c r="M105" s="29"/>
      <c r="N105" s="30"/>
    </row>
    <row r="106" spans="2:14" ht="28.5" x14ac:dyDescent="0.4">
      <c r="B106" s="35">
        <f t="shared" si="1"/>
        <v>101</v>
      </c>
      <c r="C106" s="3" t="s">
        <v>342</v>
      </c>
      <c r="D106" s="3" t="s">
        <v>425</v>
      </c>
      <c r="E106" s="1" t="s">
        <v>292</v>
      </c>
      <c r="F106" s="1" t="s">
        <v>629</v>
      </c>
      <c r="G106" s="28"/>
      <c r="H106" s="28"/>
      <c r="I106" s="28"/>
      <c r="J106" s="28"/>
      <c r="K106" s="28"/>
      <c r="L106" s="28"/>
      <c r="M106" s="29"/>
      <c r="N106" s="30"/>
    </row>
    <row r="107" spans="2:14" ht="28.5" x14ac:dyDescent="0.4">
      <c r="B107" s="35">
        <f t="shared" si="1"/>
        <v>102</v>
      </c>
      <c r="C107" s="3" t="s">
        <v>342</v>
      </c>
      <c r="D107" s="3" t="s">
        <v>425</v>
      </c>
      <c r="E107" s="1" t="s">
        <v>292</v>
      </c>
      <c r="F107" s="1" t="s">
        <v>436</v>
      </c>
      <c r="G107" s="28"/>
      <c r="H107" s="28"/>
      <c r="I107" s="28"/>
      <c r="J107" s="28"/>
      <c r="K107" s="28"/>
      <c r="L107" s="28"/>
      <c r="M107" s="29"/>
      <c r="N107" s="30"/>
    </row>
    <row r="108" spans="2:14" x14ac:dyDescent="0.4">
      <c r="B108" s="35">
        <f t="shared" si="1"/>
        <v>103</v>
      </c>
      <c r="C108" s="3" t="s">
        <v>342</v>
      </c>
      <c r="D108" s="3" t="s">
        <v>425</v>
      </c>
      <c r="E108" s="1" t="s">
        <v>292</v>
      </c>
      <c r="F108" s="1" t="s">
        <v>630</v>
      </c>
      <c r="G108" s="28"/>
      <c r="H108" s="28"/>
      <c r="I108" s="28"/>
      <c r="J108" s="28"/>
      <c r="K108" s="28"/>
      <c r="L108" s="28"/>
      <c r="M108" s="29"/>
      <c r="N108" s="30"/>
    </row>
    <row r="109" spans="2:14" x14ac:dyDescent="0.4">
      <c r="B109" s="35">
        <f t="shared" si="1"/>
        <v>104</v>
      </c>
      <c r="C109" s="3" t="s">
        <v>342</v>
      </c>
      <c r="D109" s="3" t="s">
        <v>425</v>
      </c>
      <c r="E109" s="1" t="s">
        <v>292</v>
      </c>
      <c r="F109" s="1" t="s">
        <v>437</v>
      </c>
      <c r="G109" s="28"/>
      <c r="H109" s="28"/>
      <c r="I109" s="28"/>
      <c r="J109" s="28"/>
      <c r="K109" s="28"/>
      <c r="L109" s="28"/>
      <c r="M109" s="29"/>
      <c r="N109" s="30"/>
    </row>
    <row r="110" spans="2:14" x14ac:dyDescent="0.4">
      <c r="B110" s="35">
        <f t="shared" si="1"/>
        <v>105</v>
      </c>
      <c r="C110" s="3" t="s">
        <v>342</v>
      </c>
      <c r="D110" s="3" t="s">
        <v>438</v>
      </c>
      <c r="E110" s="1" t="s">
        <v>439</v>
      </c>
      <c r="F110" s="1" t="s">
        <v>440</v>
      </c>
      <c r="G110" s="28"/>
      <c r="H110" s="28"/>
      <c r="I110" s="28"/>
      <c r="J110" s="28"/>
      <c r="K110" s="28"/>
      <c r="L110" s="28"/>
      <c r="M110" s="29"/>
      <c r="N110" s="30"/>
    </row>
    <row r="111" spans="2:14" x14ac:dyDescent="0.4">
      <c r="B111" s="35">
        <f t="shared" si="1"/>
        <v>106</v>
      </c>
      <c r="C111" s="3" t="s">
        <v>342</v>
      </c>
      <c r="D111" s="3" t="s">
        <v>438</v>
      </c>
      <c r="E111" s="1" t="s">
        <v>439</v>
      </c>
      <c r="F111" s="1" t="s">
        <v>441</v>
      </c>
      <c r="G111" s="28"/>
      <c r="H111" s="28"/>
      <c r="I111" s="28"/>
      <c r="J111" s="28"/>
      <c r="K111" s="28"/>
      <c r="L111" s="28"/>
      <c r="M111" s="29"/>
      <c r="N111" s="30"/>
    </row>
    <row r="112" spans="2:14" x14ac:dyDescent="0.4">
      <c r="B112" s="35">
        <f t="shared" si="1"/>
        <v>107</v>
      </c>
      <c r="C112" s="3" t="s">
        <v>342</v>
      </c>
      <c r="D112" s="3" t="s">
        <v>438</v>
      </c>
      <c r="E112" s="1" t="s">
        <v>439</v>
      </c>
      <c r="F112" s="1" t="s">
        <v>631</v>
      </c>
      <c r="G112" s="28"/>
      <c r="H112" s="28"/>
      <c r="I112" s="28"/>
      <c r="J112" s="28"/>
      <c r="K112" s="28"/>
      <c r="L112" s="28"/>
      <c r="M112" s="29"/>
      <c r="N112" s="30"/>
    </row>
    <row r="113" spans="2:14" ht="28.5" x14ac:dyDescent="0.4">
      <c r="B113" s="35">
        <f t="shared" si="1"/>
        <v>108</v>
      </c>
      <c r="C113" s="3" t="s">
        <v>342</v>
      </c>
      <c r="D113" s="3" t="s">
        <v>438</v>
      </c>
      <c r="E113" s="1" t="s">
        <v>442</v>
      </c>
      <c r="F113" s="1" t="s">
        <v>443</v>
      </c>
      <c r="G113" s="28"/>
      <c r="H113" s="28"/>
      <c r="I113" s="28"/>
      <c r="J113" s="28"/>
      <c r="K113" s="28"/>
      <c r="L113" s="28"/>
      <c r="M113" s="29"/>
      <c r="N113" s="30"/>
    </row>
    <row r="114" spans="2:14" ht="28.5" x14ac:dyDescent="0.4">
      <c r="B114" s="35">
        <f t="shared" si="1"/>
        <v>109</v>
      </c>
      <c r="C114" s="3" t="s">
        <v>342</v>
      </c>
      <c r="D114" s="3" t="s">
        <v>438</v>
      </c>
      <c r="E114" s="1" t="s">
        <v>442</v>
      </c>
      <c r="F114" s="1" t="s">
        <v>444</v>
      </c>
      <c r="G114" s="28"/>
      <c r="H114" s="28"/>
      <c r="I114" s="28"/>
      <c r="J114" s="28"/>
      <c r="K114" s="28"/>
      <c r="L114" s="28"/>
      <c r="M114" s="29"/>
      <c r="N114" s="30"/>
    </row>
    <row r="115" spans="2:14" ht="28.5" x14ac:dyDescent="0.4">
      <c r="B115" s="35">
        <f t="shared" si="1"/>
        <v>110</v>
      </c>
      <c r="C115" s="3" t="s">
        <v>342</v>
      </c>
      <c r="D115" s="3" t="s">
        <v>438</v>
      </c>
      <c r="E115" s="1" t="s">
        <v>442</v>
      </c>
      <c r="F115" s="1" t="s">
        <v>445</v>
      </c>
      <c r="G115" s="28"/>
      <c r="H115" s="28"/>
      <c r="I115" s="28"/>
      <c r="J115" s="28"/>
      <c r="K115" s="28"/>
      <c r="L115" s="28"/>
      <c r="M115" s="29"/>
      <c r="N115" s="30"/>
    </row>
    <row r="116" spans="2:14" x14ac:dyDescent="0.4">
      <c r="B116" s="35">
        <f t="shared" si="1"/>
        <v>111</v>
      </c>
      <c r="C116" s="3" t="s">
        <v>342</v>
      </c>
      <c r="D116" s="3" t="s">
        <v>446</v>
      </c>
      <c r="E116" s="1" t="s">
        <v>447</v>
      </c>
      <c r="F116" s="1" t="s">
        <v>448</v>
      </c>
      <c r="G116" s="28"/>
      <c r="H116" s="28"/>
      <c r="I116" s="28"/>
      <c r="J116" s="28"/>
      <c r="K116" s="28"/>
      <c r="L116" s="28"/>
      <c r="M116" s="29"/>
      <c r="N116" s="30"/>
    </row>
    <row r="117" spans="2:14" x14ac:dyDescent="0.4">
      <c r="B117" s="35">
        <f t="shared" si="1"/>
        <v>112</v>
      </c>
      <c r="C117" s="3" t="s">
        <v>342</v>
      </c>
      <c r="D117" s="3" t="s">
        <v>446</v>
      </c>
      <c r="E117" s="1" t="s">
        <v>447</v>
      </c>
      <c r="F117" s="1" t="s">
        <v>449</v>
      </c>
      <c r="G117" s="28"/>
      <c r="H117" s="28"/>
      <c r="I117" s="28"/>
      <c r="J117" s="28"/>
      <c r="K117" s="28"/>
      <c r="L117" s="28"/>
      <c r="M117" s="29"/>
      <c r="N117" s="30"/>
    </row>
    <row r="118" spans="2:14" x14ac:dyDescent="0.4">
      <c r="B118" s="35">
        <f t="shared" si="1"/>
        <v>113</v>
      </c>
      <c r="C118" s="3" t="s">
        <v>342</v>
      </c>
      <c r="D118" s="3" t="s">
        <v>446</v>
      </c>
      <c r="E118" s="1" t="s">
        <v>447</v>
      </c>
      <c r="F118" s="1" t="s">
        <v>450</v>
      </c>
      <c r="G118" s="28"/>
      <c r="H118" s="28"/>
      <c r="I118" s="28"/>
      <c r="J118" s="28"/>
      <c r="K118" s="28"/>
      <c r="L118" s="28"/>
      <c r="M118" s="29"/>
      <c r="N118" s="30"/>
    </row>
    <row r="119" spans="2:14" x14ac:dyDescent="0.4">
      <c r="B119" s="35">
        <f t="shared" si="1"/>
        <v>114</v>
      </c>
      <c r="C119" s="3" t="s">
        <v>342</v>
      </c>
      <c r="D119" s="3" t="s">
        <v>446</v>
      </c>
      <c r="E119" s="1" t="s">
        <v>447</v>
      </c>
      <c r="F119" s="1" t="s">
        <v>451</v>
      </c>
      <c r="G119" s="28"/>
      <c r="H119" s="28"/>
      <c r="I119" s="28"/>
      <c r="J119" s="28"/>
      <c r="K119" s="28"/>
      <c r="L119" s="28"/>
      <c r="M119" s="29"/>
      <c r="N119" s="30"/>
    </row>
    <row r="120" spans="2:14" x14ac:dyDescent="0.4">
      <c r="B120" s="35">
        <f t="shared" si="1"/>
        <v>115</v>
      </c>
      <c r="C120" s="3" t="s">
        <v>342</v>
      </c>
      <c r="D120" s="3" t="s">
        <v>446</v>
      </c>
      <c r="E120" s="1" t="s">
        <v>447</v>
      </c>
      <c r="F120" s="1" t="s">
        <v>632</v>
      </c>
      <c r="G120" s="28"/>
      <c r="H120" s="28"/>
      <c r="I120" s="28"/>
      <c r="J120" s="28"/>
      <c r="K120" s="28"/>
      <c r="L120" s="28"/>
      <c r="M120" s="29"/>
      <c r="N120" s="30"/>
    </row>
    <row r="121" spans="2:14" x14ac:dyDescent="0.4">
      <c r="B121" s="35">
        <f t="shared" si="1"/>
        <v>116</v>
      </c>
      <c r="C121" s="3" t="s">
        <v>342</v>
      </c>
      <c r="D121" s="3" t="s">
        <v>446</v>
      </c>
      <c r="E121" s="1" t="s">
        <v>447</v>
      </c>
      <c r="F121" s="1" t="s">
        <v>452</v>
      </c>
      <c r="G121" s="28"/>
      <c r="H121" s="28"/>
      <c r="I121" s="28"/>
      <c r="J121" s="28"/>
      <c r="K121" s="28"/>
      <c r="L121" s="28"/>
      <c r="M121" s="29"/>
      <c r="N121" s="30"/>
    </row>
    <row r="122" spans="2:14" ht="28.5" x14ac:dyDescent="0.4">
      <c r="B122" s="35">
        <f t="shared" si="1"/>
        <v>117</v>
      </c>
      <c r="C122" s="3" t="s">
        <v>342</v>
      </c>
      <c r="D122" s="3" t="s">
        <v>446</v>
      </c>
      <c r="E122" s="1" t="s">
        <v>447</v>
      </c>
      <c r="F122" s="1" t="s">
        <v>453</v>
      </c>
      <c r="G122" s="28"/>
      <c r="H122" s="28"/>
      <c r="I122" s="28"/>
      <c r="J122" s="28"/>
      <c r="K122" s="28"/>
      <c r="L122" s="28"/>
      <c r="M122" s="29"/>
      <c r="N122" s="30"/>
    </row>
    <row r="123" spans="2:14" x14ac:dyDescent="0.4">
      <c r="B123" s="35">
        <f t="shared" si="1"/>
        <v>118</v>
      </c>
      <c r="C123" s="3" t="s">
        <v>342</v>
      </c>
      <c r="D123" s="3" t="s">
        <v>446</v>
      </c>
      <c r="E123" s="1" t="s">
        <v>447</v>
      </c>
      <c r="F123" s="1" t="s">
        <v>799</v>
      </c>
      <c r="G123" s="28"/>
      <c r="H123" s="28"/>
      <c r="I123" s="28"/>
      <c r="J123" s="28"/>
      <c r="K123" s="28"/>
      <c r="L123" s="28"/>
      <c r="M123" s="29"/>
      <c r="N123" s="30"/>
    </row>
    <row r="124" spans="2:14" x14ac:dyDescent="0.4">
      <c r="B124" s="35">
        <f t="shared" si="1"/>
        <v>119</v>
      </c>
      <c r="C124" s="3" t="s">
        <v>342</v>
      </c>
      <c r="D124" s="3" t="s">
        <v>446</v>
      </c>
      <c r="E124" s="1" t="s">
        <v>447</v>
      </c>
      <c r="F124" s="1" t="s">
        <v>454</v>
      </c>
      <c r="G124" s="28"/>
      <c r="H124" s="28"/>
      <c r="I124" s="28"/>
      <c r="J124" s="28"/>
      <c r="K124" s="28"/>
      <c r="L124" s="28"/>
      <c r="M124" s="29"/>
      <c r="N124" s="30"/>
    </row>
    <row r="125" spans="2:14" x14ac:dyDescent="0.4">
      <c r="B125" s="35">
        <f t="shared" si="1"/>
        <v>120</v>
      </c>
      <c r="C125" s="3" t="s">
        <v>342</v>
      </c>
      <c r="D125" s="3" t="s">
        <v>446</v>
      </c>
      <c r="E125" s="1" t="s">
        <v>447</v>
      </c>
      <c r="F125" s="1" t="s">
        <v>455</v>
      </c>
      <c r="G125" s="28"/>
      <c r="H125" s="28"/>
      <c r="I125" s="28"/>
      <c r="J125" s="28"/>
      <c r="K125" s="28"/>
      <c r="L125" s="28"/>
      <c r="M125" s="29"/>
      <c r="N125" s="30"/>
    </row>
    <row r="126" spans="2:14" x14ac:dyDescent="0.4">
      <c r="B126" s="35">
        <f t="shared" si="1"/>
        <v>121</v>
      </c>
      <c r="C126" s="3" t="s">
        <v>342</v>
      </c>
      <c r="D126" s="3" t="s">
        <v>446</v>
      </c>
      <c r="E126" s="1" t="s">
        <v>456</v>
      </c>
      <c r="F126" s="1" t="s">
        <v>457</v>
      </c>
      <c r="G126" s="28"/>
      <c r="H126" s="28"/>
      <c r="I126" s="28"/>
      <c r="J126" s="28"/>
      <c r="K126" s="28"/>
      <c r="L126" s="28"/>
      <c r="M126" s="29"/>
      <c r="N126" s="30"/>
    </row>
    <row r="127" spans="2:14" ht="28.5" x14ac:dyDescent="0.4">
      <c r="B127" s="35">
        <f t="shared" si="1"/>
        <v>122</v>
      </c>
      <c r="C127" s="3" t="s">
        <v>342</v>
      </c>
      <c r="D127" s="3" t="s">
        <v>446</v>
      </c>
      <c r="E127" s="1" t="s">
        <v>456</v>
      </c>
      <c r="F127" s="1" t="s">
        <v>458</v>
      </c>
      <c r="G127" s="28"/>
      <c r="H127" s="28"/>
      <c r="I127" s="28"/>
      <c r="J127" s="28"/>
      <c r="K127" s="28"/>
      <c r="L127" s="28"/>
      <c r="M127" s="29"/>
      <c r="N127" s="30"/>
    </row>
    <row r="128" spans="2:14" ht="99.75" x14ac:dyDescent="0.4">
      <c r="B128" s="35">
        <f t="shared" si="1"/>
        <v>123</v>
      </c>
      <c r="C128" s="3" t="s">
        <v>342</v>
      </c>
      <c r="D128" s="3" t="s">
        <v>446</v>
      </c>
      <c r="E128" s="1" t="s">
        <v>456</v>
      </c>
      <c r="F128" s="1" t="s">
        <v>459</v>
      </c>
      <c r="G128" s="28"/>
      <c r="H128" s="28"/>
      <c r="I128" s="28"/>
      <c r="J128" s="28"/>
      <c r="K128" s="28"/>
      <c r="L128" s="28"/>
      <c r="M128" s="29"/>
      <c r="N128" s="30"/>
    </row>
    <row r="129" spans="2:14" ht="28.5" x14ac:dyDescent="0.4">
      <c r="B129" s="35">
        <f t="shared" si="1"/>
        <v>124</v>
      </c>
      <c r="C129" s="3" t="s">
        <v>342</v>
      </c>
      <c r="D129" s="3" t="s">
        <v>446</v>
      </c>
      <c r="E129" s="1" t="s">
        <v>456</v>
      </c>
      <c r="F129" s="1" t="s">
        <v>460</v>
      </c>
      <c r="G129" s="28"/>
      <c r="H129" s="28"/>
      <c r="I129" s="28"/>
      <c r="J129" s="28"/>
      <c r="K129" s="28"/>
      <c r="L129" s="28"/>
      <c r="M129" s="29"/>
      <c r="N129" s="30"/>
    </row>
    <row r="130" spans="2:14" x14ac:dyDescent="0.4">
      <c r="B130" s="35">
        <f t="shared" si="1"/>
        <v>125</v>
      </c>
      <c r="C130" s="3" t="s">
        <v>342</v>
      </c>
      <c r="D130" s="3" t="s">
        <v>446</v>
      </c>
      <c r="E130" s="1" t="s">
        <v>456</v>
      </c>
      <c r="F130" s="1" t="s">
        <v>461</v>
      </c>
      <c r="G130" s="28"/>
      <c r="H130" s="28"/>
      <c r="I130" s="28"/>
      <c r="J130" s="28"/>
      <c r="K130" s="28"/>
      <c r="L130" s="28"/>
      <c r="M130" s="29"/>
      <c r="N130" s="30"/>
    </row>
    <row r="131" spans="2:14" x14ac:dyDescent="0.4">
      <c r="B131" s="35">
        <f t="shared" si="1"/>
        <v>126</v>
      </c>
      <c r="C131" s="3" t="s">
        <v>342</v>
      </c>
      <c r="D131" s="3" t="s">
        <v>446</v>
      </c>
      <c r="E131" s="1" t="s">
        <v>456</v>
      </c>
      <c r="F131" s="1" t="s">
        <v>462</v>
      </c>
      <c r="G131" s="28"/>
      <c r="H131" s="28"/>
      <c r="I131" s="28"/>
      <c r="J131" s="28"/>
      <c r="K131" s="28"/>
      <c r="L131" s="28"/>
      <c r="M131" s="29"/>
      <c r="N131" s="30"/>
    </row>
    <row r="132" spans="2:14" x14ac:dyDescent="0.4">
      <c r="B132" s="35">
        <f t="shared" si="1"/>
        <v>127</v>
      </c>
      <c r="C132" s="3" t="s">
        <v>342</v>
      </c>
      <c r="D132" s="3" t="s">
        <v>446</v>
      </c>
      <c r="E132" s="1" t="s">
        <v>456</v>
      </c>
      <c r="F132" s="1" t="s">
        <v>463</v>
      </c>
      <c r="G132" s="28"/>
      <c r="H132" s="28"/>
      <c r="I132" s="28"/>
      <c r="J132" s="28"/>
      <c r="K132" s="28"/>
      <c r="L132" s="28"/>
      <c r="M132" s="29"/>
      <c r="N132" s="30"/>
    </row>
    <row r="133" spans="2:14" x14ac:dyDescent="0.4">
      <c r="B133" s="35">
        <f t="shared" si="1"/>
        <v>128</v>
      </c>
      <c r="C133" s="3" t="s">
        <v>342</v>
      </c>
      <c r="D133" s="3" t="s">
        <v>446</v>
      </c>
      <c r="E133" s="1" t="s">
        <v>456</v>
      </c>
      <c r="F133" s="1" t="s">
        <v>464</v>
      </c>
      <c r="G133" s="28"/>
      <c r="H133" s="28"/>
      <c r="I133" s="28"/>
      <c r="J133" s="28"/>
      <c r="K133" s="28"/>
      <c r="L133" s="28"/>
      <c r="M133" s="29"/>
      <c r="N133" s="30"/>
    </row>
    <row r="134" spans="2:14" x14ac:dyDescent="0.4">
      <c r="B134" s="35">
        <f t="shared" ref="B134:B197" si="2">ROW()-5</f>
        <v>129</v>
      </c>
      <c r="C134" s="3" t="s">
        <v>342</v>
      </c>
      <c r="D134" s="3" t="s">
        <v>446</v>
      </c>
      <c r="E134" s="1" t="s">
        <v>456</v>
      </c>
      <c r="F134" s="1" t="s">
        <v>465</v>
      </c>
      <c r="G134" s="28"/>
      <c r="H134" s="28"/>
      <c r="I134" s="28"/>
      <c r="J134" s="28"/>
      <c r="K134" s="28"/>
      <c r="L134" s="28"/>
      <c r="M134" s="29"/>
      <c r="N134" s="30"/>
    </row>
    <row r="135" spans="2:14" x14ac:dyDescent="0.4">
      <c r="B135" s="35">
        <f t="shared" si="2"/>
        <v>130</v>
      </c>
      <c r="C135" s="3" t="s">
        <v>342</v>
      </c>
      <c r="D135" s="3" t="s">
        <v>446</v>
      </c>
      <c r="E135" s="1" t="s">
        <v>456</v>
      </c>
      <c r="F135" s="1" t="s">
        <v>466</v>
      </c>
      <c r="G135" s="28"/>
      <c r="H135" s="28"/>
      <c r="I135" s="28"/>
      <c r="J135" s="28"/>
      <c r="K135" s="28"/>
      <c r="L135" s="28"/>
      <c r="M135" s="29"/>
      <c r="N135" s="30"/>
    </row>
    <row r="136" spans="2:14" x14ac:dyDescent="0.4">
      <c r="B136" s="35">
        <f t="shared" si="2"/>
        <v>131</v>
      </c>
      <c r="C136" s="3" t="s">
        <v>342</v>
      </c>
      <c r="D136" s="3" t="s">
        <v>446</v>
      </c>
      <c r="E136" s="1" t="s">
        <v>456</v>
      </c>
      <c r="F136" s="1" t="s">
        <v>467</v>
      </c>
      <c r="G136" s="28"/>
      <c r="H136" s="28"/>
      <c r="I136" s="28"/>
      <c r="J136" s="28"/>
      <c r="K136" s="28"/>
      <c r="L136" s="28"/>
      <c r="M136" s="29"/>
      <c r="N136" s="30"/>
    </row>
    <row r="137" spans="2:14" x14ac:dyDescent="0.4">
      <c r="B137" s="35">
        <f t="shared" si="2"/>
        <v>132</v>
      </c>
      <c r="C137" s="3" t="s">
        <v>342</v>
      </c>
      <c r="D137" s="3" t="s">
        <v>446</v>
      </c>
      <c r="E137" s="1" t="s">
        <v>456</v>
      </c>
      <c r="F137" s="1" t="s">
        <v>468</v>
      </c>
      <c r="G137" s="28"/>
      <c r="H137" s="28"/>
      <c r="I137" s="28"/>
      <c r="J137" s="28"/>
      <c r="K137" s="28"/>
      <c r="L137" s="28"/>
      <c r="M137" s="29"/>
      <c r="N137" s="30"/>
    </row>
    <row r="138" spans="2:14" ht="28.5" x14ac:dyDescent="0.4">
      <c r="B138" s="35">
        <f t="shared" si="2"/>
        <v>133</v>
      </c>
      <c r="C138" s="3" t="s">
        <v>342</v>
      </c>
      <c r="D138" s="3" t="s">
        <v>446</v>
      </c>
      <c r="E138" s="1" t="s">
        <v>633</v>
      </c>
      <c r="F138" s="1" t="s">
        <v>835</v>
      </c>
      <c r="G138" s="28"/>
      <c r="H138" s="28"/>
      <c r="I138" s="28"/>
      <c r="J138" s="28"/>
      <c r="K138" s="28"/>
      <c r="L138" s="28"/>
      <c r="M138" s="29"/>
      <c r="N138" s="30"/>
    </row>
    <row r="139" spans="2:14" x14ac:dyDescent="0.4">
      <c r="B139" s="35">
        <f t="shared" si="2"/>
        <v>134</v>
      </c>
      <c r="C139" s="3" t="s">
        <v>342</v>
      </c>
      <c r="D139" s="3" t="s">
        <v>446</v>
      </c>
      <c r="E139" s="1" t="s">
        <v>633</v>
      </c>
      <c r="F139" s="37" t="s">
        <v>832</v>
      </c>
      <c r="G139" s="28"/>
      <c r="H139" s="28"/>
      <c r="I139" s="28"/>
      <c r="J139" s="28"/>
      <c r="K139" s="28"/>
      <c r="L139" s="28"/>
      <c r="M139" s="29"/>
      <c r="N139" s="30"/>
    </row>
    <row r="140" spans="2:14" x14ac:dyDescent="0.4">
      <c r="B140" s="35">
        <f t="shared" si="2"/>
        <v>135</v>
      </c>
      <c r="C140" s="3" t="s">
        <v>342</v>
      </c>
      <c r="D140" s="3" t="s">
        <v>446</v>
      </c>
      <c r="E140" s="1" t="s">
        <v>456</v>
      </c>
      <c r="F140" s="37" t="s">
        <v>833</v>
      </c>
      <c r="G140" s="28"/>
      <c r="H140" s="28"/>
      <c r="I140" s="28"/>
      <c r="J140" s="28"/>
      <c r="K140" s="28"/>
      <c r="L140" s="28"/>
      <c r="M140" s="29"/>
      <c r="N140" s="30"/>
    </row>
    <row r="141" spans="2:14" x14ac:dyDescent="0.4">
      <c r="B141" s="35">
        <f t="shared" si="2"/>
        <v>136</v>
      </c>
      <c r="C141" s="3" t="s">
        <v>342</v>
      </c>
      <c r="D141" s="3" t="s">
        <v>446</v>
      </c>
      <c r="E141" s="1" t="s">
        <v>633</v>
      </c>
      <c r="F141" s="37" t="s">
        <v>834</v>
      </c>
      <c r="G141" s="28"/>
      <c r="H141" s="28"/>
      <c r="I141" s="28"/>
      <c r="J141" s="28"/>
      <c r="K141" s="28"/>
      <c r="L141" s="28"/>
      <c r="M141" s="29"/>
      <c r="N141" s="30"/>
    </row>
    <row r="142" spans="2:14" ht="28.5" x14ac:dyDescent="0.4">
      <c r="B142" s="35">
        <f t="shared" si="2"/>
        <v>137</v>
      </c>
      <c r="C142" s="3" t="s">
        <v>342</v>
      </c>
      <c r="D142" s="3" t="s">
        <v>469</v>
      </c>
      <c r="E142" s="1" t="s">
        <v>470</v>
      </c>
      <c r="F142" s="1" t="s">
        <v>471</v>
      </c>
      <c r="G142" s="28"/>
      <c r="H142" s="28"/>
      <c r="I142" s="28"/>
      <c r="J142" s="28"/>
      <c r="K142" s="28"/>
      <c r="L142" s="28"/>
      <c r="M142" s="29"/>
      <c r="N142" s="30"/>
    </row>
    <row r="143" spans="2:14" ht="28.5" x14ac:dyDescent="0.4">
      <c r="B143" s="35">
        <f t="shared" si="2"/>
        <v>138</v>
      </c>
      <c r="C143" s="3" t="s">
        <v>342</v>
      </c>
      <c r="D143" s="3" t="s">
        <v>469</v>
      </c>
      <c r="E143" s="1" t="s">
        <v>470</v>
      </c>
      <c r="F143" s="1" t="s">
        <v>472</v>
      </c>
      <c r="G143" s="28"/>
      <c r="H143" s="28"/>
      <c r="I143" s="28"/>
      <c r="J143" s="28"/>
      <c r="K143" s="28"/>
      <c r="L143" s="28"/>
      <c r="M143" s="29"/>
      <c r="N143" s="30"/>
    </row>
    <row r="144" spans="2:14" ht="28.5" x14ac:dyDescent="0.4">
      <c r="B144" s="35">
        <f t="shared" si="2"/>
        <v>139</v>
      </c>
      <c r="C144" s="3" t="s">
        <v>342</v>
      </c>
      <c r="D144" s="3" t="s">
        <v>469</v>
      </c>
      <c r="E144" s="1" t="s">
        <v>470</v>
      </c>
      <c r="F144" s="1" t="s">
        <v>473</v>
      </c>
      <c r="G144" s="28"/>
      <c r="H144" s="28"/>
      <c r="I144" s="28"/>
      <c r="J144" s="28"/>
      <c r="K144" s="28"/>
      <c r="L144" s="28"/>
      <c r="M144" s="29"/>
      <c r="N144" s="30"/>
    </row>
    <row r="145" spans="2:14" ht="28.5" x14ac:dyDescent="0.4">
      <c r="B145" s="35">
        <f t="shared" si="2"/>
        <v>140</v>
      </c>
      <c r="C145" s="3" t="s">
        <v>342</v>
      </c>
      <c r="D145" s="3" t="s">
        <v>469</v>
      </c>
      <c r="E145" s="1" t="s">
        <v>470</v>
      </c>
      <c r="F145" s="1" t="s">
        <v>474</v>
      </c>
      <c r="G145" s="28"/>
      <c r="H145" s="28"/>
      <c r="I145" s="28"/>
      <c r="J145" s="28"/>
      <c r="K145" s="28"/>
      <c r="L145" s="28"/>
      <c r="M145" s="29"/>
      <c r="N145" s="30"/>
    </row>
    <row r="146" spans="2:14" x14ac:dyDescent="0.4">
      <c r="B146" s="35">
        <f t="shared" si="2"/>
        <v>141</v>
      </c>
      <c r="C146" s="3" t="s">
        <v>342</v>
      </c>
      <c r="D146" s="3" t="s">
        <v>806</v>
      </c>
      <c r="E146" s="1" t="s">
        <v>804</v>
      </c>
      <c r="F146" s="1" t="s">
        <v>800</v>
      </c>
      <c r="G146" s="28"/>
      <c r="H146" s="28"/>
      <c r="I146" s="28"/>
      <c r="J146" s="28"/>
      <c r="K146" s="28"/>
      <c r="L146" s="28"/>
      <c r="M146" s="29"/>
      <c r="N146" s="30"/>
    </row>
    <row r="147" spans="2:14" ht="28.5" x14ac:dyDescent="0.4">
      <c r="B147" s="35">
        <f t="shared" si="2"/>
        <v>142</v>
      </c>
      <c r="C147" s="3" t="s">
        <v>342</v>
      </c>
      <c r="D147" s="3" t="s">
        <v>806</v>
      </c>
      <c r="E147" s="1" t="s">
        <v>804</v>
      </c>
      <c r="F147" s="1" t="s">
        <v>801</v>
      </c>
      <c r="G147" s="28"/>
      <c r="H147" s="28"/>
      <c r="I147" s="28"/>
      <c r="J147" s="28"/>
      <c r="K147" s="28"/>
      <c r="L147" s="28"/>
      <c r="M147" s="29"/>
      <c r="N147" s="30"/>
    </row>
    <row r="148" spans="2:14" ht="28.5" x14ac:dyDescent="0.4">
      <c r="B148" s="35">
        <f t="shared" si="2"/>
        <v>143</v>
      </c>
      <c r="C148" s="3" t="s">
        <v>342</v>
      </c>
      <c r="D148" s="3" t="s">
        <v>806</v>
      </c>
      <c r="E148" s="1" t="s">
        <v>805</v>
      </c>
      <c r="F148" s="1" t="s">
        <v>802</v>
      </c>
      <c r="G148" s="28"/>
      <c r="H148" s="28"/>
      <c r="I148" s="28"/>
      <c r="J148" s="28"/>
      <c r="K148" s="28"/>
      <c r="L148" s="28"/>
      <c r="M148" s="29"/>
      <c r="N148" s="30"/>
    </row>
    <row r="149" spans="2:14" ht="42.75" x14ac:dyDescent="0.4">
      <c r="B149" s="35">
        <f t="shared" si="2"/>
        <v>144</v>
      </c>
      <c r="C149" s="3" t="s">
        <v>342</v>
      </c>
      <c r="D149" s="3" t="s">
        <v>806</v>
      </c>
      <c r="E149" s="1" t="s">
        <v>805</v>
      </c>
      <c r="F149" s="1" t="s">
        <v>803</v>
      </c>
      <c r="G149" s="28"/>
      <c r="H149" s="28"/>
      <c r="I149" s="28"/>
      <c r="J149" s="28"/>
      <c r="K149" s="28"/>
      <c r="L149" s="28"/>
      <c r="M149" s="29"/>
      <c r="N149" s="30"/>
    </row>
    <row r="150" spans="2:14" ht="42.75" x14ac:dyDescent="0.4">
      <c r="B150" s="35">
        <f t="shared" si="2"/>
        <v>145</v>
      </c>
      <c r="C150" s="3" t="s">
        <v>342</v>
      </c>
      <c r="D150" s="3" t="s">
        <v>806</v>
      </c>
      <c r="E150" s="1" t="s">
        <v>807</v>
      </c>
      <c r="F150" s="1" t="s">
        <v>808</v>
      </c>
      <c r="G150" s="28"/>
      <c r="H150" s="28"/>
      <c r="I150" s="28"/>
      <c r="J150" s="28"/>
      <c r="K150" s="28"/>
      <c r="L150" s="28"/>
      <c r="M150" s="29"/>
      <c r="N150" s="30"/>
    </row>
    <row r="151" spans="2:14" ht="28.5" x14ac:dyDescent="0.4">
      <c r="B151" s="35">
        <f t="shared" si="2"/>
        <v>146</v>
      </c>
      <c r="C151" s="3" t="s">
        <v>342</v>
      </c>
      <c r="D151" s="3" t="s">
        <v>806</v>
      </c>
      <c r="E151" s="1" t="s">
        <v>807</v>
      </c>
      <c r="F151" s="1" t="s">
        <v>809</v>
      </c>
      <c r="G151" s="28"/>
      <c r="H151" s="28"/>
      <c r="I151" s="28"/>
      <c r="J151" s="28"/>
      <c r="K151" s="28"/>
      <c r="L151" s="28"/>
      <c r="M151" s="29"/>
      <c r="N151" s="30"/>
    </row>
    <row r="152" spans="2:14" x14ac:dyDescent="0.4">
      <c r="B152" s="35">
        <f t="shared" si="2"/>
        <v>147</v>
      </c>
      <c r="C152" s="3" t="s">
        <v>342</v>
      </c>
      <c r="D152" s="3" t="s">
        <v>806</v>
      </c>
      <c r="E152" s="1" t="s">
        <v>807</v>
      </c>
      <c r="F152" s="1" t="s">
        <v>810</v>
      </c>
      <c r="G152" s="28"/>
      <c r="H152" s="28"/>
      <c r="I152" s="28"/>
      <c r="J152" s="28"/>
      <c r="K152" s="28"/>
      <c r="L152" s="28"/>
      <c r="M152" s="29"/>
      <c r="N152" s="30"/>
    </row>
    <row r="153" spans="2:14" x14ac:dyDescent="0.4">
      <c r="B153" s="35">
        <f t="shared" si="2"/>
        <v>148</v>
      </c>
      <c r="C153" s="3" t="s">
        <v>475</v>
      </c>
      <c r="D153" s="3" t="s">
        <v>477</v>
      </c>
      <c r="E153" s="1" t="s">
        <v>292</v>
      </c>
      <c r="F153" s="1" t="s">
        <v>478</v>
      </c>
      <c r="G153" s="28"/>
      <c r="H153" s="28"/>
      <c r="I153" s="28"/>
      <c r="J153" s="28"/>
      <c r="K153" s="28"/>
      <c r="L153" s="28"/>
      <c r="M153" s="29"/>
      <c r="N153" s="30"/>
    </row>
    <row r="154" spans="2:14" x14ac:dyDescent="0.4">
      <c r="B154" s="35">
        <f t="shared" si="2"/>
        <v>149</v>
      </c>
      <c r="C154" s="3" t="s">
        <v>475</v>
      </c>
      <c r="D154" s="3" t="s">
        <v>476</v>
      </c>
      <c r="E154" s="1" t="s">
        <v>344</v>
      </c>
      <c r="F154" s="1" t="s">
        <v>479</v>
      </c>
      <c r="G154" s="28"/>
      <c r="H154" s="28"/>
      <c r="I154" s="28"/>
      <c r="J154" s="28"/>
      <c r="K154" s="28"/>
      <c r="L154" s="28"/>
      <c r="M154" s="29"/>
      <c r="N154" s="30"/>
    </row>
    <row r="155" spans="2:14" x14ac:dyDescent="0.4">
      <c r="B155" s="35">
        <f t="shared" si="2"/>
        <v>150</v>
      </c>
      <c r="C155" s="3" t="s">
        <v>475</v>
      </c>
      <c r="D155" s="3" t="s">
        <v>476</v>
      </c>
      <c r="E155" s="1" t="s">
        <v>344</v>
      </c>
      <c r="F155" s="1" t="s">
        <v>480</v>
      </c>
      <c r="G155" s="28"/>
      <c r="H155" s="28"/>
      <c r="I155" s="28"/>
      <c r="J155" s="28"/>
      <c r="K155" s="28"/>
      <c r="L155" s="28"/>
      <c r="M155" s="29"/>
      <c r="N155" s="30"/>
    </row>
    <row r="156" spans="2:14" x14ac:dyDescent="0.4">
      <c r="B156" s="35">
        <f t="shared" si="2"/>
        <v>151</v>
      </c>
      <c r="C156" s="3" t="s">
        <v>475</v>
      </c>
      <c r="D156" s="3" t="s">
        <v>476</v>
      </c>
      <c r="E156" s="1" t="s">
        <v>344</v>
      </c>
      <c r="F156" s="1" t="s">
        <v>481</v>
      </c>
      <c r="G156" s="28"/>
      <c r="H156" s="28"/>
      <c r="I156" s="28"/>
      <c r="J156" s="28"/>
      <c r="K156" s="28"/>
      <c r="L156" s="28"/>
      <c r="M156" s="29"/>
      <c r="N156" s="30"/>
    </row>
    <row r="157" spans="2:14" ht="28.5" x14ac:dyDescent="0.4">
      <c r="B157" s="35">
        <f t="shared" si="2"/>
        <v>152</v>
      </c>
      <c r="C157" s="3" t="s">
        <v>475</v>
      </c>
      <c r="D157" s="3" t="s">
        <v>476</v>
      </c>
      <c r="E157" s="1" t="s">
        <v>344</v>
      </c>
      <c r="F157" s="1" t="s">
        <v>811</v>
      </c>
      <c r="G157" s="28"/>
      <c r="H157" s="28"/>
      <c r="I157" s="28"/>
      <c r="J157" s="28"/>
      <c r="K157" s="28"/>
      <c r="L157" s="28"/>
      <c r="M157" s="29"/>
      <c r="N157" s="30"/>
    </row>
    <row r="158" spans="2:14" ht="28.5" x14ac:dyDescent="0.4">
      <c r="B158" s="35">
        <f t="shared" si="2"/>
        <v>153</v>
      </c>
      <c r="C158" s="3" t="s">
        <v>475</v>
      </c>
      <c r="D158" s="3" t="s">
        <v>476</v>
      </c>
      <c r="E158" s="1" t="s">
        <v>344</v>
      </c>
      <c r="F158" s="1" t="s">
        <v>812</v>
      </c>
      <c r="G158" s="28"/>
      <c r="H158" s="28"/>
      <c r="I158" s="28"/>
      <c r="J158" s="28"/>
      <c r="K158" s="28"/>
      <c r="L158" s="28"/>
      <c r="M158" s="29"/>
      <c r="N158" s="30"/>
    </row>
    <row r="159" spans="2:14" x14ac:dyDescent="0.4">
      <c r="B159" s="35">
        <f t="shared" si="2"/>
        <v>154</v>
      </c>
      <c r="C159" s="3" t="s">
        <v>475</v>
      </c>
      <c r="D159" s="3" t="s">
        <v>477</v>
      </c>
      <c r="E159" s="1" t="s">
        <v>292</v>
      </c>
      <c r="F159" s="1" t="s">
        <v>482</v>
      </c>
      <c r="G159" s="28"/>
      <c r="H159" s="28"/>
      <c r="I159" s="28"/>
      <c r="J159" s="28"/>
      <c r="K159" s="28"/>
      <c r="L159" s="28"/>
      <c r="M159" s="29"/>
      <c r="N159" s="30"/>
    </row>
    <row r="160" spans="2:14" x14ac:dyDescent="0.4">
      <c r="B160" s="35">
        <f t="shared" si="2"/>
        <v>155</v>
      </c>
      <c r="C160" s="3" t="s">
        <v>475</v>
      </c>
      <c r="D160" s="3" t="s">
        <v>477</v>
      </c>
      <c r="E160" s="1" t="s">
        <v>292</v>
      </c>
      <c r="F160" s="1" t="s">
        <v>483</v>
      </c>
      <c r="G160" s="28"/>
      <c r="H160" s="28"/>
      <c r="I160" s="28"/>
      <c r="J160" s="28"/>
      <c r="K160" s="28"/>
      <c r="L160" s="28"/>
      <c r="M160" s="29"/>
      <c r="N160" s="30"/>
    </row>
    <row r="161" spans="2:14" x14ac:dyDescent="0.4">
      <c r="B161" s="35">
        <f t="shared" si="2"/>
        <v>156</v>
      </c>
      <c r="C161" s="3" t="s">
        <v>475</v>
      </c>
      <c r="D161" s="3" t="s">
        <v>476</v>
      </c>
      <c r="E161" s="1" t="s">
        <v>484</v>
      </c>
      <c r="F161" s="1" t="s">
        <v>485</v>
      </c>
      <c r="G161" s="28"/>
      <c r="H161" s="28"/>
      <c r="I161" s="28"/>
      <c r="J161" s="28"/>
      <c r="K161" s="28"/>
      <c r="L161" s="28"/>
      <c r="M161" s="29"/>
      <c r="N161" s="30"/>
    </row>
    <row r="162" spans="2:14" x14ac:dyDescent="0.4">
      <c r="B162" s="35">
        <f t="shared" si="2"/>
        <v>157</v>
      </c>
      <c r="C162" s="3" t="s">
        <v>475</v>
      </c>
      <c r="D162" s="3" t="s">
        <v>476</v>
      </c>
      <c r="E162" s="1" t="s">
        <v>484</v>
      </c>
      <c r="F162" s="1" t="s">
        <v>836</v>
      </c>
      <c r="G162" s="28"/>
      <c r="H162" s="28"/>
      <c r="I162" s="28"/>
      <c r="J162" s="28"/>
      <c r="K162" s="28"/>
      <c r="L162" s="28"/>
      <c r="M162" s="29"/>
      <c r="N162" s="30"/>
    </row>
    <row r="163" spans="2:14" x14ac:dyDescent="0.4">
      <c r="B163" s="35">
        <f t="shared" si="2"/>
        <v>158</v>
      </c>
      <c r="C163" s="3" t="s">
        <v>475</v>
      </c>
      <c r="D163" s="3" t="s">
        <v>476</v>
      </c>
      <c r="E163" s="1" t="s">
        <v>484</v>
      </c>
      <c r="F163" s="1" t="s">
        <v>837</v>
      </c>
      <c r="G163" s="28"/>
      <c r="H163" s="28"/>
      <c r="I163" s="28"/>
      <c r="J163" s="28"/>
      <c r="K163" s="28"/>
      <c r="L163" s="28"/>
      <c r="M163" s="29"/>
      <c r="N163" s="30"/>
    </row>
    <row r="164" spans="2:14" x14ac:dyDescent="0.4">
      <c r="B164" s="35">
        <f t="shared" si="2"/>
        <v>159</v>
      </c>
      <c r="C164" s="3" t="s">
        <v>475</v>
      </c>
      <c r="D164" s="3" t="s">
        <v>476</v>
      </c>
      <c r="E164" s="1" t="s">
        <v>484</v>
      </c>
      <c r="F164" s="1" t="s">
        <v>486</v>
      </c>
      <c r="G164" s="28"/>
      <c r="H164" s="28"/>
      <c r="I164" s="28"/>
      <c r="J164" s="28"/>
      <c r="K164" s="28"/>
      <c r="L164" s="28"/>
      <c r="M164" s="29"/>
      <c r="N164" s="30"/>
    </row>
    <row r="165" spans="2:14" x14ac:dyDescent="0.4">
      <c r="B165" s="35">
        <f t="shared" si="2"/>
        <v>160</v>
      </c>
      <c r="C165" s="3" t="s">
        <v>475</v>
      </c>
      <c r="D165" s="3" t="s">
        <v>476</v>
      </c>
      <c r="E165" s="1" t="s">
        <v>484</v>
      </c>
      <c r="F165" s="1" t="s">
        <v>487</v>
      </c>
      <c r="G165" s="28"/>
      <c r="H165" s="28"/>
      <c r="I165" s="28"/>
      <c r="J165" s="28"/>
      <c r="K165" s="28"/>
      <c r="L165" s="28"/>
      <c r="M165" s="29"/>
      <c r="N165" s="30"/>
    </row>
    <row r="166" spans="2:14" ht="28.5" x14ac:dyDescent="0.4">
      <c r="B166" s="35">
        <f t="shared" si="2"/>
        <v>161</v>
      </c>
      <c r="C166" s="3" t="s">
        <v>475</v>
      </c>
      <c r="D166" s="3" t="s">
        <v>476</v>
      </c>
      <c r="E166" s="1" t="s">
        <v>484</v>
      </c>
      <c r="F166" s="1" t="s">
        <v>634</v>
      </c>
      <c r="G166" s="28"/>
      <c r="H166" s="28"/>
      <c r="I166" s="28"/>
      <c r="J166" s="28"/>
      <c r="K166" s="28"/>
      <c r="L166" s="28"/>
      <c r="M166" s="29"/>
      <c r="N166" s="30"/>
    </row>
    <row r="167" spans="2:14" x14ac:dyDescent="0.4">
      <c r="B167" s="35">
        <f t="shared" si="2"/>
        <v>162</v>
      </c>
      <c r="C167" s="3" t="s">
        <v>475</v>
      </c>
      <c r="D167" s="3" t="s">
        <v>476</v>
      </c>
      <c r="E167" s="1" t="s">
        <v>488</v>
      </c>
      <c r="F167" s="1" t="s">
        <v>489</v>
      </c>
      <c r="G167" s="28"/>
      <c r="H167" s="28"/>
      <c r="I167" s="28"/>
      <c r="J167" s="28"/>
      <c r="K167" s="28"/>
      <c r="L167" s="28"/>
      <c r="M167" s="29"/>
      <c r="N167" s="30"/>
    </row>
    <row r="168" spans="2:14" x14ac:dyDescent="0.4">
      <c r="B168" s="35">
        <f t="shared" si="2"/>
        <v>163</v>
      </c>
      <c r="C168" s="3" t="s">
        <v>475</v>
      </c>
      <c r="D168" s="3" t="s">
        <v>476</v>
      </c>
      <c r="E168" s="1" t="s">
        <v>488</v>
      </c>
      <c r="F168" s="1" t="s">
        <v>490</v>
      </c>
      <c r="G168" s="28"/>
      <c r="H168" s="28"/>
      <c r="I168" s="28"/>
      <c r="J168" s="28"/>
      <c r="K168" s="28"/>
      <c r="L168" s="28"/>
      <c r="M168" s="29"/>
      <c r="N168" s="30"/>
    </row>
    <row r="169" spans="2:14" x14ac:dyDescent="0.4">
      <c r="B169" s="35">
        <f t="shared" si="2"/>
        <v>164</v>
      </c>
      <c r="C169" s="3" t="s">
        <v>475</v>
      </c>
      <c r="D169" s="3" t="s">
        <v>476</v>
      </c>
      <c r="E169" s="1" t="s">
        <v>488</v>
      </c>
      <c r="F169" s="1" t="s">
        <v>491</v>
      </c>
      <c r="G169" s="28"/>
      <c r="H169" s="28"/>
      <c r="I169" s="28"/>
      <c r="J169" s="28"/>
      <c r="K169" s="28"/>
      <c r="L169" s="28"/>
      <c r="M169" s="29"/>
      <c r="N169" s="30"/>
    </row>
    <row r="170" spans="2:14" ht="28.5" x14ac:dyDescent="0.4">
      <c r="B170" s="35">
        <f t="shared" si="2"/>
        <v>165</v>
      </c>
      <c r="C170" s="3" t="s">
        <v>475</v>
      </c>
      <c r="D170" s="3" t="s">
        <v>476</v>
      </c>
      <c r="E170" s="1" t="s">
        <v>488</v>
      </c>
      <c r="F170" s="1" t="s">
        <v>494</v>
      </c>
      <c r="G170" s="28"/>
      <c r="H170" s="28"/>
      <c r="I170" s="28"/>
      <c r="J170" s="28"/>
      <c r="K170" s="28"/>
      <c r="L170" s="28"/>
      <c r="M170" s="29"/>
      <c r="N170" s="30"/>
    </row>
    <row r="171" spans="2:14" ht="28.5" x14ac:dyDescent="0.4">
      <c r="B171" s="35">
        <f t="shared" si="2"/>
        <v>166</v>
      </c>
      <c r="C171" s="3" t="s">
        <v>475</v>
      </c>
      <c r="D171" s="3" t="s">
        <v>476</v>
      </c>
      <c r="E171" s="1" t="s">
        <v>492</v>
      </c>
      <c r="F171" s="1" t="s">
        <v>493</v>
      </c>
      <c r="G171" s="28"/>
      <c r="H171" s="28"/>
      <c r="I171" s="28"/>
      <c r="J171" s="28"/>
      <c r="K171" s="28"/>
      <c r="L171" s="28"/>
      <c r="M171" s="29"/>
      <c r="N171" s="30"/>
    </row>
    <row r="172" spans="2:14" x14ac:dyDescent="0.4">
      <c r="B172" s="35">
        <f t="shared" si="2"/>
        <v>167</v>
      </c>
      <c r="C172" s="3" t="s">
        <v>475</v>
      </c>
      <c r="D172" s="3" t="s">
        <v>476</v>
      </c>
      <c r="E172" s="1" t="s">
        <v>68</v>
      </c>
      <c r="F172" s="1" t="s">
        <v>646</v>
      </c>
      <c r="G172" s="28"/>
      <c r="H172" s="28"/>
      <c r="I172" s="28"/>
      <c r="J172" s="28"/>
      <c r="K172" s="28"/>
      <c r="L172" s="28"/>
      <c r="M172" s="29"/>
      <c r="N172" s="30"/>
    </row>
    <row r="173" spans="2:14" x14ac:dyDescent="0.4">
      <c r="B173" s="35">
        <f t="shared" si="2"/>
        <v>168</v>
      </c>
      <c r="C173" s="3" t="s">
        <v>475</v>
      </c>
      <c r="D173" s="3" t="s">
        <v>476</v>
      </c>
      <c r="E173" s="1" t="s">
        <v>68</v>
      </c>
      <c r="F173" s="1" t="s">
        <v>109</v>
      </c>
      <c r="G173" s="28"/>
      <c r="H173" s="28"/>
      <c r="I173" s="28"/>
      <c r="J173" s="28"/>
      <c r="K173" s="28"/>
      <c r="L173" s="28"/>
      <c r="M173" s="29"/>
      <c r="N173" s="30"/>
    </row>
    <row r="174" spans="2:14" x14ac:dyDescent="0.4">
      <c r="B174" s="35">
        <f t="shared" si="2"/>
        <v>169</v>
      </c>
      <c r="C174" s="3" t="s">
        <v>475</v>
      </c>
      <c r="D174" s="3" t="s">
        <v>476</v>
      </c>
      <c r="E174" s="1" t="s">
        <v>492</v>
      </c>
      <c r="F174" s="1" t="s">
        <v>495</v>
      </c>
      <c r="G174" s="28"/>
      <c r="H174" s="28"/>
      <c r="I174" s="28"/>
      <c r="J174" s="28"/>
      <c r="K174" s="28"/>
      <c r="L174" s="28"/>
      <c r="M174" s="29"/>
      <c r="N174" s="30"/>
    </row>
    <row r="175" spans="2:14" ht="28.5" x14ac:dyDescent="0.4">
      <c r="B175" s="35">
        <f t="shared" si="2"/>
        <v>170</v>
      </c>
      <c r="C175" s="3" t="s">
        <v>475</v>
      </c>
      <c r="D175" s="3" t="s">
        <v>476</v>
      </c>
      <c r="E175" s="1" t="s">
        <v>492</v>
      </c>
      <c r="F175" s="1" t="s">
        <v>496</v>
      </c>
      <c r="G175" s="28"/>
      <c r="H175" s="28"/>
      <c r="I175" s="28"/>
      <c r="J175" s="28"/>
      <c r="K175" s="28"/>
      <c r="L175" s="28"/>
      <c r="M175" s="29"/>
      <c r="N175" s="30"/>
    </row>
    <row r="176" spans="2:14" x14ac:dyDescent="0.4">
      <c r="B176" s="35">
        <f t="shared" si="2"/>
        <v>171</v>
      </c>
      <c r="C176" s="3" t="s">
        <v>475</v>
      </c>
      <c r="D176" s="3" t="s">
        <v>476</v>
      </c>
      <c r="E176" s="1" t="s">
        <v>492</v>
      </c>
      <c r="F176" s="1" t="s">
        <v>497</v>
      </c>
      <c r="G176" s="28"/>
      <c r="H176" s="28"/>
      <c r="I176" s="28"/>
      <c r="J176" s="28"/>
      <c r="K176" s="28"/>
      <c r="L176" s="28"/>
      <c r="M176" s="29"/>
      <c r="N176" s="30"/>
    </row>
    <row r="177" spans="2:14" ht="28.5" x14ac:dyDescent="0.4">
      <c r="B177" s="35">
        <f t="shared" si="2"/>
        <v>172</v>
      </c>
      <c r="C177" s="3" t="s">
        <v>475</v>
      </c>
      <c r="D177" s="3" t="s">
        <v>476</v>
      </c>
      <c r="E177" s="1" t="s">
        <v>492</v>
      </c>
      <c r="F177" s="1" t="s">
        <v>498</v>
      </c>
      <c r="G177" s="28"/>
      <c r="H177" s="28"/>
      <c r="I177" s="28"/>
      <c r="J177" s="28"/>
      <c r="K177" s="28"/>
      <c r="L177" s="28"/>
      <c r="M177" s="29"/>
      <c r="N177" s="30"/>
    </row>
    <row r="178" spans="2:14" x14ac:dyDescent="0.4">
      <c r="B178" s="35">
        <f t="shared" si="2"/>
        <v>173</v>
      </c>
      <c r="C178" s="3" t="s">
        <v>475</v>
      </c>
      <c r="D178" s="3" t="s">
        <v>476</v>
      </c>
      <c r="E178" s="1" t="s">
        <v>499</v>
      </c>
      <c r="F178" s="1" t="s">
        <v>500</v>
      </c>
      <c r="G178" s="28"/>
      <c r="H178" s="28"/>
      <c r="I178" s="28"/>
      <c r="J178" s="28"/>
      <c r="K178" s="28"/>
      <c r="L178" s="28"/>
      <c r="M178" s="29"/>
      <c r="N178" s="30"/>
    </row>
    <row r="179" spans="2:14" x14ac:dyDescent="0.4">
      <c r="B179" s="35">
        <f t="shared" si="2"/>
        <v>174</v>
      </c>
      <c r="C179" s="3" t="s">
        <v>475</v>
      </c>
      <c r="D179" s="3" t="s">
        <v>476</v>
      </c>
      <c r="E179" s="1" t="s">
        <v>499</v>
      </c>
      <c r="F179" s="1" t="s">
        <v>501</v>
      </c>
      <c r="G179" s="28"/>
      <c r="H179" s="28"/>
      <c r="I179" s="28"/>
      <c r="J179" s="28"/>
      <c r="K179" s="28"/>
      <c r="L179" s="28"/>
      <c r="M179" s="29"/>
      <c r="N179" s="30"/>
    </row>
    <row r="180" spans="2:14" x14ac:dyDescent="0.4">
      <c r="B180" s="35">
        <f t="shared" si="2"/>
        <v>175</v>
      </c>
      <c r="C180" s="3" t="s">
        <v>475</v>
      </c>
      <c r="D180" s="3" t="s">
        <v>476</v>
      </c>
      <c r="E180" s="1" t="s">
        <v>499</v>
      </c>
      <c r="F180" s="1" t="s">
        <v>502</v>
      </c>
      <c r="G180" s="28"/>
      <c r="H180" s="28"/>
      <c r="I180" s="28"/>
      <c r="J180" s="28"/>
      <c r="K180" s="28"/>
      <c r="L180" s="28"/>
      <c r="M180" s="29"/>
      <c r="N180" s="30"/>
    </row>
    <row r="181" spans="2:14" x14ac:dyDescent="0.4">
      <c r="B181" s="35">
        <f t="shared" si="2"/>
        <v>176</v>
      </c>
      <c r="C181" s="3" t="s">
        <v>475</v>
      </c>
      <c r="D181" s="3" t="s">
        <v>476</v>
      </c>
      <c r="E181" s="1" t="s">
        <v>499</v>
      </c>
      <c r="F181" s="1" t="s">
        <v>503</v>
      </c>
      <c r="G181" s="28"/>
      <c r="H181" s="28"/>
      <c r="I181" s="28"/>
      <c r="J181" s="28"/>
      <c r="K181" s="28"/>
      <c r="L181" s="28"/>
      <c r="M181" s="29"/>
      <c r="N181" s="30"/>
    </row>
    <row r="182" spans="2:14" x14ac:dyDescent="0.4">
      <c r="B182" s="35">
        <f t="shared" si="2"/>
        <v>177</v>
      </c>
      <c r="C182" s="3" t="s">
        <v>475</v>
      </c>
      <c r="D182" s="3" t="s">
        <v>476</v>
      </c>
      <c r="E182" s="1" t="s">
        <v>499</v>
      </c>
      <c r="F182" s="1" t="s">
        <v>504</v>
      </c>
      <c r="G182" s="28"/>
      <c r="H182" s="28"/>
      <c r="I182" s="28"/>
      <c r="J182" s="28"/>
      <c r="K182" s="28"/>
      <c r="L182" s="28"/>
      <c r="M182" s="29"/>
      <c r="N182" s="30"/>
    </row>
    <row r="183" spans="2:14" x14ac:dyDescent="0.4">
      <c r="B183" s="35">
        <f t="shared" si="2"/>
        <v>178</v>
      </c>
      <c r="C183" s="3" t="s">
        <v>475</v>
      </c>
      <c r="D183" s="3" t="s">
        <v>476</v>
      </c>
      <c r="E183" s="1" t="s">
        <v>499</v>
      </c>
      <c r="F183" s="1" t="s">
        <v>505</v>
      </c>
      <c r="G183" s="28"/>
      <c r="H183" s="28"/>
      <c r="I183" s="28"/>
      <c r="J183" s="28"/>
      <c r="K183" s="28"/>
      <c r="L183" s="28"/>
      <c r="M183" s="29"/>
      <c r="N183" s="30"/>
    </row>
    <row r="184" spans="2:14" x14ac:dyDescent="0.4">
      <c r="B184" s="35">
        <f t="shared" si="2"/>
        <v>179</v>
      </c>
      <c r="C184" s="3" t="s">
        <v>475</v>
      </c>
      <c r="D184" s="3" t="s">
        <v>476</v>
      </c>
      <c r="E184" s="1" t="s">
        <v>499</v>
      </c>
      <c r="F184" s="1" t="s">
        <v>506</v>
      </c>
      <c r="G184" s="28"/>
      <c r="H184" s="28"/>
      <c r="I184" s="28"/>
      <c r="J184" s="28"/>
      <c r="K184" s="28"/>
      <c r="L184" s="28"/>
      <c r="M184" s="29"/>
      <c r="N184" s="30"/>
    </row>
    <row r="185" spans="2:14" x14ac:dyDescent="0.4">
      <c r="B185" s="35">
        <f t="shared" si="2"/>
        <v>180</v>
      </c>
      <c r="C185" s="3" t="s">
        <v>475</v>
      </c>
      <c r="D185" s="3" t="s">
        <v>476</v>
      </c>
      <c r="E185" s="1" t="s">
        <v>499</v>
      </c>
      <c r="F185" s="1" t="s">
        <v>507</v>
      </c>
      <c r="G185" s="28"/>
      <c r="H185" s="28"/>
      <c r="I185" s="28"/>
      <c r="J185" s="28"/>
      <c r="K185" s="28"/>
      <c r="L185" s="28"/>
      <c r="M185" s="29"/>
      <c r="N185" s="30"/>
    </row>
    <row r="186" spans="2:14" x14ac:dyDescent="0.4">
      <c r="B186" s="35">
        <f t="shared" si="2"/>
        <v>181</v>
      </c>
      <c r="C186" s="3" t="s">
        <v>475</v>
      </c>
      <c r="D186" s="3" t="s">
        <v>476</v>
      </c>
      <c r="E186" s="1" t="s">
        <v>314</v>
      </c>
      <c r="F186" s="1" t="s">
        <v>508</v>
      </c>
      <c r="G186" s="28"/>
      <c r="H186" s="28"/>
      <c r="I186" s="28"/>
      <c r="J186" s="28"/>
      <c r="K186" s="28"/>
      <c r="L186" s="28"/>
      <c r="M186" s="29"/>
      <c r="N186" s="30"/>
    </row>
    <row r="187" spans="2:14" ht="171" x14ac:dyDescent="0.4">
      <c r="B187" s="35">
        <f t="shared" si="2"/>
        <v>182</v>
      </c>
      <c r="C187" s="3" t="s">
        <v>475</v>
      </c>
      <c r="D187" s="3" t="s">
        <v>476</v>
      </c>
      <c r="E187" s="1" t="s">
        <v>314</v>
      </c>
      <c r="F187" s="1" t="s">
        <v>635</v>
      </c>
      <c r="G187" s="28"/>
      <c r="H187" s="28"/>
      <c r="I187" s="28"/>
      <c r="J187" s="28"/>
      <c r="K187" s="28"/>
      <c r="L187" s="28"/>
      <c r="M187" s="29"/>
      <c r="N187" s="30"/>
    </row>
    <row r="188" spans="2:14" ht="57" x14ac:dyDescent="0.4">
      <c r="B188" s="35">
        <f t="shared" si="2"/>
        <v>183</v>
      </c>
      <c r="C188" s="3" t="s">
        <v>475</v>
      </c>
      <c r="D188" s="3" t="s">
        <v>476</v>
      </c>
      <c r="E188" s="1" t="s">
        <v>314</v>
      </c>
      <c r="F188" s="1" t="s">
        <v>509</v>
      </c>
      <c r="G188" s="28"/>
      <c r="H188" s="28"/>
      <c r="I188" s="28"/>
      <c r="J188" s="28"/>
      <c r="K188" s="28"/>
      <c r="L188" s="28"/>
      <c r="M188" s="29"/>
      <c r="N188" s="30"/>
    </row>
    <row r="189" spans="2:14" x14ac:dyDescent="0.4">
      <c r="B189" s="35">
        <f t="shared" si="2"/>
        <v>184</v>
      </c>
      <c r="C189" s="3" t="s">
        <v>475</v>
      </c>
      <c r="D189" s="3" t="s">
        <v>476</v>
      </c>
      <c r="E189" s="1" t="s">
        <v>314</v>
      </c>
      <c r="F189" s="1" t="s">
        <v>636</v>
      </c>
      <c r="G189" s="28"/>
      <c r="H189" s="28"/>
      <c r="I189" s="28"/>
      <c r="J189" s="28"/>
      <c r="K189" s="28"/>
      <c r="L189" s="28"/>
      <c r="M189" s="29"/>
      <c r="N189" s="30"/>
    </row>
    <row r="190" spans="2:14" x14ac:dyDescent="0.4">
      <c r="B190" s="35">
        <f t="shared" si="2"/>
        <v>185</v>
      </c>
      <c r="C190" s="3" t="s">
        <v>475</v>
      </c>
      <c r="D190" s="3" t="s">
        <v>476</v>
      </c>
      <c r="E190" s="1" t="s">
        <v>314</v>
      </c>
      <c r="F190" s="1" t="s">
        <v>510</v>
      </c>
      <c r="G190" s="28"/>
      <c r="H190" s="28"/>
      <c r="I190" s="28"/>
      <c r="J190" s="28"/>
      <c r="K190" s="28"/>
      <c r="L190" s="28"/>
      <c r="M190" s="29"/>
      <c r="N190" s="30"/>
    </row>
    <row r="191" spans="2:14" x14ac:dyDescent="0.4">
      <c r="B191" s="35">
        <f t="shared" si="2"/>
        <v>186</v>
      </c>
      <c r="C191" s="3" t="s">
        <v>475</v>
      </c>
      <c r="D191" s="3" t="s">
        <v>476</v>
      </c>
      <c r="E191" s="1" t="s">
        <v>314</v>
      </c>
      <c r="F191" s="1" t="s">
        <v>511</v>
      </c>
      <c r="G191" s="28"/>
      <c r="H191" s="28"/>
      <c r="I191" s="28"/>
      <c r="J191" s="28"/>
      <c r="K191" s="28"/>
      <c r="L191" s="28"/>
      <c r="M191" s="29"/>
      <c r="N191" s="30"/>
    </row>
    <row r="192" spans="2:14" x14ac:dyDescent="0.4">
      <c r="B192" s="35">
        <f t="shared" si="2"/>
        <v>187</v>
      </c>
      <c r="C192" s="3" t="s">
        <v>475</v>
      </c>
      <c r="D192" s="3" t="s">
        <v>476</v>
      </c>
      <c r="E192" s="1" t="s">
        <v>314</v>
      </c>
      <c r="F192" s="1" t="s">
        <v>512</v>
      </c>
      <c r="G192" s="28"/>
      <c r="H192" s="28"/>
      <c r="I192" s="28"/>
      <c r="J192" s="28"/>
      <c r="K192" s="28"/>
      <c r="L192" s="28"/>
      <c r="M192" s="29"/>
      <c r="N192" s="30"/>
    </row>
    <row r="193" spans="2:14" x14ac:dyDescent="0.4">
      <c r="B193" s="35">
        <f t="shared" si="2"/>
        <v>188</v>
      </c>
      <c r="C193" s="3" t="s">
        <v>475</v>
      </c>
      <c r="D193" s="3" t="s">
        <v>476</v>
      </c>
      <c r="E193" s="1" t="s">
        <v>314</v>
      </c>
      <c r="F193" s="1" t="s">
        <v>637</v>
      </c>
      <c r="G193" s="28"/>
      <c r="H193" s="28"/>
      <c r="I193" s="28"/>
      <c r="J193" s="28"/>
      <c r="K193" s="28"/>
      <c r="L193" s="28"/>
      <c r="M193" s="29"/>
      <c r="N193" s="30"/>
    </row>
    <row r="194" spans="2:14" x14ac:dyDescent="0.4">
      <c r="B194" s="35">
        <f t="shared" si="2"/>
        <v>189</v>
      </c>
      <c r="C194" s="3" t="s">
        <v>475</v>
      </c>
      <c r="D194" s="3" t="s">
        <v>476</v>
      </c>
      <c r="E194" s="1" t="s">
        <v>314</v>
      </c>
      <c r="F194" s="1" t="s">
        <v>638</v>
      </c>
      <c r="G194" s="28"/>
      <c r="H194" s="28"/>
      <c r="I194" s="28"/>
      <c r="J194" s="28"/>
      <c r="K194" s="28"/>
      <c r="L194" s="28"/>
      <c r="M194" s="29"/>
      <c r="N194" s="30"/>
    </row>
    <row r="195" spans="2:14" x14ac:dyDescent="0.4">
      <c r="B195" s="35">
        <f t="shared" si="2"/>
        <v>190</v>
      </c>
      <c r="C195" s="3" t="s">
        <v>475</v>
      </c>
      <c r="D195" s="3" t="s">
        <v>476</v>
      </c>
      <c r="E195" s="1" t="s">
        <v>314</v>
      </c>
      <c r="F195" s="1" t="s">
        <v>513</v>
      </c>
      <c r="G195" s="28"/>
      <c r="H195" s="28"/>
      <c r="I195" s="28"/>
      <c r="J195" s="28"/>
      <c r="K195" s="28"/>
      <c r="L195" s="28"/>
      <c r="M195" s="29"/>
      <c r="N195" s="30"/>
    </row>
    <row r="196" spans="2:14" x14ac:dyDescent="0.4">
      <c r="B196" s="35">
        <f t="shared" si="2"/>
        <v>191</v>
      </c>
      <c r="C196" s="3" t="s">
        <v>475</v>
      </c>
      <c r="D196" s="3" t="s">
        <v>476</v>
      </c>
      <c r="E196" s="1" t="s">
        <v>314</v>
      </c>
      <c r="F196" s="1" t="s">
        <v>514</v>
      </c>
      <c r="G196" s="28"/>
      <c r="H196" s="28"/>
      <c r="I196" s="28"/>
      <c r="J196" s="28"/>
      <c r="K196" s="28"/>
      <c r="L196" s="28"/>
      <c r="M196" s="29"/>
      <c r="N196" s="30"/>
    </row>
    <row r="197" spans="2:14" x14ac:dyDescent="0.4">
      <c r="B197" s="35">
        <f t="shared" si="2"/>
        <v>192</v>
      </c>
      <c r="C197" s="3" t="s">
        <v>475</v>
      </c>
      <c r="D197" s="3" t="s">
        <v>476</v>
      </c>
      <c r="E197" s="1" t="s">
        <v>314</v>
      </c>
      <c r="F197" s="1" t="s">
        <v>515</v>
      </c>
      <c r="G197" s="28"/>
      <c r="H197" s="28"/>
      <c r="I197" s="28"/>
      <c r="J197" s="28"/>
      <c r="K197" s="28"/>
      <c r="L197" s="28"/>
      <c r="M197" s="29"/>
      <c r="N197" s="30"/>
    </row>
    <row r="198" spans="2:14" x14ac:dyDescent="0.4">
      <c r="B198" s="35">
        <f t="shared" ref="B198:B261" si="3">ROW()-5</f>
        <v>193</v>
      </c>
      <c r="C198" s="3" t="s">
        <v>475</v>
      </c>
      <c r="D198" s="3" t="s">
        <v>476</v>
      </c>
      <c r="E198" s="1" t="s">
        <v>314</v>
      </c>
      <c r="F198" s="1" t="s">
        <v>516</v>
      </c>
      <c r="G198" s="28"/>
      <c r="H198" s="28"/>
      <c r="I198" s="28"/>
      <c r="J198" s="28"/>
      <c r="K198" s="28"/>
      <c r="L198" s="28"/>
      <c r="M198" s="29"/>
      <c r="N198" s="30"/>
    </row>
    <row r="199" spans="2:14" x14ac:dyDescent="0.4">
      <c r="B199" s="35">
        <f t="shared" si="3"/>
        <v>194</v>
      </c>
      <c r="C199" s="3" t="s">
        <v>475</v>
      </c>
      <c r="D199" s="3" t="s">
        <v>476</v>
      </c>
      <c r="E199" s="1" t="s">
        <v>314</v>
      </c>
      <c r="F199" s="1" t="s">
        <v>517</v>
      </c>
      <c r="G199" s="28"/>
      <c r="H199" s="28"/>
      <c r="I199" s="28"/>
      <c r="J199" s="28"/>
      <c r="K199" s="28"/>
      <c r="L199" s="28"/>
      <c r="M199" s="29"/>
      <c r="N199" s="30"/>
    </row>
    <row r="200" spans="2:14" x14ac:dyDescent="0.4">
      <c r="B200" s="35">
        <f t="shared" si="3"/>
        <v>195</v>
      </c>
      <c r="C200" s="3" t="s">
        <v>475</v>
      </c>
      <c r="D200" s="3" t="s">
        <v>476</v>
      </c>
      <c r="E200" s="1" t="s">
        <v>499</v>
      </c>
      <c r="F200" s="1" t="s">
        <v>822</v>
      </c>
      <c r="G200" s="28"/>
      <c r="H200" s="28"/>
      <c r="I200" s="28"/>
      <c r="J200" s="28"/>
      <c r="K200" s="28"/>
      <c r="L200" s="28"/>
      <c r="M200" s="29"/>
      <c r="N200" s="30"/>
    </row>
    <row r="201" spans="2:14" x14ac:dyDescent="0.4">
      <c r="B201" s="35">
        <f t="shared" si="3"/>
        <v>196</v>
      </c>
      <c r="C201" s="3" t="s">
        <v>475</v>
      </c>
      <c r="D201" s="3" t="s">
        <v>476</v>
      </c>
      <c r="E201" s="1" t="s">
        <v>499</v>
      </c>
      <c r="F201" s="1" t="s">
        <v>823</v>
      </c>
      <c r="G201" s="28"/>
      <c r="H201" s="28"/>
      <c r="I201" s="28"/>
      <c r="J201" s="28"/>
      <c r="K201" s="28"/>
      <c r="L201" s="28"/>
      <c r="M201" s="29"/>
      <c r="N201" s="30"/>
    </row>
    <row r="202" spans="2:14" x14ac:dyDescent="0.4">
      <c r="B202" s="35">
        <f t="shared" si="3"/>
        <v>197</v>
      </c>
      <c r="C202" s="3" t="s">
        <v>475</v>
      </c>
      <c r="D202" s="3" t="s">
        <v>476</v>
      </c>
      <c r="E202" s="1" t="s">
        <v>499</v>
      </c>
      <c r="F202" s="1" t="s">
        <v>824</v>
      </c>
      <c r="G202" s="28"/>
      <c r="H202" s="28"/>
      <c r="I202" s="28"/>
      <c r="J202" s="28"/>
      <c r="K202" s="28"/>
      <c r="L202" s="28"/>
      <c r="M202" s="29"/>
      <c r="N202" s="30"/>
    </row>
    <row r="203" spans="2:14" x14ac:dyDescent="0.4">
      <c r="B203" s="35">
        <f t="shared" si="3"/>
        <v>198</v>
      </c>
      <c r="C203" s="3" t="s">
        <v>475</v>
      </c>
      <c r="D203" s="3" t="s">
        <v>476</v>
      </c>
      <c r="E203" s="1" t="s">
        <v>499</v>
      </c>
      <c r="F203" s="1" t="s">
        <v>518</v>
      </c>
      <c r="G203" s="28"/>
      <c r="H203" s="28"/>
      <c r="I203" s="28"/>
      <c r="J203" s="28"/>
      <c r="K203" s="28"/>
      <c r="L203" s="28"/>
      <c r="M203" s="29"/>
      <c r="N203" s="30"/>
    </row>
    <row r="204" spans="2:14" x14ac:dyDescent="0.4">
      <c r="B204" s="35">
        <f t="shared" si="3"/>
        <v>199</v>
      </c>
      <c r="C204" s="3" t="s">
        <v>475</v>
      </c>
      <c r="D204" s="3" t="s">
        <v>476</v>
      </c>
      <c r="E204" s="1" t="s">
        <v>314</v>
      </c>
      <c r="F204" s="1" t="s">
        <v>519</v>
      </c>
      <c r="G204" s="28"/>
      <c r="H204" s="28"/>
      <c r="I204" s="28"/>
      <c r="J204" s="28"/>
      <c r="K204" s="28"/>
      <c r="L204" s="28"/>
      <c r="M204" s="29"/>
      <c r="N204" s="30"/>
    </row>
    <row r="205" spans="2:14" x14ac:dyDescent="0.4">
      <c r="B205" s="35">
        <f t="shared" si="3"/>
        <v>200</v>
      </c>
      <c r="C205" s="3" t="s">
        <v>475</v>
      </c>
      <c r="D205" s="3" t="s">
        <v>476</v>
      </c>
      <c r="E205" s="1" t="s">
        <v>314</v>
      </c>
      <c r="F205" s="1" t="s">
        <v>520</v>
      </c>
      <c r="G205" s="28"/>
      <c r="H205" s="28"/>
      <c r="I205" s="28"/>
      <c r="J205" s="28"/>
      <c r="K205" s="28"/>
      <c r="L205" s="28"/>
      <c r="M205" s="29"/>
      <c r="N205" s="30"/>
    </row>
    <row r="206" spans="2:14" x14ac:dyDescent="0.4">
      <c r="B206" s="35">
        <f t="shared" si="3"/>
        <v>201</v>
      </c>
      <c r="C206" s="3" t="s">
        <v>475</v>
      </c>
      <c r="D206" s="3" t="s">
        <v>476</v>
      </c>
      <c r="E206" s="1" t="s">
        <v>521</v>
      </c>
      <c r="F206" s="1" t="s">
        <v>522</v>
      </c>
      <c r="G206" s="28"/>
      <c r="H206" s="28"/>
      <c r="I206" s="28"/>
      <c r="J206" s="28"/>
      <c r="K206" s="28"/>
      <c r="L206" s="28"/>
      <c r="M206" s="29"/>
      <c r="N206" s="30"/>
    </row>
    <row r="207" spans="2:14" x14ac:dyDescent="0.4">
      <c r="B207" s="35">
        <f t="shared" si="3"/>
        <v>202</v>
      </c>
      <c r="C207" s="3" t="s">
        <v>475</v>
      </c>
      <c r="D207" s="3" t="s">
        <v>476</v>
      </c>
      <c r="E207" s="1" t="s">
        <v>521</v>
      </c>
      <c r="F207" s="1" t="s">
        <v>523</v>
      </c>
      <c r="G207" s="28"/>
      <c r="H207" s="28"/>
      <c r="I207" s="28"/>
      <c r="J207" s="28"/>
      <c r="K207" s="28"/>
      <c r="L207" s="28"/>
      <c r="M207" s="29"/>
      <c r="N207" s="30"/>
    </row>
    <row r="208" spans="2:14" x14ac:dyDescent="0.4">
      <c r="B208" s="35">
        <f t="shared" si="3"/>
        <v>203</v>
      </c>
      <c r="C208" s="3" t="s">
        <v>475</v>
      </c>
      <c r="D208" s="3" t="s">
        <v>476</v>
      </c>
      <c r="E208" s="1" t="s">
        <v>524</v>
      </c>
      <c r="F208" s="1" t="s">
        <v>525</v>
      </c>
      <c r="G208" s="28"/>
      <c r="H208" s="28"/>
      <c r="I208" s="28"/>
      <c r="J208" s="28"/>
      <c r="K208" s="28"/>
      <c r="L208" s="28"/>
      <c r="M208" s="29"/>
      <c r="N208" s="30"/>
    </row>
    <row r="209" spans="2:14" x14ac:dyDescent="0.4">
      <c r="B209" s="35">
        <f t="shared" si="3"/>
        <v>204</v>
      </c>
      <c r="C209" s="3" t="s">
        <v>475</v>
      </c>
      <c r="D209" s="3" t="s">
        <v>476</v>
      </c>
      <c r="E209" s="1" t="s">
        <v>526</v>
      </c>
      <c r="F209" s="1" t="s">
        <v>527</v>
      </c>
      <c r="G209" s="28"/>
      <c r="H209" s="28"/>
      <c r="I209" s="28"/>
      <c r="J209" s="28"/>
      <c r="K209" s="28"/>
      <c r="L209" s="28"/>
      <c r="M209" s="29"/>
      <c r="N209" s="30"/>
    </row>
    <row r="210" spans="2:14" x14ac:dyDescent="0.4">
      <c r="B210" s="35">
        <f t="shared" si="3"/>
        <v>205</v>
      </c>
      <c r="C210" s="3" t="s">
        <v>475</v>
      </c>
      <c r="D210" s="3" t="s">
        <v>476</v>
      </c>
      <c r="E210" s="1" t="s">
        <v>526</v>
      </c>
      <c r="F210" s="1" t="s">
        <v>528</v>
      </c>
      <c r="G210" s="28"/>
      <c r="H210" s="28"/>
      <c r="I210" s="28"/>
      <c r="J210" s="28"/>
      <c r="K210" s="28"/>
      <c r="L210" s="28"/>
      <c r="M210" s="29"/>
      <c r="N210" s="30"/>
    </row>
    <row r="211" spans="2:14" ht="28.5" x14ac:dyDescent="0.4">
      <c r="B211" s="35">
        <f t="shared" si="3"/>
        <v>206</v>
      </c>
      <c r="C211" s="3" t="s">
        <v>475</v>
      </c>
      <c r="D211" s="3" t="s">
        <v>476</v>
      </c>
      <c r="E211" s="1" t="s">
        <v>526</v>
      </c>
      <c r="F211" s="51" t="s">
        <v>840</v>
      </c>
      <c r="G211" s="28"/>
      <c r="H211" s="28"/>
      <c r="I211" s="28"/>
      <c r="J211" s="28"/>
      <c r="K211" s="28"/>
      <c r="L211" s="28"/>
      <c r="M211" s="29"/>
      <c r="N211" s="30"/>
    </row>
    <row r="212" spans="2:14" ht="28.5" x14ac:dyDescent="0.4">
      <c r="B212" s="35">
        <f t="shared" si="3"/>
        <v>207</v>
      </c>
      <c r="C212" s="3" t="s">
        <v>475</v>
      </c>
      <c r="D212" s="3" t="s">
        <v>476</v>
      </c>
      <c r="E212" s="1" t="s">
        <v>526</v>
      </c>
      <c r="F212" s="1" t="s">
        <v>529</v>
      </c>
      <c r="G212" s="28"/>
      <c r="H212" s="28"/>
      <c r="I212" s="28"/>
      <c r="J212" s="28"/>
      <c r="K212" s="28"/>
      <c r="L212" s="28"/>
      <c r="M212" s="29"/>
      <c r="N212" s="30"/>
    </row>
    <row r="213" spans="2:14" x14ac:dyDescent="0.4">
      <c r="B213" s="35">
        <f t="shared" si="3"/>
        <v>208</v>
      </c>
      <c r="C213" s="3" t="s">
        <v>475</v>
      </c>
      <c r="D213" s="3" t="s">
        <v>530</v>
      </c>
      <c r="E213" s="1" t="s">
        <v>531</v>
      </c>
      <c r="F213" s="1" t="s">
        <v>532</v>
      </c>
      <c r="G213" s="28"/>
      <c r="H213" s="28"/>
      <c r="I213" s="28"/>
      <c r="J213" s="28"/>
      <c r="K213" s="28"/>
      <c r="L213" s="28"/>
      <c r="M213" s="29"/>
      <c r="N213" s="30"/>
    </row>
    <row r="214" spans="2:14" x14ac:dyDescent="0.4">
      <c r="B214" s="35">
        <f t="shared" si="3"/>
        <v>209</v>
      </c>
      <c r="C214" s="3" t="s">
        <v>475</v>
      </c>
      <c r="D214" s="3" t="s">
        <v>530</v>
      </c>
      <c r="E214" s="1" t="s">
        <v>531</v>
      </c>
      <c r="F214" s="1" t="s">
        <v>533</v>
      </c>
      <c r="G214" s="28"/>
      <c r="H214" s="28"/>
      <c r="I214" s="28"/>
      <c r="J214" s="28"/>
      <c r="K214" s="28"/>
      <c r="L214" s="28"/>
      <c r="M214" s="29"/>
      <c r="N214" s="30"/>
    </row>
    <row r="215" spans="2:14" x14ac:dyDescent="0.4">
      <c r="B215" s="35">
        <f t="shared" si="3"/>
        <v>210</v>
      </c>
      <c r="C215" s="3" t="s">
        <v>475</v>
      </c>
      <c r="D215" s="3" t="s">
        <v>476</v>
      </c>
      <c r="E215" s="1" t="s">
        <v>526</v>
      </c>
      <c r="F215" s="1" t="s">
        <v>534</v>
      </c>
      <c r="G215" s="28"/>
      <c r="H215" s="28"/>
      <c r="I215" s="28"/>
      <c r="J215" s="28"/>
      <c r="K215" s="28"/>
      <c r="L215" s="28"/>
      <c r="M215" s="29"/>
      <c r="N215" s="30"/>
    </row>
    <row r="216" spans="2:14" x14ac:dyDescent="0.4">
      <c r="B216" s="35">
        <f t="shared" si="3"/>
        <v>211</v>
      </c>
      <c r="C216" s="3" t="s">
        <v>475</v>
      </c>
      <c r="D216" s="3" t="s">
        <v>530</v>
      </c>
      <c r="E216" s="1" t="s">
        <v>531</v>
      </c>
      <c r="F216" s="1" t="s">
        <v>535</v>
      </c>
      <c r="G216" s="28"/>
      <c r="H216" s="28"/>
      <c r="I216" s="28"/>
      <c r="J216" s="28"/>
      <c r="K216" s="28"/>
      <c r="L216" s="28"/>
      <c r="M216" s="29"/>
      <c r="N216" s="30"/>
    </row>
    <row r="217" spans="2:14" x14ac:dyDescent="0.4">
      <c r="B217" s="35">
        <f t="shared" si="3"/>
        <v>212</v>
      </c>
      <c r="C217" s="3" t="s">
        <v>475</v>
      </c>
      <c r="D217" s="3" t="s">
        <v>530</v>
      </c>
      <c r="E217" s="1" t="s">
        <v>531</v>
      </c>
      <c r="F217" s="1" t="s">
        <v>813</v>
      </c>
      <c r="G217" s="28"/>
      <c r="H217" s="28"/>
      <c r="I217" s="28"/>
      <c r="J217" s="28"/>
      <c r="K217" s="28"/>
      <c r="L217" s="28"/>
      <c r="M217" s="29"/>
      <c r="N217" s="30"/>
    </row>
    <row r="218" spans="2:14" ht="99.75" x14ac:dyDescent="0.4">
      <c r="B218" s="35">
        <f t="shared" si="3"/>
        <v>213</v>
      </c>
      <c r="C218" s="3" t="s">
        <v>475</v>
      </c>
      <c r="D218" s="3" t="s">
        <v>530</v>
      </c>
      <c r="E218" s="1" t="s">
        <v>531</v>
      </c>
      <c r="F218" s="1" t="s">
        <v>639</v>
      </c>
      <c r="G218" s="28"/>
      <c r="H218" s="28"/>
      <c r="I218" s="28"/>
      <c r="J218" s="28"/>
      <c r="K218" s="28"/>
      <c r="L218" s="28"/>
      <c r="M218" s="29"/>
      <c r="N218" s="30"/>
    </row>
    <row r="219" spans="2:14" ht="57" x14ac:dyDescent="0.4">
      <c r="B219" s="35">
        <f t="shared" si="3"/>
        <v>214</v>
      </c>
      <c r="C219" s="3" t="s">
        <v>475</v>
      </c>
      <c r="D219" s="3" t="s">
        <v>530</v>
      </c>
      <c r="E219" s="1" t="s">
        <v>531</v>
      </c>
      <c r="F219" s="1" t="s">
        <v>536</v>
      </c>
      <c r="G219" s="28"/>
      <c r="H219" s="28"/>
      <c r="I219" s="28"/>
      <c r="J219" s="28"/>
      <c r="K219" s="28"/>
      <c r="L219" s="28"/>
      <c r="M219" s="29"/>
      <c r="N219" s="30"/>
    </row>
    <row r="220" spans="2:14" x14ac:dyDescent="0.4">
      <c r="B220" s="35">
        <f t="shared" si="3"/>
        <v>215</v>
      </c>
      <c r="C220" s="3" t="s">
        <v>475</v>
      </c>
      <c r="D220" s="3" t="s">
        <v>530</v>
      </c>
      <c r="E220" s="1" t="s">
        <v>531</v>
      </c>
      <c r="F220" s="1" t="s">
        <v>537</v>
      </c>
      <c r="G220" s="28"/>
      <c r="H220" s="28"/>
      <c r="I220" s="28"/>
      <c r="J220" s="28"/>
      <c r="K220" s="28"/>
      <c r="L220" s="28"/>
      <c r="M220" s="29"/>
      <c r="N220" s="30"/>
    </row>
    <row r="221" spans="2:14" x14ac:dyDescent="0.4">
      <c r="B221" s="35">
        <f t="shared" si="3"/>
        <v>216</v>
      </c>
      <c r="C221" s="3" t="s">
        <v>475</v>
      </c>
      <c r="D221" s="3" t="s">
        <v>530</v>
      </c>
      <c r="E221" s="1" t="s">
        <v>531</v>
      </c>
      <c r="F221" s="1" t="s">
        <v>538</v>
      </c>
      <c r="G221" s="28"/>
      <c r="H221" s="28"/>
      <c r="I221" s="28"/>
      <c r="J221" s="28"/>
      <c r="K221" s="28"/>
      <c r="L221" s="28"/>
      <c r="M221" s="29"/>
      <c r="N221" s="30"/>
    </row>
    <row r="222" spans="2:14" x14ac:dyDescent="0.4">
      <c r="B222" s="35">
        <f t="shared" si="3"/>
        <v>217</v>
      </c>
      <c r="C222" s="3" t="s">
        <v>475</v>
      </c>
      <c r="D222" s="3" t="s">
        <v>530</v>
      </c>
      <c r="E222" s="1" t="s">
        <v>539</v>
      </c>
      <c r="F222" s="1" t="s">
        <v>540</v>
      </c>
      <c r="G222" s="28"/>
      <c r="H222" s="28"/>
      <c r="I222" s="28"/>
      <c r="J222" s="28"/>
      <c r="K222" s="28"/>
      <c r="L222" s="28"/>
      <c r="M222" s="29"/>
      <c r="N222" s="30"/>
    </row>
    <row r="223" spans="2:14" ht="28.5" x14ac:dyDescent="0.4">
      <c r="B223" s="35">
        <f t="shared" si="3"/>
        <v>218</v>
      </c>
      <c r="C223" s="3" t="s">
        <v>475</v>
      </c>
      <c r="D223" s="3" t="s">
        <v>530</v>
      </c>
      <c r="E223" s="1" t="s">
        <v>541</v>
      </c>
      <c r="F223" s="1" t="s">
        <v>654</v>
      </c>
      <c r="G223" s="28"/>
      <c r="H223" s="28"/>
      <c r="I223" s="28"/>
      <c r="J223" s="28"/>
      <c r="K223" s="28"/>
      <c r="L223" s="28"/>
      <c r="M223" s="29"/>
      <c r="N223" s="30"/>
    </row>
    <row r="224" spans="2:14" ht="28.5" x14ac:dyDescent="0.4">
      <c r="B224" s="35">
        <f t="shared" si="3"/>
        <v>219</v>
      </c>
      <c r="C224" s="3" t="s">
        <v>475</v>
      </c>
      <c r="D224" s="3" t="s">
        <v>530</v>
      </c>
      <c r="E224" s="1" t="s">
        <v>541</v>
      </c>
      <c r="F224" s="1" t="s">
        <v>542</v>
      </c>
      <c r="G224" s="28"/>
      <c r="H224" s="28"/>
      <c r="I224" s="28"/>
      <c r="J224" s="28"/>
      <c r="K224" s="28"/>
      <c r="L224" s="28"/>
      <c r="M224" s="29"/>
      <c r="N224" s="30"/>
    </row>
    <row r="225" spans="2:14" ht="28.5" x14ac:dyDescent="0.4">
      <c r="B225" s="35">
        <f t="shared" si="3"/>
        <v>220</v>
      </c>
      <c r="C225" s="3" t="s">
        <v>475</v>
      </c>
      <c r="D225" s="3" t="s">
        <v>530</v>
      </c>
      <c r="E225" s="1" t="s">
        <v>541</v>
      </c>
      <c r="F225" s="1" t="s">
        <v>543</v>
      </c>
      <c r="G225" s="28"/>
      <c r="H225" s="28"/>
      <c r="I225" s="28"/>
      <c r="J225" s="28"/>
      <c r="K225" s="28"/>
      <c r="L225" s="28"/>
      <c r="M225" s="29"/>
      <c r="N225" s="30"/>
    </row>
    <row r="226" spans="2:14" x14ac:dyDescent="0.4">
      <c r="B226" s="35">
        <f t="shared" si="3"/>
        <v>221</v>
      </c>
      <c r="C226" s="3" t="s">
        <v>475</v>
      </c>
      <c r="D226" s="3" t="s">
        <v>530</v>
      </c>
      <c r="E226" s="1" t="s">
        <v>613</v>
      </c>
      <c r="F226" s="1" t="s">
        <v>615</v>
      </c>
      <c r="G226" s="28"/>
      <c r="H226" s="28"/>
      <c r="I226" s="28"/>
      <c r="J226" s="28"/>
      <c r="K226" s="28"/>
      <c r="L226" s="28"/>
      <c r="M226" s="29"/>
      <c r="N226" s="30"/>
    </row>
    <row r="227" spans="2:14" ht="28.5" x14ac:dyDescent="0.4">
      <c r="B227" s="35">
        <f t="shared" si="3"/>
        <v>222</v>
      </c>
      <c r="C227" s="3" t="s">
        <v>8</v>
      </c>
      <c r="D227" s="3" t="s">
        <v>25</v>
      </c>
      <c r="E227" s="1" t="s">
        <v>26</v>
      </c>
      <c r="F227" s="37" t="s">
        <v>27</v>
      </c>
      <c r="G227" s="28"/>
      <c r="H227" s="28"/>
      <c r="I227" s="28"/>
      <c r="J227" s="28"/>
      <c r="K227" s="28"/>
      <c r="L227" s="28"/>
      <c r="M227" s="29"/>
      <c r="N227" s="30"/>
    </row>
    <row r="228" spans="2:14" x14ac:dyDescent="0.4">
      <c r="B228" s="35">
        <f t="shared" si="3"/>
        <v>223</v>
      </c>
      <c r="C228" s="3" t="s">
        <v>8</v>
      </c>
      <c r="D228" s="3" t="s">
        <v>25</v>
      </c>
      <c r="E228" s="1" t="s">
        <v>26</v>
      </c>
      <c r="F228" s="37" t="s">
        <v>28</v>
      </c>
      <c r="G228" s="28"/>
      <c r="H228" s="28"/>
      <c r="I228" s="28"/>
      <c r="J228" s="28"/>
      <c r="K228" s="28"/>
      <c r="L228" s="28"/>
      <c r="M228" s="29"/>
      <c r="N228" s="30"/>
    </row>
    <row r="229" spans="2:14" x14ac:dyDescent="0.4">
      <c r="B229" s="35">
        <f t="shared" si="3"/>
        <v>224</v>
      </c>
      <c r="C229" s="3" t="s">
        <v>8</v>
      </c>
      <c r="D229" s="3" t="s">
        <v>25</v>
      </c>
      <c r="E229" s="1" t="s">
        <v>26</v>
      </c>
      <c r="F229" s="37" t="s">
        <v>29</v>
      </c>
      <c r="G229" s="28"/>
      <c r="H229" s="28"/>
      <c r="I229" s="28"/>
      <c r="J229" s="28"/>
      <c r="K229" s="28"/>
      <c r="L229" s="28"/>
      <c r="M229" s="29"/>
      <c r="N229" s="30"/>
    </row>
    <row r="230" spans="2:14" x14ac:dyDescent="0.4">
      <c r="B230" s="35">
        <f t="shared" si="3"/>
        <v>225</v>
      </c>
      <c r="C230" s="3" t="s">
        <v>8</v>
      </c>
      <c r="D230" s="3" t="s">
        <v>25</v>
      </c>
      <c r="E230" s="1" t="s">
        <v>26</v>
      </c>
      <c r="F230" s="37" t="s">
        <v>140</v>
      </c>
      <c r="G230" s="28"/>
      <c r="H230" s="28"/>
      <c r="I230" s="28"/>
      <c r="J230" s="28"/>
      <c r="K230" s="28"/>
      <c r="L230" s="28"/>
      <c r="M230" s="29"/>
      <c r="N230" s="30"/>
    </row>
    <row r="231" spans="2:14" ht="57" x14ac:dyDescent="0.4">
      <c r="B231" s="35">
        <f t="shared" si="3"/>
        <v>226</v>
      </c>
      <c r="C231" s="3" t="s">
        <v>8</v>
      </c>
      <c r="D231" s="3" t="s">
        <v>25</v>
      </c>
      <c r="E231" s="1" t="s">
        <v>26</v>
      </c>
      <c r="F231" s="37" t="s">
        <v>217</v>
      </c>
      <c r="G231" s="28"/>
      <c r="H231" s="28"/>
      <c r="I231" s="28"/>
      <c r="J231" s="28"/>
      <c r="K231" s="28"/>
      <c r="L231" s="28"/>
      <c r="M231" s="29"/>
      <c r="N231" s="30"/>
    </row>
    <row r="232" spans="2:14" x14ac:dyDescent="0.4">
      <c r="B232" s="35">
        <f t="shared" si="3"/>
        <v>227</v>
      </c>
      <c r="C232" s="3" t="s">
        <v>8</v>
      </c>
      <c r="D232" s="3" t="s">
        <v>25</v>
      </c>
      <c r="E232" s="1" t="s">
        <v>26</v>
      </c>
      <c r="F232" s="37" t="s">
        <v>141</v>
      </c>
      <c r="G232" s="28"/>
      <c r="H232" s="28"/>
      <c r="I232" s="28"/>
      <c r="J232" s="28"/>
      <c r="K232" s="28"/>
      <c r="L232" s="28"/>
      <c r="M232" s="29"/>
      <c r="N232" s="30"/>
    </row>
    <row r="233" spans="2:14" x14ac:dyDescent="0.4">
      <c r="B233" s="35">
        <f t="shared" si="3"/>
        <v>228</v>
      </c>
      <c r="C233" s="3" t="s">
        <v>8</v>
      </c>
      <c r="D233" s="3" t="s">
        <v>25</v>
      </c>
      <c r="E233" s="1" t="s">
        <v>26</v>
      </c>
      <c r="F233" s="37" t="s">
        <v>30</v>
      </c>
      <c r="G233" s="28"/>
      <c r="H233" s="28"/>
      <c r="I233" s="28"/>
      <c r="J233" s="28"/>
      <c r="K233" s="28"/>
      <c r="L233" s="28"/>
      <c r="M233" s="29"/>
      <c r="N233" s="30"/>
    </row>
    <row r="234" spans="2:14" ht="28.5" x14ac:dyDescent="0.4">
      <c r="B234" s="35">
        <f t="shared" si="3"/>
        <v>229</v>
      </c>
      <c r="C234" s="3" t="s">
        <v>8</v>
      </c>
      <c r="D234" s="3" t="s">
        <v>25</v>
      </c>
      <c r="E234" s="1" t="s">
        <v>31</v>
      </c>
      <c r="F234" s="37" t="s">
        <v>32</v>
      </c>
      <c r="G234" s="28"/>
      <c r="H234" s="28"/>
      <c r="I234" s="28"/>
      <c r="J234" s="28"/>
      <c r="K234" s="28"/>
      <c r="L234" s="28"/>
      <c r="M234" s="29"/>
      <c r="N234" s="30"/>
    </row>
    <row r="235" spans="2:14" x14ac:dyDescent="0.4">
      <c r="B235" s="35">
        <f t="shared" si="3"/>
        <v>230</v>
      </c>
      <c r="C235" s="3" t="s">
        <v>8</v>
      </c>
      <c r="D235" s="3" t="s">
        <v>25</v>
      </c>
      <c r="E235" s="1" t="s">
        <v>31</v>
      </c>
      <c r="F235" s="37" t="s">
        <v>33</v>
      </c>
      <c r="G235" s="28"/>
      <c r="H235" s="28"/>
      <c r="I235" s="28"/>
      <c r="J235" s="28"/>
      <c r="K235" s="28"/>
      <c r="L235" s="28"/>
      <c r="M235" s="29"/>
      <c r="N235" s="30"/>
    </row>
    <row r="236" spans="2:14" ht="28.5" x14ac:dyDescent="0.4">
      <c r="B236" s="35">
        <f t="shared" si="3"/>
        <v>231</v>
      </c>
      <c r="C236" s="3" t="s">
        <v>8</v>
      </c>
      <c r="D236" s="3" t="s">
        <v>25</v>
      </c>
      <c r="E236" s="1" t="s">
        <v>31</v>
      </c>
      <c r="F236" s="37" t="s">
        <v>142</v>
      </c>
      <c r="G236" s="28"/>
      <c r="H236" s="28"/>
      <c r="I236" s="28"/>
      <c r="J236" s="28"/>
      <c r="K236" s="28"/>
      <c r="L236" s="28"/>
      <c r="M236" s="29"/>
      <c r="N236" s="30"/>
    </row>
    <row r="237" spans="2:14" x14ac:dyDescent="0.4">
      <c r="B237" s="35">
        <f t="shared" si="3"/>
        <v>232</v>
      </c>
      <c r="C237" s="3" t="s">
        <v>8</v>
      </c>
      <c r="D237" s="3" t="s">
        <v>25</v>
      </c>
      <c r="E237" s="1" t="s">
        <v>34</v>
      </c>
      <c r="F237" s="37" t="s">
        <v>35</v>
      </c>
      <c r="G237" s="28"/>
      <c r="H237" s="28"/>
      <c r="I237" s="28"/>
      <c r="J237" s="28"/>
      <c r="K237" s="28"/>
      <c r="L237" s="28"/>
      <c r="M237" s="29"/>
      <c r="N237" s="30"/>
    </row>
    <row r="238" spans="2:14" x14ac:dyDescent="0.4">
      <c r="B238" s="35">
        <f t="shared" si="3"/>
        <v>233</v>
      </c>
      <c r="C238" s="3" t="s">
        <v>8</v>
      </c>
      <c r="D238" s="3" t="s">
        <v>25</v>
      </c>
      <c r="E238" s="1" t="s">
        <v>34</v>
      </c>
      <c r="F238" s="37" t="s">
        <v>36</v>
      </c>
      <c r="G238" s="28"/>
      <c r="H238" s="28"/>
      <c r="I238" s="28"/>
      <c r="J238" s="28"/>
      <c r="K238" s="28"/>
      <c r="L238" s="28"/>
      <c r="M238" s="29"/>
      <c r="N238" s="30"/>
    </row>
    <row r="239" spans="2:14" x14ac:dyDescent="0.4">
      <c r="B239" s="35">
        <f t="shared" si="3"/>
        <v>234</v>
      </c>
      <c r="C239" s="3" t="s">
        <v>8</v>
      </c>
      <c r="D239" s="3" t="s">
        <v>25</v>
      </c>
      <c r="E239" s="1" t="s">
        <v>34</v>
      </c>
      <c r="F239" s="37" t="s">
        <v>37</v>
      </c>
      <c r="G239" s="28"/>
      <c r="H239" s="28"/>
      <c r="I239" s="28"/>
      <c r="J239" s="28"/>
      <c r="K239" s="28"/>
      <c r="L239" s="28"/>
      <c r="M239" s="29"/>
      <c r="N239" s="30"/>
    </row>
    <row r="240" spans="2:14" x14ac:dyDescent="0.4">
      <c r="B240" s="35">
        <f t="shared" si="3"/>
        <v>235</v>
      </c>
      <c r="C240" s="3" t="s">
        <v>8</v>
      </c>
      <c r="D240" s="3" t="s">
        <v>25</v>
      </c>
      <c r="E240" s="1" t="s">
        <v>34</v>
      </c>
      <c r="F240" s="37" t="s">
        <v>38</v>
      </c>
      <c r="G240" s="28"/>
      <c r="H240" s="28"/>
      <c r="I240" s="28"/>
      <c r="J240" s="28"/>
      <c r="K240" s="28"/>
      <c r="L240" s="28"/>
      <c r="M240" s="29"/>
      <c r="N240" s="30"/>
    </row>
    <row r="241" spans="2:14" x14ac:dyDescent="0.4">
      <c r="B241" s="35">
        <f t="shared" si="3"/>
        <v>236</v>
      </c>
      <c r="C241" s="3" t="s">
        <v>8</v>
      </c>
      <c r="D241" s="3" t="s">
        <v>25</v>
      </c>
      <c r="E241" s="1" t="s">
        <v>39</v>
      </c>
      <c r="F241" s="37" t="s">
        <v>821</v>
      </c>
      <c r="G241" s="28"/>
      <c r="H241" s="28"/>
      <c r="I241" s="28"/>
      <c r="J241" s="28"/>
      <c r="K241" s="28"/>
      <c r="L241" s="28"/>
      <c r="M241" s="29"/>
      <c r="N241" s="30"/>
    </row>
    <row r="242" spans="2:14" x14ac:dyDescent="0.4">
      <c r="B242" s="35">
        <f t="shared" si="3"/>
        <v>237</v>
      </c>
      <c r="C242" s="3" t="s">
        <v>8</v>
      </c>
      <c r="D242" s="3" t="s">
        <v>25</v>
      </c>
      <c r="E242" s="1" t="s">
        <v>39</v>
      </c>
      <c r="F242" s="37" t="s">
        <v>161</v>
      </c>
      <c r="G242" s="28"/>
      <c r="H242" s="28"/>
      <c r="I242" s="28"/>
      <c r="J242" s="28"/>
      <c r="K242" s="28"/>
      <c r="L242" s="28"/>
      <c r="M242" s="29"/>
      <c r="N242" s="30"/>
    </row>
    <row r="243" spans="2:14" x14ac:dyDescent="0.4">
      <c r="B243" s="35">
        <f t="shared" si="3"/>
        <v>238</v>
      </c>
      <c r="C243" s="3" t="s">
        <v>8</v>
      </c>
      <c r="D243" s="3" t="s">
        <v>25</v>
      </c>
      <c r="E243" s="1" t="s">
        <v>39</v>
      </c>
      <c r="F243" s="37" t="s">
        <v>40</v>
      </c>
      <c r="G243" s="28"/>
      <c r="H243" s="28"/>
      <c r="I243" s="28"/>
      <c r="J243" s="28"/>
      <c r="K243" s="28"/>
      <c r="L243" s="28"/>
      <c r="M243" s="29"/>
      <c r="N243" s="30"/>
    </row>
    <row r="244" spans="2:14" ht="28.5" x14ac:dyDescent="0.4">
      <c r="B244" s="35">
        <f t="shared" si="3"/>
        <v>239</v>
      </c>
      <c r="C244" s="3" t="s">
        <v>8</v>
      </c>
      <c r="D244" s="3" t="s">
        <v>25</v>
      </c>
      <c r="E244" s="1" t="s">
        <v>39</v>
      </c>
      <c r="F244" s="37" t="s">
        <v>200</v>
      </c>
      <c r="G244" s="28"/>
      <c r="H244" s="28"/>
      <c r="I244" s="28"/>
      <c r="J244" s="28"/>
      <c r="K244" s="28"/>
      <c r="L244" s="28"/>
      <c r="M244" s="29"/>
      <c r="N244" s="30"/>
    </row>
    <row r="245" spans="2:14" x14ac:dyDescent="0.4">
      <c r="B245" s="35">
        <f t="shared" si="3"/>
        <v>240</v>
      </c>
      <c r="C245" s="3" t="s">
        <v>8</v>
      </c>
      <c r="D245" s="3" t="s">
        <v>25</v>
      </c>
      <c r="E245" s="1" t="s">
        <v>39</v>
      </c>
      <c r="F245" s="37" t="s">
        <v>41</v>
      </c>
      <c r="G245" s="28"/>
      <c r="H245" s="28"/>
      <c r="I245" s="28"/>
      <c r="J245" s="28"/>
      <c r="K245" s="28"/>
      <c r="L245" s="28"/>
      <c r="M245" s="29"/>
      <c r="N245" s="30"/>
    </row>
    <row r="246" spans="2:14" x14ac:dyDescent="0.4">
      <c r="B246" s="35">
        <f t="shared" si="3"/>
        <v>241</v>
      </c>
      <c r="C246" s="3" t="s">
        <v>8</v>
      </c>
      <c r="D246" s="3" t="s">
        <v>25</v>
      </c>
      <c r="E246" s="1" t="s">
        <v>39</v>
      </c>
      <c r="F246" s="37" t="s">
        <v>137</v>
      </c>
      <c r="G246" s="28"/>
      <c r="H246" s="28"/>
      <c r="I246" s="28"/>
      <c r="J246" s="28"/>
      <c r="K246" s="28"/>
      <c r="L246" s="28"/>
      <c r="M246" s="29"/>
      <c r="N246" s="30"/>
    </row>
    <row r="247" spans="2:14" x14ac:dyDescent="0.4">
      <c r="B247" s="35">
        <f t="shared" si="3"/>
        <v>242</v>
      </c>
      <c r="C247" s="3" t="s">
        <v>8</v>
      </c>
      <c r="D247" s="3" t="s">
        <v>25</v>
      </c>
      <c r="E247" s="1" t="s">
        <v>42</v>
      </c>
      <c r="F247" s="37" t="s">
        <v>43</v>
      </c>
      <c r="G247" s="28"/>
      <c r="H247" s="28"/>
      <c r="I247" s="28"/>
      <c r="J247" s="28"/>
      <c r="K247" s="28"/>
      <c r="L247" s="28"/>
      <c r="M247" s="29"/>
      <c r="N247" s="30"/>
    </row>
    <row r="248" spans="2:14" x14ac:dyDescent="0.4">
      <c r="B248" s="35">
        <f t="shared" si="3"/>
        <v>243</v>
      </c>
      <c r="C248" s="3" t="s">
        <v>8</v>
      </c>
      <c r="D248" s="3" t="s">
        <v>25</v>
      </c>
      <c r="E248" s="1" t="s">
        <v>42</v>
      </c>
      <c r="F248" s="37" t="s">
        <v>220</v>
      </c>
      <c r="G248" s="28"/>
      <c r="H248" s="28"/>
      <c r="I248" s="28"/>
      <c r="J248" s="28"/>
      <c r="K248" s="28"/>
      <c r="L248" s="28"/>
      <c r="M248" s="29"/>
      <c r="N248" s="30"/>
    </row>
    <row r="249" spans="2:14" ht="28.5" x14ac:dyDescent="0.4">
      <c r="B249" s="35">
        <f t="shared" si="3"/>
        <v>244</v>
      </c>
      <c r="C249" s="3" t="s">
        <v>8</v>
      </c>
      <c r="D249" s="3" t="s">
        <v>25</v>
      </c>
      <c r="E249" s="1" t="s">
        <v>42</v>
      </c>
      <c r="F249" s="37" t="s">
        <v>160</v>
      </c>
      <c r="G249" s="28"/>
      <c r="H249" s="28"/>
      <c r="I249" s="28"/>
      <c r="J249" s="28"/>
      <c r="K249" s="28"/>
      <c r="L249" s="28"/>
      <c r="M249" s="29"/>
      <c r="N249" s="30"/>
    </row>
    <row r="250" spans="2:14" x14ac:dyDescent="0.4">
      <c r="B250" s="35">
        <f t="shared" si="3"/>
        <v>245</v>
      </c>
      <c r="C250" s="3" t="s">
        <v>8</v>
      </c>
      <c r="D250" s="3" t="s">
        <v>25</v>
      </c>
      <c r="E250" s="1" t="s">
        <v>44</v>
      </c>
      <c r="F250" s="37" t="s">
        <v>221</v>
      </c>
      <c r="G250" s="28"/>
      <c r="H250" s="28"/>
      <c r="I250" s="28"/>
      <c r="J250" s="28"/>
      <c r="K250" s="28"/>
      <c r="L250" s="28"/>
      <c r="M250" s="29"/>
      <c r="N250" s="30"/>
    </row>
    <row r="251" spans="2:14" x14ac:dyDescent="0.4">
      <c r="B251" s="35">
        <f t="shared" si="3"/>
        <v>246</v>
      </c>
      <c r="C251" s="3" t="s">
        <v>8</v>
      </c>
      <c r="D251" s="3" t="s">
        <v>25</v>
      </c>
      <c r="E251" s="1" t="s">
        <v>44</v>
      </c>
      <c r="F251" s="37" t="s">
        <v>45</v>
      </c>
      <c r="G251" s="28"/>
      <c r="H251" s="28"/>
      <c r="I251" s="28"/>
      <c r="J251" s="28"/>
      <c r="K251" s="28"/>
      <c r="L251" s="28"/>
      <c r="M251" s="29"/>
      <c r="N251" s="30"/>
    </row>
    <row r="252" spans="2:14" ht="28.5" x14ac:dyDescent="0.4">
      <c r="B252" s="35">
        <f t="shared" si="3"/>
        <v>247</v>
      </c>
      <c r="C252" s="3" t="s">
        <v>8</v>
      </c>
      <c r="D252" s="3" t="s">
        <v>25</v>
      </c>
      <c r="E252" s="1" t="s">
        <v>155</v>
      </c>
      <c r="F252" s="37" t="s">
        <v>158</v>
      </c>
      <c r="G252" s="28"/>
      <c r="H252" s="28"/>
      <c r="I252" s="28"/>
      <c r="J252" s="28"/>
      <c r="K252" s="28"/>
      <c r="L252" s="28"/>
      <c r="M252" s="29"/>
      <c r="N252" s="30"/>
    </row>
    <row r="253" spans="2:14" ht="28.5" x14ac:dyDescent="0.4">
      <c r="B253" s="35">
        <f t="shared" si="3"/>
        <v>248</v>
      </c>
      <c r="C253" s="3" t="s">
        <v>8</v>
      </c>
      <c r="D253" s="3" t="s">
        <v>25</v>
      </c>
      <c r="E253" s="1" t="s">
        <v>155</v>
      </c>
      <c r="F253" s="37" t="s">
        <v>156</v>
      </c>
      <c r="G253" s="28"/>
      <c r="H253" s="28"/>
      <c r="I253" s="28"/>
      <c r="J253" s="28"/>
      <c r="K253" s="28"/>
      <c r="L253" s="28"/>
      <c r="M253" s="29"/>
      <c r="N253" s="30"/>
    </row>
    <row r="254" spans="2:14" ht="28.5" x14ac:dyDescent="0.4">
      <c r="B254" s="35">
        <f t="shared" si="3"/>
        <v>249</v>
      </c>
      <c r="C254" s="3" t="s">
        <v>8</v>
      </c>
      <c r="D254" s="3" t="s">
        <v>25</v>
      </c>
      <c r="E254" s="1" t="s">
        <v>155</v>
      </c>
      <c r="F254" s="37" t="s">
        <v>157</v>
      </c>
      <c r="G254" s="28"/>
      <c r="H254" s="28"/>
      <c r="I254" s="28"/>
      <c r="J254" s="28"/>
      <c r="K254" s="28"/>
      <c r="L254" s="28"/>
      <c r="M254" s="29"/>
      <c r="N254" s="30"/>
    </row>
    <row r="255" spans="2:14" ht="28.5" x14ac:dyDescent="0.4">
      <c r="B255" s="35">
        <f t="shared" si="3"/>
        <v>250</v>
      </c>
      <c r="C255" s="3" t="s">
        <v>8</v>
      </c>
      <c r="D255" s="3" t="s">
        <v>25</v>
      </c>
      <c r="E255" s="1" t="s">
        <v>155</v>
      </c>
      <c r="F255" s="37" t="s">
        <v>49</v>
      </c>
      <c r="G255" s="28"/>
      <c r="H255" s="28"/>
      <c r="I255" s="28"/>
      <c r="J255" s="28"/>
      <c r="K255" s="28"/>
      <c r="L255" s="28"/>
      <c r="M255" s="29"/>
      <c r="N255" s="30"/>
    </row>
    <row r="256" spans="2:14" x14ac:dyDescent="0.4">
      <c r="B256" s="35">
        <f t="shared" si="3"/>
        <v>251</v>
      </c>
      <c r="C256" s="3" t="s">
        <v>475</v>
      </c>
      <c r="D256" s="3" t="s">
        <v>530</v>
      </c>
      <c r="E256" s="1" t="s">
        <v>545</v>
      </c>
      <c r="F256" s="1" t="s">
        <v>546</v>
      </c>
      <c r="G256" s="28"/>
      <c r="H256" s="28"/>
      <c r="I256" s="28"/>
      <c r="J256" s="28"/>
      <c r="K256" s="28"/>
      <c r="L256" s="28"/>
      <c r="M256" s="29"/>
      <c r="N256" s="30"/>
    </row>
    <row r="257" spans="2:14" ht="28.5" x14ac:dyDescent="0.4">
      <c r="B257" s="35">
        <f t="shared" si="3"/>
        <v>252</v>
      </c>
      <c r="C257" s="3" t="s">
        <v>475</v>
      </c>
      <c r="D257" s="3" t="s">
        <v>530</v>
      </c>
      <c r="E257" s="1" t="s">
        <v>545</v>
      </c>
      <c r="F257" s="1" t="s">
        <v>547</v>
      </c>
      <c r="G257" s="28"/>
      <c r="H257" s="28"/>
      <c r="I257" s="28"/>
      <c r="J257" s="28"/>
      <c r="K257" s="28"/>
      <c r="L257" s="28"/>
      <c r="M257" s="29"/>
      <c r="N257" s="30"/>
    </row>
    <row r="258" spans="2:14" x14ac:dyDescent="0.4">
      <c r="B258" s="35">
        <f t="shared" si="3"/>
        <v>253</v>
      </c>
      <c r="C258" s="3" t="s">
        <v>475</v>
      </c>
      <c r="D258" s="3" t="s">
        <v>530</v>
      </c>
      <c r="E258" s="1" t="s">
        <v>545</v>
      </c>
      <c r="F258" s="1" t="s">
        <v>548</v>
      </c>
      <c r="G258" s="28"/>
      <c r="H258" s="28"/>
      <c r="I258" s="28"/>
      <c r="J258" s="28"/>
      <c r="K258" s="28"/>
      <c r="L258" s="28"/>
      <c r="M258" s="29"/>
      <c r="N258" s="30"/>
    </row>
    <row r="259" spans="2:14" x14ac:dyDescent="0.4">
      <c r="B259" s="35">
        <f t="shared" si="3"/>
        <v>254</v>
      </c>
      <c r="C259" s="3" t="s">
        <v>475</v>
      </c>
      <c r="D259" s="3" t="s">
        <v>530</v>
      </c>
      <c r="E259" s="1" t="s">
        <v>545</v>
      </c>
      <c r="F259" s="1" t="s">
        <v>549</v>
      </c>
      <c r="G259" s="28"/>
      <c r="H259" s="28"/>
      <c r="I259" s="28"/>
      <c r="J259" s="28"/>
      <c r="K259" s="28"/>
      <c r="L259" s="28"/>
      <c r="M259" s="29"/>
      <c r="N259" s="30"/>
    </row>
    <row r="260" spans="2:14" x14ac:dyDescent="0.4">
      <c r="B260" s="35">
        <f t="shared" si="3"/>
        <v>255</v>
      </c>
      <c r="C260" s="3" t="s">
        <v>475</v>
      </c>
      <c r="D260" s="3" t="s">
        <v>530</v>
      </c>
      <c r="E260" s="1" t="s">
        <v>545</v>
      </c>
      <c r="F260" s="1" t="s">
        <v>640</v>
      </c>
      <c r="G260" s="28"/>
      <c r="H260" s="28"/>
      <c r="I260" s="28"/>
      <c r="J260" s="28"/>
      <c r="K260" s="28"/>
      <c r="L260" s="28"/>
      <c r="M260" s="29"/>
      <c r="N260" s="30"/>
    </row>
    <row r="261" spans="2:14" ht="57" x14ac:dyDescent="0.4">
      <c r="B261" s="35">
        <f t="shared" si="3"/>
        <v>256</v>
      </c>
      <c r="C261" s="3" t="s">
        <v>475</v>
      </c>
      <c r="D261" s="3" t="s">
        <v>530</v>
      </c>
      <c r="E261" s="1" t="s">
        <v>314</v>
      </c>
      <c r="F261" s="1" t="s">
        <v>550</v>
      </c>
      <c r="G261" s="28"/>
      <c r="H261" s="28"/>
      <c r="I261" s="28"/>
      <c r="J261" s="28"/>
      <c r="K261" s="28"/>
      <c r="L261" s="28"/>
      <c r="M261" s="29"/>
      <c r="N261" s="30"/>
    </row>
    <row r="262" spans="2:14" ht="114" x14ac:dyDescent="0.4">
      <c r="B262" s="35">
        <f t="shared" ref="B262:B325" si="4">ROW()-5</f>
        <v>257</v>
      </c>
      <c r="C262" s="3" t="s">
        <v>475</v>
      </c>
      <c r="D262" s="3" t="s">
        <v>530</v>
      </c>
      <c r="E262" s="1" t="s">
        <v>314</v>
      </c>
      <c r="F262" s="1" t="s">
        <v>551</v>
      </c>
      <c r="G262" s="28"/>
      <c r="H262" s="28"/>
      <c r="I262" s="28"/>
      <c r="J262" s="28"/>
      <c r="K262" s="28"/>
      <c r="L262" s="28"/>
      <c r="M262" s="29"/>
      <c r="N262" s="30"/>
    </row>
    <row r="263" spans="2:14" x14ac:dyDescent="0.4">
      <c r="B263" s="35">
        <f t="shared" si="4"/>
        <v>258</v>
      </c>
      <c r="C263" s="3" t="s">
        <v>475</v>
      </c>
      <c r="D263" s="3" t="s">
        <v>552</v>
      </c>
      <c r="E263" s="1" t="s">
        <v>531</v>
      </c>
      <c r="F263" s="1" t="s">
        <v>553</v>
      </c>
      <c r="G263" s="28"/>
      <c r="H263" s="28"/>
      <c r="I263" s="28"/>
      <c r="J263" s="28"/>
      <c r="K263" s="28"/>
      <c r="L263" s="28"/>
      <c r="M263" s="29"/>
      <c r="N263" s="30"/>
    </row>
    <row r="264" spans="2:14" x14ac:dyDescent="0.4">
      <c r="B264" s="35">
        <f t="shared" si="4"/>
        <v>259</v>
      </c>
      <c r="C264" s="3" t="s">
        <v>475</v>
      </c>
      <c r="D264" s="3" t="s">
        <v>552</v>
      </c>
      <c r="E264" s="1" t="s">
        <v>531</v>
      </c>
      <c r="F264" s="51" t="s">
        <v>841</v>
      </c>
      <c r="G264" s="28"/>
      <c r="H264" s="28"/>
      <c r="I264" s="28"/>
      <c r="J264" s="28"/>
      <c r="K264" s="28"/>
      <c r="L264" s="28"/>
      <c r="M264" s="29"/>
      <c r="N264" s="30"/>
    </row>
    <row r="265" spans="2:14" ht="28.5" x14ac:dyDescent="0.4">
      <c r="B265" s="35">
        <f t="shared" si="4"/>
        <v>260</v>
      </c>
      <c r="C265" s="3" t="s">
        <v>475</v>
      </c>
      <c r="D265" s="3" t="s">
        <v>552</v>
      </c>
      <c r="E265" s="1" t="s">
        <v>531</v>
      </c>
      <c r="F265" s="1" t="s">
        <v>554</v>
      </c>
      <c r="G265" s="28"/>
      <c r="H265" s="28"/>
      <c r="I265" s="28"/>
      <c r="J265" s="28"/>
      <c r="K265" s="28"/>
      <c r="L265" s="28"/>
      <c r="M265" s="29"/>
      <c r="N265" s="30"/>
    </row>
    <row r="266" spans="2:14" ht="28.5" x14ac:dyDescent="0.4">
      <c r="B266" s="35">
        <f t="shared" si="4"/>
        <v>261</v>
      </c>
      <c r="C266" s="3" t="s">
        <v>475</v>
      </c>
      <c r="D266" s="3" t="s">
        <v>552</v>
      </c>
      <c r="E266" s="1" t="s">
        <v>531</v>
      </c>
      <c r="F266" s="1" t="s">
        <v>611</v>
      </c>
      <c r="G266" s="28"/>
      <c r="H266" s="28"/>
      <c r="I266" s="28"/>
      <c r="J266" s="28"/>
      <c r="K266" s="28"/>
      <c r="L266" s="28"/>
      <c r="M266" s="29"/>
      <c r="N266" s="30"/>
    </row>
    <row r="267" spans="2:14" ht="28.5" x14ac:dyDescent="0.4">
      <c r="B267" s="35">
        <f t="shared" si="4"/>
        <v>262</v>
      </c>
      <c r="C267" s="3" t="s">
        <v>475</v>
      </c>
      <c r="D267" s="3" t="s">
        <v>530</v>
      </c>
      <c r="E267" s="1" t="s">
        <v>314</v>
      </c>
      <c r="F267" s="1" t="s">
        <v>641</v>
      </c>
      <c r="G267" s="28"/>
      <c r="H267" s="28"/>
      <c r="I267" s="28"/>
      <c r="J267" s="28"/>
      <c r="K267" s="28"/>
      <c r="L267" s="28"/>
      <c r="M267" s="29"/>
      <c r="N267" s="30"/>
    </row>
    <row r="268" spans="2:14" ht="28.5" x14ac:dyDescent="0.4">
      <c r="B268" s="35">
        <f t="shared" si="4"/>
        <v>263</v>
      </c>
      <c r="C268" s="3" t="s">
        <v>475</v>
      </c>
      <c r="D268" s="3" t="s">
        <v>530</v>
      </c>
      <c r="E268" s="1" t="s">
        <v>314</v>
      </c>
      <c r="F268" s="1" t="s">
        <v>555</v>
      </c>
      <c r="G268" s="28"/>
      <c r="H268" s="28"/>
      <c r="I268" s="28"/>
      <c r="J268" s="28"/>
      <c r="K268" s="28"/>
      <c r="L268" s="28"/>
      <c r="M268" s="29"/>
      <c r="N268" s="30"/>
    </row>
    <row r="269" spans="2:14" x14ac:dyDescent="0.4">
      <c r="B269" s="35">
        <f t="shared" si="4"/>
        <v>264</v>
      </c>
      <c r="C269" s="3" t="s">
        <v>475</v>
      </c>
      <c r="D269" s="3" t="s">
        <v>552</v>
      </c>
      <c r="E269" s="1" t="s">
        <v>531</v>
      </c>
      <c r="F269" s="1" t="s">
        <v>556</v>
      </c>
      <c r="G269" s="28"/>
      <c r="H269" s="28"/>
      <c r="I269" s="28"/>
      <c r="J269" s="28"/>
      <c r="K269" s="28"/>
      <c r="L269" s="28"/>
      <c r="M269" s="29"/>
      <c r="N269" s="30"/>
    </row>
    <row r="270" spans="2:14" x14ac:dyDescent="0.4">
      <c r="B270" s="35">
        <f t="shared" si="4"/>
        <v>265</v>
      </c>
      <c r="C270" s="3" t="s">
        <v>475</v>
      </c>
      <c r="D270" s="3" t="s">
        <v>552</v>
      </c>
      <c r="E270" s="1" t="s">
        <v>531</v>
      </c>
      <c r="F270" s="1" t="s">
        <v>557</v>
      </c>
      <c r="G270" s="28"/>
      <c r="H270" s="28"/>
      <c r="I270" s="28"/>
      <c r="J270" s="28"/>
      <c r="K270" s="28"/>
      <c r="L270" s="28"/>
      <c r="M270" s="29"/>
      <c r="N270" s="30"/>
    </row>
    <row r="271" spans="2:14" x14ac:dyDescent="0.4">
      <c r="B271" s="35">
        <f t="shared" si="4"/>
        <v>266</v>
      </c>
      <c r="C271" s="3" t="s">
        <v>475</v>
      </c>
      <c r="D271" s="3" t="s">
        <v>552</v>
      </c>
      <c r="E271" s="1" t="s">
        <v>531</v>
      </c>
      <c r="F271" s="1" t="s">
        <v>558</v>
      </c>
      <c r="G271" s="28"/>
      <c r="H271" s="28"/>
      <c r="I271" s="28"/>
      <c r="J271" s="28"/>
      <c r="K271" s="28"/>
      <c r="L271" s="28"/>
      <c r="M271" s="29"/>
      <c r="N271" s="30"/>
    </row>
    <row r="272" spans="2:14" x14ac:dyDescent="0.4">
      <c r="B272" s="35">
        <f t="shared" si="4"/>
        <v>267</v>
      </c>
      <c r="C272" s="3" t="s">
        <v>475</v>
      </c>
      <c r="D272" s="3" t="s">
        <v>552</v>
      </c>
      <c r="E272" s="1" t="s">
        <v>531</v>
      </c>
      <c r="F272" s="1" t="s">
        <v>559</v>
      </c>
      <c r="G272" s="28"/>
      <c r="H272" s="28"/>
      <c r="I272" s="28"/>
      <c r="J272" s="28"/>
      <c r="K272" s="28"/>
      <c r="L272" s="28"/>
      <c r="M272" s="29"/>
      <c r="N272" s="30"/>
    </row>
    <row r="273" spans="2:14" x14ac:dyDescent="0.4">
      <c r="B273" s="35">
        <f t="shared" si="4"/>
        <v>268</v>
      </c>
      <c r="C273" s="3" t="s">
        <v>475</v>
      </c>
      <c r="D273" s="3" t="s">
        <v>552</v>
      </c>
      <c r="E273" s="1" t="s">
        <v>531</v>
      </c>
      <c r="F273" s="1" t="s">
        <v>560</v>
      </c>
      <c r="G273" s="28"/>
      <c r="H273" s="28"/>
      <c r="I273" s="28"/>
      <c r="J273" s="28"/>
      <c r="K273" s="28"/>
      <c r="L273" s="28"/>
      <c r="M273" s="29"/>
      <c r="N273" s="30"/>
    </row>
    <row r="274" spans="2:14" x14ac:dyDescent="0.4">
      <c r="B274" s="35">
        <f t="shared" si="4"/>
        <v>269</v>
      </c>
      <c r="C274" s="3" t="s">
        <v>475</v>
      </c>
      <c r="D274" s="3" t="s">
        <v>552</v>
      </c>
      <c r="E274" s="1" t="s">
        <v>613</v>
      </c>
      <c r="F274" s="1" t="s">
        <v>643</v>
      </c>
      <c r="G274" s="28"/>
      <c r="H274" s="28"/>
      <c r="I274" s="28"/>
      <c r="J274" s="28"/>
      <c r="K274" s="28"/>
      <c r="L274" s="28"/>
      <c r="M274" s="29"/>
      <c r="N274" s="30"/>
    </row>
    <row r="275" spans="2:14" ht="42.75" x14ac:dyDescent="0.4">
      <c r="B275" s="35">
        <f t="shared" si="4"/>
        <v>270</v>
      </c>
      <c r="C275" s="3" t="s">
        <v>475</v>
      </c>
      <c r="D275" s="3" t="s">
        <v>552</v>
      </c>
      <c r="E275" s="1" t="s">
        <v>544</v>
      </c>
      <c r="F275" s="1" t="s">
        <v>561</v>
      </c>
      <c r="G275" s="28"/>
      <c r="H275" s="28"/>
      <c r="I275" s="28"/>
      <c r="J275" s="28"/>
      <c r="K275" s="28"/>
      <c r="L275" s="28"/>
      <c r="M275" s="29"/>
      <c r="N275" s="30"/>
    </row>
    <row r="276" spans="2:14" ht="28.5" x14ac:dyDescent="0.4">
      <c r="B276" s="35">
        <f t="shared" si="4"/>
        <v>271</v>
      </c>
      <c r="C276" s="3" t="s">
        <v>475</v>
      </c>
      <c r="D276" s="3" t="s">
        <v>552</v>
      </c>
      <c r="E276" s="1" t="s">
        <v>562</v>
      </c>
      <c r="F276" s="1" t="s">
        <v>642</v>
      </c>
      <c r="G276" s="28"/>
      <c r="H276" s="28"/>
      <c r="I276" s="28"/>
      <c r="J276" s="28"/>
      <c r="K276" s="28"/>
      <c r="L276" s="28"/>
      <c r="M276" s="29"/>
      <c r="N276" s="30"/>
    </row>
    <row r="277" spans="2:14" x14ac:dyDescent="0.4">
      <c r="B277" s="35">
        <f t="shared" si="4"/>
        <v>272</v>
      </c>
      <c r="C277" s="3" t="s">
        <v>475</v>
      </c>
      <c r="D277" s="3" t="s">
        <v>552</v>
      </c>
      <c r="E277" s="1" t="s">
        <v>562</v>
      </c>
      <c r="F277" s="1" t="s">
        <v>563</v>
      </c>
      <c r="G277" s="28"/>
      <c r="H277" s="28"/>
      <c r="I277" s="28"/>
      <c r="J277" s="28"/>
      <c r="K277" s="28"/>
      <c r="L277" s="28"/>
      <c r="M277" s="29"/>
      <c r="N277" s="30"/>
    </row>
    <row r="278" spans="2:14" x14ac:dyDescent="0.4">
      <c r="B278" s="35">
        <f t="shared" si="4"/>
        <v>273</v>
      </c>
      <c r="C278" s="3" t="s">
        <v>475</v>
      </c>
      <c r="D278" s="3" t="s">
        <v>552</v>
      </c>
      <c r="E278" s="1" t="s">
        <v>562</v>
      </c>
      <c r="F278" s="1" t="s">
        <v>564</v>
      </c>
      <c r="G278" s="28"/>
      <c r="H278" s="28"/>
      <c r="I278" s="28"/>
      <c r="J278" s="28"/>
      <c r="K278" s="28"/>
      <c r="L278" s="28"/>
      <c r="M278" s="29"/>
      <c r="N278" s="30"/>
    </row>
    <row r="279" spans="2:14" x14ac:dyDescent="0.4">
      <c r="B279" s="35">
        <f t="shared" si="4"/>
        <v>274</v>
      </c>
      <c r="C279" s="3" t="s">
        <v>475</v>
      </c>
      <c r="D279" s="3" t="s">
        <v>552</v>
      </c>
      <c r="E279" s="1" t="s">
        <v>562</v>
      </c>
      <c r="F279" s="1" t="s">
        <v>565</v>
      </c>
      <c r="G279" s="28"/>
      <c r="H279" s="28"/>
      <c r="I279" s="28"/>
      <c r="J279" s="28"/>
      <c r="K279" s="28"/>
      <c r="L279" s="28"/>
      <c r="M279" s="29"/>
      <c r="N279" s="30"/>
    </row>
    <row r="280" spans="2:14" x14ac:dyDescent="0.4">
      <c r="B280" s="35">
        <f t="shared" si="4"/>
        <v>275</v>
      </c>
      <c r="C280" s="3" t="s">
        <v>475</v>
      </c>
      <c r="D280" s="3" t="s">
        <v>552</v>
      </c>
      <c r="E280" s="1" t="s">
        <v>314</v>
      </c>
      <c r="F280" s="1" t="s">
        <v>566</v>
      </c>
      <c r="G280" s="28"/>
      <c r="H280" s="28"/>
      <c r="I280" s="28"/>
      <c r="J280" s="28"/>
      <c r="K280" s="28"/>
      <c r="L280" s="28"/>
      <c r="M280" s="29"/>
      <c r="N280" s="30"/>
    </row>
    <row r="281" spans="2:14" x14ac:dyDescent="0.4">
      <c r="B281" s="35">
        <f t="shared" si="4"/>
        <v>276</v>
      </c>
      <c r="C281" s="3" t="s">
        <v>475</v>
      </c>
      <c r="D281" s="3" t="s">
        <v>552</v>
      </c>
      <c r="E281" s="1" t="s">
        <v>314</v>
      </c>
      <c r="F281" s="1" t="s">
        <v>567</v>
      </c>
      <c r="G281" s="28"/>
      <c r="H281" s="28"/>
      <c r="I281" s="28"/>
      <c r="J281" s="28"/>
      <c r="K281" s="28"/>
      <c r="L281" s="28"/>
      <c r="M281" s="29"/>
      <c r="N281" s="30"/>
    </row>
    <row r="282" spans="2:14" x14ac:dyDescent="0.4">
      <c r="B282" s="35">
        <f t="shared" si="4"/>
        <v>277</v>
      </c>
      <c r="C282" s="3" t="s">
        <v>475</v>
      </c>
      <c r="D282" s="3" t="s">
        <v>552</v>
      </c>
      <c r="E282" s="1" t="s">
        <v>314</v>
      </c>
      <c r="F282" s="1" t="s">
        <v>568</v>
      </c>
      <c r="G282" s="28"/>
      <c r="H282" s="28"/>
      <c r="I282" s="28"/>
      <c r="J282" s="28"/>
      <c r="K282" s="28"/>
      <c r="L282" s="28"/>
      <c r="M282" s="29"/>
      <c r="N282" s="30"/>
    </row>
    <row r="283" spans="2:14" x14ac:dyDescent="0.4">
      <c r="B283" s="35">
        <f t="shared" si="4"/>
        <v>278</v>
      </c>
      <c r="C283" s="3" t="s">
        <v>475</v>
      </c>
      <c r="D283" s="3" t="s">
        <v>569</v>
      </c>
      <c r="E283" s="1" t="s">
        <v>531</v>
      </c>
      <c r="F283" s="1" t="s">
        <v>570</v>
      </c>
      <c r="G283" s="28"/>
      <c r="H283" s="28"/>
      <c r="I283" s="28"/>
      <c r="J283" s="28"/>
      <c r="K283" s="28"/>
      <c r="L283" s="28"/>
      <c r="M283" s="29"/>
      <c r="N283" s="30"/>
    </row>
    <row r="284" spans="2:14" ht="57" x14ac:dyDescent="0.4">
      <c r="B284" s="35">
        <f t="shared" si="4"/>
        <v>279</v>
      </c>
      <c r="C284" s="3" t="s">
        <v>475</v>
      </c>
      <c r="D284" s="3" t="s">
        <v>569</v>
      </c>
      <c r="E284" s="1" t="s">
        <v>531</v>
      </c>
      <c r="F284" s="1" t="s">
        <v>571</v>
      </c>
      <c r="G284" s="28"/>
      <c r="H284" s="28"/>
      <c r="I284" s="28"/>
      <c r="J284" s="28"/>
      <c r="K284" s="28"/>
      <c r="L284" s="28"/>
      <c r="M284" s="29"/>
      <c r="N284" s="30"/>
    </row>
    <row r="285" spans="2:14" x14ac:dyDescent="0.4">
      <c r="B285" s="35">
        <f t="shared" si="4"/>
        <v>280</v>
      </c>
      <c r="C285" s="3" t="s">
        <v>475</v>
      </c>
      <c r="D285" s="3" t="s">
        <v>569</v>
      </c>
      <c r="E285" s="1" t="s">
        <v>572</v>
      </c>
      <c r="F285" s="1" t="s">
        <v>573</v>
      </c>
      <c r="G285" s="28"/>
      <c r="H285" s="28"/>
      <c r="I285" s="28"/>
      <c r="J285" s="28"/>
      <c r="K285" s="28"/>
      <c r="L285" s="28"/>
      <c r="M285" s="29"/>
      <c r="N285" s="30"/>
    </row>
    <row r="286" spans="2:14" x14ac:dyDescent="0.4">
      <c r="B286" s="35">
        <f t="shared" si="4"/>
        <v>281</v>
      </c>
      <c r="C286" s="3" t="s">
        <v>475</v>
      </c>
      <c r="D286" s="3" t="s">
        <v>569</v>
      </c>
      <c r="E286" s="1" t="s">
        <v>572</v>
      </c>
      <c r="F286" s="1" t="s">
        <v>574</v>
      </c>
      <c r="G286" s="28"/>
      <c r="H286" s="28"/>
      <c r="I286" s="28"/>
      <c r="J286" s="28"/>
      <c r="K286" s="28"/>
      <c r="L286" s="28"/>
      <c r="M286" s="29"/>
      <c r="N286" s="30"/>
    </row>
    <row r="287" spans="2:14" x14ac:dyDescent="0.4">
      <c r="B287" s="35">
        <f t="shared" si="4"/>
        <v>282</v>
      </c>
      <c r="C287" s="3" t="s">
        <v>475</v>
      </c>
      <c r="D287" s="3" t="s">
        <v>569</v>
      </c>
      <c r="E287" s="1" t="s">
        <v>575</v>
      </c>
      <c r="F287" s="1" t="s">
        <v>546</v>
      </c>
      <c r="G287" s="28"/>
      <c r="H287" s="28"/>
      <c r="I287" s="28"/>
      <c r="J287" s="28"/>
      <c r="K287" s="28"/>
      <c r="L287" s="28"/>
      <c r="M287" s="29"/>
      <c r="N287" s="30"/>
    </row>
    <row r="288" spans="2:14" x14ac:dyDescent="0.4">
      <c r="B288" s="35">
        <f t="shared" si="4"/>
        <v>283</v>
      </c>
      <c r="C288" s="3" t="s">
        <v>475</v>
      </c>
      <c r="D288" s="3" t="s">
        <v>569</v>
      </c>
      <c r="E288" s="1" t="s">
        <v>575</v>
      </c>
      <c r="F288" s="1" t="s">
        <v>576</v>
      </c>
      <c r="G288" s="28"/>
      <c r="H288" s="28"/>
      <c r="I288" s="28"/>
      <c r="J288" s="28"/>
      <c r="K288" s="28"/>
      <c r="L288" s="28"/>
      <c r="M288" s="29"/>
      <c r="N288" s="30"/>
    </row>
    <row r="289" spans="2:14" ht="28.5" x14ac:dyDescent="0.4">
      <c r="B289" s="35">
        <f t="shared" si="4"/>
        <v>284</v>
      </c>
      <c r="C289" s="3" t="s">
        <v>475</v>
      </c>
      <c r="D289" s="3" t="s">
        <v>569</v>
      </c>
      <c r="E289" s="1" t="s">
        <v>577</v>
      </c>
      <c r="F289" s="1" t="s">
        <v>578</v>
      </c>
      <c r="G289" s="28"/>
      <c r="H289" s="28"/>
      <c r="I289" s="28"/>
      <c r="J289" s="28"/>
      <c r="K289" s="28"/>
      <c r="L289" s="28"/>
      <c r="M289" s="29"/>
      <c r="N289" s="30"/>
    </row>
    <row r="290" spans="2:14" x14ac:dyDescent="0.4">
      <c r="B290" s="35">
        <f t="shared" si="4"/>
        <v>285</v>
      </c>
      <c r="C290" s="3" t="s">
        <v>475</v>
      </c>
      <c r="D290" s="3" t="s">
        <v>569</v>
      </c>
      <c r="E290" s="1" t="s">
        <v>577</v>
      </c>
      <c r="F290" s="1" t="s">
        <v>579</v>
      </c>
      <c r="G290" s="28"/>
      <c r="H290" s="28"/>
      <c r="I290" s="28"/>
      <c r="J290" s="28"/>
      <c r="K290" s="28"/>
      <c r="L290" s="28"/>
      <c r="M290" s="29"/>
      <c r="N290" s="30"/>
    </row>
    <row r="291" spans="2:14" x14ac:dyDescent="0.4">
      <c r="B291" s="35">
        <f t="shared" si="4"/>
        <v>286</v>
      </c>
      <c r="C291" s="3" t="s">
        <v>475</v>
      </c>
      <c r="D291" s="3" t="s">
        <v>569</v>
      </c>
      <c r="E291" s="1" t="s">
        <v>577</v>
      </c>
      <c r="F291" s="1" t="s">
        <v>580</v>
      </c>
      <c r="G291" s="28"/>
      <c r="H291" s="28"/>
      <c r="I291" s="28"/>
      <c r="J291" s="28"/>
      <c r="K291" s="28"/>
      <c r="L291" s="28"/>
      <c r="M291" s="29"/>
      <c r="N291" s="30"/>
    </row>
    <row r="292" spans="2:14" x14ac:dyDescent="0.4">
      <c r="B292" s="35">
        <f t="shared" si="4"/>
        <v>287</v>
      </c>
      <c r="C292" s="3" t="s">
        <v>475</v>
      </c>
      <c r="D292" s="3" t="s">
        <v>569</v>
      </c>
      <c r="E292" s="1" t="s">
        <v>577</v>
      </c>
      <c r="F292" s="1" t="s">
        <v>581</v>
      </c>
      <c r="G292" s="28"/>
      <c r="H292" s="28"/>
      <c r="I292" s="28"/>
      <c r="J292" s="28"/>
      <c r="K292" s="28"/>
      <c r="L292" s="28"/>
      <c r="M292" s="29"/>
      <c r="N292" s="30"/>
    </row>
    <row r="293" spans="2:14" x14ac:dyDescent="0.4">
      <c r="B293" s="35">
        <f t="shared" si="4"/>
        <v>288</v>
      </c>
      <c r="C293" s="3" t="s">
        <v>475</v>
      </c>
      <c r="D293" s="3" t="s">
        <v>569</v>
      </c>
      <c r="E293" s="1" t="s">
        <v>577</v>
      </c>
      <c r="F293" s="1" t="s">
        <v>582</v>
      </c>
      <c r="G293" s="28"/>
      <c r="H293" s="28"/>
      <c r="I293" s="28"/>
      <c r="J293" s="28"/>
      <c r="K293" s="28"/>
      <c r="L293" s="28"/>
      <c r="M293" s="29"/>
      <c r="N293" s="30"/>
    </row>
    <row r="294" spans="2:14" x14ac:dyDescent="0.4">
      <c r="B294" s="35">
        <f t="shared" si="4"/>
        <v>289</v>
      </c>
      <c r="C294" s="3" t="s">
        <v>475</v>
      </c>
      <c r="D294" s="3" t="s">
        <v>569</v>
      </c>
      <c r="E294" s="1" t="s">
        <v>577</v>
      </c>
      <c r="F294" s="1" t="s">
        <v>583</v>
      </c>
      <c r="G294" s="28"/>
      <c r="H294" s="28"/>
      <c r="I294" s="28"/>
      <c r="J294" s="28"/>
      <c r="K294" s="28"/>
      <c r="L294" s="28"/>
      <c r="M294" s="29"/>
      <c r="N294" s="30"/>
    </row>
    <row r="295" spans="2:14" x14ac:dyDescent="0.4">
      <c r="B295" s="35">
        <f t="shared" si="4"/>
        <v>290</v>
      </c>
      <c r="C295" s="3" t="s">
        <v>475</v>
      </c>
      <c r="D295" s="3" t="s">
        <v>569</v>
      </c>
      <c r="E295" s="1" t="s">
        <v>577</v>
      </c>
      <c r="F295" s="1" t="s">
        <v>584</v>
      </c>
      <c r="G295" s="28"/>
      <c r="H295" s="28"/>
      <c r="I295" s="28"/>
      <c r="J295" s="28"/>
      <c r="K295" s="28"/>
      <c r="L295" s="28"/>
      <c r="M295" s="29"/>
      <c r="N295" s="30"/>
    </row>
    <row r="296" spans="2:14" x14ac:dyDescent="0.4">
      <c r="B296" s="35">
        <f t="shared" si="4"/>
        <v>291</v>
      </c>
      <c r="C296" s="3" t="s">
        <v>475</v>
      </c>
      <c r="D296" s="3" t="s">
        <v>585</v>
      </c>
      <c r="E296" s="1" t="s">
        <v>292</v>
      </c>
      <c r="F296" s="1" t="s">
        <v>586</v>
      </c>
      <c r="G296" s="28"/>
      <c r="H296" s="28"/>
      <c r="I296" s="28"/>
      <c r="J296" s="28"/>
      <c r="K296" s="28"/>
      <c r="L296" s="28"/>
      <c r="M296" s="29"/>
      <c r="N296" s="30"/>
    </row>
    <row r="297" spans="2:14" ht="28.5" x14ac:dyDescent="0.4">
      <c r="B297" s="35">
        <f t="shared" si="4"/>
        <v>292</v>
      </c>
      <c r="C297" s="3" t="s">
        <v>475</v>
      </c>
      <c r="D297" s="3" t="s">
        <v>585</v>
      </c>
      <c r="E297" s="1" t="s">
        <v>292</v>
      </c>
      <c r="F297" s="1" t="s">
        <v>604</v>
      </c>
      <c r="G297" s="28"/>
      <c r="H297" s="28"/>
      <c r="I297" s="28"/>
      <c r="J297" s="28"/>
      <c r="K297" s="28"/>
      <c r="L297" s="28"/>
      <c r="M297" s="29"/>
      <c r="N297" s="30"/>
    </row>
    <row r="298" spans="2:14" ht="28.5" x14ac:dyDescent="0.4">
      <c r="B298" s="35">
        <f t="shared" si="4"/>
        <v>293</v>
      </c>
      <c r="C298" s="3" t="s">
        <v>475</v>
      </c>
      <c r="D298" s="3" t="s">
        <v>585</v>
      </c>
      <c r="E298" s="1" t="s">
        <v>292</v>
      </c>
      <c r="F298" s="1" t="s">
        <v>614</v>
      </c>
      <c r="G298" s="28"/>
      <c r="H298" s="28"/>
      <c r="I298" s="28"/>
      <c r="J298" s="28"/>
      <c r="K298" s="28"/>
      <c r="L298" s="28"/>
      <c r="M298" s="29"/>
      <c r="N298" s="30"/>
    </row>
    <row r="299" spans="2:14" x14ac:dyDescent="0.4">
      <c r="B299" s="35">
        <f t="shared" si="4"/>
        <v>294</v>
      </c>
      <c r="C299" s="3" t="s">
        <v>475</v>
      </c>
      <c r="D299" s="3" t="s">
        <v>585</v>
      </c>
      <c r="E299" s="1" t="s">
        <v>292</v>
      </c>
      <c r="F299" s="1" t="s">
        <v>608</v>
      </c>
      <c r="G299" s="28"/>
      <c r="H299" s="28"/>
      <c r="I299" s="28"/>
      <c r="J299" s="28"/>
      <c r="K299" s="28"/>
      <c r="L299" s="28"/>
      <c r="M299" s="29"/>
      <c r="N299" s="30"/>
    </row>
    <row r="300" spans="2:14" x14ac:dyDescent="0.4">
      <c r="B300" s="35">
        <f t="shared" si="4"/>
        <v>295</v>
      </c>
      <c r="C300" s="3" t="s">
        <v>475</v>
      </c>
      <c r="D300" s="3" t="s">
        <v>585</v>
      </c>
      <c r="E300" s="1" t="s">
        <v>292</v>
      </c>
      <c r="F300" s="1" t="s">
        <v>610</v>
      </c>
      <c r="G300" s="28"/>
      <c r="H300" s="28"/>
      <c r="I300" s="28"/>
      <c r="J300" s="28"/>
      <c r="K300" s="28"/>
      <c r="L300" s="28"/>
      <c r="M300" s="29"/>
      <c r="N300" s="30"/>
    </row>
    <row r="301" spans="2:14" x14ac:dyDescent="0.4">
      <c r="B301" s="35">
        <f t="shared" si="4"/>
        <v>296</v>
      </c>
      <c r="C301" s="3" t="s">
        <v>475</v>
      </c>
      <c r="D301" s="3" t="s">
        <v>585</v>
      </c>
      <c r="E301" s="1" t="s">
        <v>292</v>
      </c>
      <c r="F301" s="1" t="s">
        <v>587</v>
      </c>
      <c r="G301" s="28"/>
      <c r="H301" s="28"/>
      <c r="I301" s="28"/>
      <c r="J301" s="28"/>
      <c r="K301" s="28"/>
      <c r="L301" s="28"/>
      <c r="M301" s="29"/>
      <c r="N301" s="30"/>
    </row>
    <row r="302" spans="2:14" x14ac:dyDescent="0.4">
      <c r="B302" s="35">
        <f t="shared" si="4"/>
        <v>297</v>
      </c>
      <c r="C302" s="3" t="s">
        <v>475</v>
      </c>
      <c r="D302" s="3" t="s">
        <v>585</v>
      </c>
      <c r="E302" s="1" t="s">
        <v>292</v>
      </c>
      <c r="F302" s="1" t="s">
        <v>609</v>
      </c>
      <c r="G302" s="28"/>
      <c r="H302" s="28"/>
      <c r="I302" s="28"/>
      <c r="J302" s="28"/>
      <c r="K302" s="28"/>
      <c r="L302" s="28"/>
      <c r="M302" s="29"/>
      <c r="N302" s="30"/>
    </row>
    <row r="303" spans="2:14" x14ac:dyDescent="0.4">
      <c r="B303" s="35">
        <f t="shared" si="4"/>
        <v>298</v>
      </c>
      <c r="C303" s="3" t="s">
        <v>475</v>
      </c>
      <c r="D303" s="3" t="s">
        <v>585</v>
      </c>
      <c r="E303" s="1" t="s">
        <v>292</v>
      </c>
      <c r="F303" s="1" t="s">
        <v>588</v>
      </c>
      <c r="G303" s="28"/>
      <c r="H303" s="28"/>
      <c r="I303" s="28"/>
      <c r="J303" s="28"/>
      <c r="K303" s="28"/>
      <c r="L303" s="28"/>
      <c r="M303" s="29"/>
      <c r="N303" s="30"/>
    </row>
    <row r="304" spans="2:14" x14ac:dyDescent="0.4">
      <c r="B304" s="35">
        <f t="shared" si="4"/>
        <v>299</v>
      </c>
      <c r="C304" s="3" t="s">
        <v>475</v>
      </c>
      <c r="D304" s="3" t="s">
        <v>589</v>
      </c>
      <c r="E304" s="1" t="s">
        <v>292</v>
      </c>
      <c r="F304" s="1" t="s">
        <v>655</v>
      </c>
      <c r="G304" s="28"/>
      <c r="H304" s="28"/>
      <c r="I304" s="28"/>
      <c r="J304" s="28"/>
      <c r="K304" s="28"/>
      <c r="L304" s="28"/>
      <c r="M304" s="29"/>
      <c r="N304" s="30"/>
    </row>
    <row r="305" spans="2:14" ht="28.5" x14ac:dyDescent="0.4">
      <c r="B305" s="35">
        <f t="shared" si="4"/>
        <v>300</v>
      </c>
      <c r="C305" s="3" t="s">
        <v>8</v>
      </c>
      <c r="D305" s="3" t="s">
        <v>71</v>
      </c>
      <c r="E305" s="1" t="s">
        <v>72</v>
      </c>
      <c r="F305" s="37" t="s">
        <v>73</v>
      </c>
      <c r="G305" s="28"/>
      <c r="H305" s="28"/>
      <c r="I305" s="28"/>
      <c r="J305" s="28"/>
      <c r="K305" s="28"/>
      <c r="L305" s="28"/>
      <c r="M305" s="29"/>
      <c r="N305" s="30"/>
    </row>
    <row r="306" spans="2:14" ht="28.5" x14ac:dyDescent="0.4">
      <c r="B306" s="35">
        <f t="shared" si="4"/>
        <v>301</v>
      </c>
      <c r="C306" s="3" t="s">
        <v>8</v>
      </c>
      <c r="D306" s="3" t="s">
        <v>71</v>
      </c>
      <c r="E306" s="1" t="s">
        <v>72</v>
      </c>
      <c r="F306" s="37" t="s">
        <v>232</v>
      </c>
      <c r="G306" s="28"/>
      <c r="H306" s="28"/>
      <c r="I306" s="28"/>
      <c r="J306" s="28"/>
      <c r="K306" s="28"/>
      <c r="L306" s="28"/>
      <c r="M306" s="29"/>
      <c r="N306" s="30"/>
    </row>
    <row r="307" spans="2:14" x14ac:dyDescent="0.4">
      <c r="B307" s="35">
        <f t="shared" si="4"/>
        <v>302</v>
      </c>
      <c r="C307" s="3" t="s">
        <v>8</v>
      </c>
      <c r="D307" s="3" t="s">
        <v>71</v>
      </c>
      <c r="E307" s="1" t="s">
        <v>72</v>
      </c>
      <c r="F307" s="37" t="s">
        <v>74</v>
      </c>
      <c r="G307" s="28"/>
      <c r="H307" s="28"/>
      <c r="I307" s="28"/>
      <c r="J307" s="28"/>
      <c r="K307" s="28"/>
      <c r="L307" s="28"/>
      <c r="M307" s="29"/>
      <c r="N307" s="30"/>
    </row>
    <row r="308" spans="2:14" ht="28.5" x14ac:dyDescent="0.4">
      <c r="B308" s="35">
        <f t="shared" si="4"/>
        <v>303</v>
      </c>
      <c r="C308" s="3" t="s">
        <v>8</v>
      </c>
      <c r="D308" s="3" t="s">
        <v>71</v>
      </c>
      <c r="E308" s="1" t="s">
        <v>72</v>
      </c>
      <c r="F308" s="37" t="s">
        <v>230</v>
      </c>
      <c r="G308" s="28"/>
      <c r="H308" s="28"/>
      <c r="I308" s="28"/>
      <c r="J308" s="28"/>
      <c r="K308" s="28"/>
      <c r="L308" s="28"/>
      <c r="M308" s="29"/>
      <c r="N308" s="30"/>
    </row>
    <row r="309" spans="2:14" ht="28.5" x14ac:dyDescent="0.4">
      <c r="B309" s="35">
        <f t="shared" si="4"/>
        <v>304</v>
      </c>
      <c r="C309" s="3" t="s">
        <v>8</v>
      </c>
      <c r="D309" s="3" t="s">
        <v>71</v>
      </c>
      <c r="E309" s="1" t="s">
        <v>72</v>
      </c>
      <c r="F309" s="37" t="s">
        <v>231</v>
      </c>
      <c r="G309" s="28"/>
      <c r="H309" s="28"/>
      <c r="I309" s="28"/>
      <c r="J309" s="28"/>
      <c r="K309" s="28"/>
      <c r="L309" s="28"/>
      <c r="M309" s="29"/>
      <c r="N309" s="30"/>
    </row>
    <row r="310" spans="2:14" x14ac:dyDescent="0.4">
      <c r="B310" s="35">
        <f t="shared" si="4"/>
        <v>305</v>
      </c>
      <c r="C310" s="3" t="s">
        <v>8</v>
      </c>
      <c r="D310" s="3" t="s">
        <v>71</v>
      </c>
      <c r="E310" s="1" t="s">
        <v>72</v>
      </c>
      <c r="F310" s="37" t="s">
        <v>75</v>
      </c>
      <c r="G310" s="28"/>
      <c r="H310" s="28"/>
      <c r="I310" s="28"/>
      <c r="J310" s="28"/>
      <c r="K310" s="28"/>
      <c r="L310" s="28"/>
      <c r="M310" s="29"/>
      <c r="N310" s="30"/>
    </row>
    <row r="311" spans="2:14" x14ac:dyDescent="0.4">
      <c r="B311" s="35">
        <f t="shared" si="4"/>
        <v>306</v>
      </c>
      <c r="C311" s="3" t="s">
        <v>8</v>
      </c>
      <c r="D311" s="3" t="s">
        <v>71</v>
      </c>
      <c r="E311" s="1" t="s">
        <v>72</v>
      </c>
      <c r="F311" s="37" t="s">
        <v>76</v>
      </c>
      <c r="G311" s="28"/>
      <c r="H311" s="28"/>
      <c r="I311" s="28"/>
      <c r="J311" s="28"/>
      <c r="K311" s="28"/>
      <c r="L311" s="28"/>
      <c r="M311" s="29"/>
      <c r="N311" s="30"/>
    </row>
    <row r="312" spans="2:14" ht="28.5" x14ac:dyDescent="0.4">
      <c r="B312" s="35">
        <f t="shared" si="4"/>
        <v>307</v>
      </c>
      <c r="C312" s="3" t="s">
        <v>8</v>
      </c>
      <c r="D312" s="3" t="s">
        <v>71</v>
      </c>
      <c r="E312" s="1" t="s">
        <v>53</v>
      </c>
      <c r="F312" s="37" t="s">
        <v>77</v>
      </c>
      <c r="G312" s="28"/>
      <c r="H312" s="28"/>
      <c r="I312" s="28"/>
      <c r="J312" s="28"/>
      <c r="K312" s="28"/>
      <c r="L312" s="28"/>
      <c r="M312" s="29"/>
      <c r="N312" s="30"/>
    </row>
    <row r="313" spans="2:14" ht="42.75" x14ac:dyDescent="0.4">
      <c r="B313" s="35">
        <f t="shared" si="4"/>
        <v>308</v>
      </c>
      <c r="C313" s="3" t="s">
        <v>8</v>
      </c>
      <c r="D313" s="3" t="s">
        <v>71</v>
      </c>
      <c r="E313" s="1" t="s">
        <v>53</v>
      </c>
      <c r="F313" s="37" t="s">
        <v>196</v>
      </c>
      <c r="G313" s="28"/>
      <c r="H313" s="28"/>
      <c r="I313" s="28"/>
      <c r="J313" s="28"/>
      <c r="K313" s="28"/>
      <c r="L313" s="28"/>
      <c r="M313" s="29"/>
      <c r="N313" s="30"/>
    </row>
    <row r="314" spans="2:14" x14ac:dyDescent="0.4">
      <c r="B314" s="35">
        <f t="shared" si="4"/>
        <v>309</v>
      </c>
      <c r="C314" s="3" t="s">
        <v>8</v>
      </c>
      <c r="D314" s="3" t="s">
        <v>71</v>
      </c>
      <c r="E314" s="1" t="s">
        <v>53</v>
      </c>
      <c r="F314" s="37" t="s">
        <v>154</v>
      </c>
      <c r="G314" s="28"/>
      <c r="H314" s="28"/>
      <c r="I314" s="28"/>
      <c r="J314" s="28"/>
      <c r="K314" s="28"/>
      <c r="L314" s="28"/>
      <c r="M314" s="29"/>
      <c r="N314" s="30"/>
    </row>
    <row r="315" spans="2:14" x14ac:dyDescent="0.4">
      <c r="B315" s="35">
        <f t="shared" si="4"/>
        <v>310</v>
      </c>
      <c r="C315" s="3" t="s">
        <v>8</v>
      </c>
      <c r="D315" s="3" t="s">
        <v>71</v>
      </c>
      <c r="E315" s="1" t="s">
        <v>53</v>
      </c>
      <c r="F315" s="37" t="s">
        <v>153</v>
      </c>
      <c r="G315" s="28"/>
      <c r="H315" s="28"/>
      <c r="I315" s="28"/>
      <c r="J315" s="28"/>
      <c r="K315" s="28"/>
      <c r="L315" s="28"/>
      <c r="M315" s="29"/>
      <c r="N315" s="30"/>
    </row>
    <row r="316" spans="2:14" x14ac:dyDescent="0.4">
      <c r="B316" s="35">
        <f t="shared" si="4"/>
        <v>311</v>
      </c>
      <c r="C316" s="3" t="s">
        <v>8</v>
      </c>
      <c r="D316" s="3" t="s">
        <v>71</v>
      </c>
      <c r="E316" s="1" t="s">
        <v>78</v>
      </c>
      <c r="F316" s="37" t="s">
        <v>79</v>
      </c>
      <c r="G316" s="28"/>
      <c r="H316" s="28"/>
      <c r="I316" s="28"/>
      <c r="J316" s="28"/>
      <c r="K316" s="28"/>
      <c r="L316" s="28"/>
      <c r="M316" s="29"/>
      <c r="N316" s="30"/>
    </row>
    <row r="317" spans="2:14" x14ac:dyDescent="0.4">
      <c r="B317" s="35">
        <f t="shared" si="4"/>
        <v>312</v>
      </c>
      <c r="C317" s="3" t="s">
        <v>8</v>
      </c>
      <c r="D317" s="3" t="s">
        <v>71</v>
      </c>
      <c r="E317" s="1" t="s">
        <v>78</v>
      </c>
      <c r="F317" s="37" t="s">
        <v>820</v>
      </c>
      <c r="G317" s="28"/>
      <c r="H317" s="28"/>
      <c r="I317" s="28"/>
      <c r="J317" s="28"/>
      <c r="K317" s="28"/>
      <c r="L317" s="28"/>
      <c r="M317" s="29"/>
      <c r="N317" s="30"/>
    </row>
    <row r="318" spans="2:14" x14ac:dyDescent="0.4">
      <c r="B318" s="35">
        <f t="shared" si="4"/>
        <v>313</v>
      </c>
      <c r="C318" s="3" t="s">
        <v>8</v>
      </c>
      <c r="D318" s="3" t="s">
        <v>71</v>
      </c>
      <c r="E318" s="1" t="s">
        <v>78</v>
      </c>
      <c r="F318" s="37" t="s">
        <v>81</v>
      </c>
      <c r="G318" s="28"/>
      <c r="H318" s="28"/>
      <c r="I318" s="28"/>
      <c r="J318" s="28"/>
      <c r="K318" s="28"/>
      <c r="L318" s="28"/>
      <c r="M318" s="29"/>
      <c r="N318" s="30"/>
    </row>
    <row r="319" spans="2:14" x14ac:dyDescent="0.4">
      <c r="B319" s="35">
        <f t="shared" si="4"/>
        <v>314</v>
      </c>
      <c r="C319" s="3" t="s">
        <v>8</v>
      </c>
      <c r="D319" s="3" t="s">
        <v>82</v>
      </c>
      <c r="E319" s="1" t="s">
        <v>83</v>
      </c>
      <c r="F319" s="37" t="s">
        <v>84</v>
      </c>
      <c r="G319" s="28"/>
      <c r="H319" s="28"/>
      <c r="I319" s="28"/>
      <c r="J319" s="28"/>
      <c r="K319" s="28"/>
      <c r="L319" s="28"/>
      <c r="M319" s="29"/>
      <c r="N319" s="30"/>
    </row>
    <row r="320" spans="2:14" x14ac:dyDescent="0.4">
      <c r="B320" s="35">
        <f t="shared" si="4"/>
        <v>315</v>
      </c>
      <c r="C320" s="3" t="s">
        <v>8</v>
      </c>
      <c r="D320" s="3" t="s">
        <v>82</v>
      </c>
      <c r="E320" s="1" t="s">
        <v>83</v>
      </c>
      <c r="F320" s="37" t="s">
        <v>85</v>
      </c>
      <c r="G320" s="28"/>
      <c r="H320" s="28"/>
      <c r="I320" s="28"/>
      <c r="J320" s="28"/>
      <c r="K320" s="28"/>
      <c r="L320" s="28"/>
      <c r="M320" s="29"/>
      <c r="N320" s="30"/>
    </row>
    <row r="321" spans="2:14" ht="28.5" x14ac:dyDescent="0.4">
      <c r="B321" s="35">
        <f t="shared" si="4"/>
        <v>316</v>
      </c>
      <c r="C321" s="3" t="s">
        <v>8</v>
      </c>
      <c r="D321" s="3" t="s">
        <v>82</v>
      </c>
      <c r="E321" s="1" t="s">
        <v>86</v>
      </c>
      <c r="F321" s="37" t="s">
        <v>162</v>
      </c>
      <c r="G321" s="28"/>
      <c r="H321" s="28"/>
      <c r="I321" s="28"/>
      <c r="J321" s="28"/>
      <c r="K321" s="28"/>
      <c r="L321" s="28"/>
      <c r="M321" s="29"/>
      <c r="N321" s="30"/>
    </row>
    <row r="322" spans="2:14" x14ac:dyDescent="0.4">
      <c r="B322" s="35">
        <f t="shared" si="4"/>
        <v>317</v>
      </c>
      <c r="C322" s="3" t="s">
        <v>8</v>
      </c>
      <c r="D322" s="3" t="s">
        <v>82</v>
      </c>
      <c r="E322" s="1" t="s">
        <v>86</v>
      </c>
      <c r="F322" s="37" t="s">
        <v>87</v>
      </c>
      <c r="G322" s="28"/>
      <c r="H322" s="28"/>
      <c r="I322" s="28"/>
      <c r="J322" s="28"/>
      <c r="K322" s="28"/>
      <c r="L322" s="28"/>
      <c r="M322" s="29"/>
      <c r="N322" s="30"/>
    </row>
    <row r="323" spans="2:14" ht="28.5" x14ac:dyDescent="0.4">
      <c r="B323" s="35">
        <f t="shared" si="4"/>
        <v>318</v>
      </c>
      <c r="C323" s="3" t="s">
        <v>8</v>
      </c>
      <c r="D323" s="3" t="s">
        <v>82</v>
      </c>
      <c r="E323" s="1" t="s">
        <v>88</v>
      </c>
      <c r="F323" s="37" t="s">
        <v>165</v>
      </c>
      <c r="G323" s="28"/>
      <c r="H323" s="28"/>
      <c r="I323" s="28"/>
      <c r="J323" s="28"/>
      <c r="K323" s="28"/>
      <c r="L323" s="28"/>
      <c r="M323" s="29"/>
      <c r="N323" s="30"/>
    </row>
    <row r="324" spans="2:14" x14ac:dyDescent="0.4">
      <c r="B324" s="35">
        <f t="shared" si="4"/>
        <v>319</v>
      </c>
      <c r="C324" s="3" t="s">
        <v>8</v>
      </c>
      <c r="D324" s="3" t="s">
        <v>82</v>
      </c>
      <c r="E324" s="1" t="s">
        <v>88</v>
      </c>
      <c r="F324" s="37" t="s">
        <v>89</v>
      </c>
      <c r="G324" s="28"/>
      <c r="H324" s="28"/>
      <c r="I324" s="28"/>
      <c r="J324" s="28"/>
      <c r="K324" s="28"/>
      <c r="L324" s="28"/>
      <c r="M324" s="29"/>
      <c r="N324" s="30"/>
    </row>
    <row r="325" spans="2:14" x14ac:dyDescent="0.4">
      <c r="B325" s="35">
        <f t="shared" si="4"/>
        <v>320</v>
      </c>
      <c r="C325" s="3" t="s">
        <v>8</v>
      </c>
      <c r="D325" s="3" t="s">
        <v>82</v>
      </c>
      <c r="E325" s="1" t="s">
        <v>88</v>
      </c>
      <c r="F325" s="37" t="s">
        <v>90</v>
      </c>
      <c r="G325" s="28"/>
      <c r="H325" s="28"/>
      <c r="I325" s="28"/>
      <c r="J325" s="28"/>
      <c r="K325" s="28"/>
      <c r="L325" s="28"/>
      <c r="M325" s="29"/>
      <c r="N325" s="30"/>
    </row>
    <row r="326" spans="2:14" ht="28.5" x14ac:dyDescent="0.4">
      <c r="B326" s="35">
        <f t="shared" ref="B326:B378" si="5">ROW()-5</f>
        <v>321</v>
      </c>
      <c r="C326" s="3" t="s">
        <v>8</v>
      </c>
      <c r="D326" s="3" t="s">
        <v>82</v>
      </c>
      <c r="E326" s="1" t="s">
        <v>91</v>
      </c>
      <c r="F326" s="37" t="s">
        <v>166</v>
      </c>
      <c r="G326" s="28"/>
      <c r="H326" s="28"/>
      <c r="I326" s="28"/>
      <c r="J326" s="28"/>
      <c r="K326" s="28"/>
      <c r="L326" s="28"/>
      <c r="M326" s="29"/>
      <c r="N326" s="30"/>
    </row>
    <row r="327" spans="2:14" x14ac:dyDescent="0.4">
      <c r="B327" s="35">
        <f t="shared" si="5"/>
        <v>322</v>
      </c>
      <c r="C327" s="3" t="s">
        <v>8</v>
      </c>
      <c r="D327" s="3" t="s">
        <v>82</v>
      </c>
      <c r="E327" s="1" t="s">
        <v>91</v>
      </c>
      <c r="F327" s="37" t="s">
        <v>167</v>
      </c>
      <c r="G327" s="28"/>
      <c r="H327" s="28"/>
      <c r="I327" s="28"/>
      <c r="J327" s="28"/>
      <c r="K327" s="28"/>
      <c r="L327" s="28"/>
      <c r="M327" s="29"/>
      <c r="N327" s="30"/>
    </row>
    <row r="328" spans="2:14" x14ac:dyDescent="0.4">
      <c r="B328" s="35">
        <f t="shared" si="5"/>
        <v>323</v>
      </c>
      <c r="C328" s="3" t="s">
        <v>8</v>
      </c>
      <c r="D328" s="3" t="s">
        <v>82</v>
      </c>
      <c r="E328" s="1" t="s">
        <v>91</v>
      </c>
      <c r="F328" s="37" t="s">
        <v>90</v>
      </c>
      <c r="G328" s="28"/>
      <c r="H328" s="28"/>
      <c r="I328" s="28"/>
      <c r="J328" s="28"/>
      <c r="K328" s="28"/>
      <c r="L328" s="28"/>
      <c r="M328" s="29"/>
      <c r="N328" s="30"/>
    </row>
    <row r="329" spans="2:14" x14ac:dyDescent="0.4">
      <c r="B329" s="35">
        <f t="shared" si="5"/>
        <v>324</v>
      </c>
      <c r="C329" s="3" t="s">
        <v>8</v>
      </c>
      <c r="D329" s="3" t="s">
        <v>82</v>
      </c>
      <c r="E329" s="1" t="s">
        <v>91</v>
      </c>
      <c r="F329" s="37" t="s">
        <v>224</v>
      </c>
      <c r="G329" s="28"/>
      <c r="H329" s="28"/>
      <c r="I329" s="28"/>
      <c r="J329" s="28"/>
      <c r="K329" s="28"/>
      <c r="L329" s="28"/>
      <c r="M329" s="29"/>
      <c r="N329" s="30"/>
    </row>
    <row r="330" spans="2:14" x14ac:dyDescent="0.4">
      <c r="B330" s="35">
        <f t="shared" si="5"/>
        <v>325</v>
      </c>
      <c r="C330" s="3" t="s">
        <v>8</v>
      </c>
      <c r="D330" s="3" t="s">
        <v>82</v>
      </c>
      <c r="E330" s="1" t="s">
        <v>92</v>
      </c>
      <c r="F330" s="37" t="s">
        <v>179</v>
      </c>
      <c r="G330" s="28"/>
      <c r="H330" s="28"/>
      <c r="I330" s="28"/>
      <c r="J330" s="28"/>
      <c r="K330" s="28"/>
      <c r="L330" s="28"/>
      <c r="M330" s="29"/>
      <c r="N330" s="30"/>
    </row>
    <row r="331" spans="2:14" x14ac:dyDescent="0.4">
      <c r="B331" s="35">
        <f t="shared" si="5"/>
        <v>326</v>
      </c>
      <c r="C331" s="3" t="s">
        <v>8</v>
      </c>
      <c r="D331" s="3" t="s">
        <v>82</v>
      </c>
      <c r="E331" s="1" t="s">
        <v>92</v>
      </c>
      <c r="F331" s="37" t="s">
        <v>90</v>
      </c>
      <c r="G331" s="28"/>
      <c r="H331" s="28"/>
      <c r="I331" s="28"/>
      <c r="J331" s="28"/>
      <c r="K331" s="28"/>
      <c r="L331" s="28"/>
      <c r="M331" s="29"/>
      <c r="N331" s="30"/>
    </row>
    <row r="332" spans="2:14" x14ac:dyDescent="0.4">
      <c r="B332" s="35">
        <f t="shared" si="5"/>
        <v>327</v>
      </c>
      <c r="C332" s="3" t="s">
        <v>8</v>
      </c>
      <c r="D332" s="3" t="s">
        <v>82</v>
      </c>
      <c r="E332" s="1" t="s">
        <v>138</v>
      </c>
      <c r="F332" s="37" t="s">
        <v>15</v>
      </c>
      <c r="G332" s="28"/>
      <c r="H332" s="28"/>
      <c r="I332" s="28"/>
      <c r="J332" s="28"/>
      <c r="K332" s="28"/>
      <c r="L332" s="28"/>
      <c r="M332" s="29"/>
      <c r="N332" s="30"/>
    </row>
    <row r="333" spans="2:14" ht="28.5" x14ac:dyDescent="0.4">
      <c r="B333" s="35">
        <f t="shared" si="5"/>
        <v>328</v>
      </c>
      <c r="C333" s="3" t="s">
        <v>8</v>
      </c>
      <c r="D333" s="3" t="s">
        <v>82</v>
      </c>
      <c r="E333" s="1" t="s">
        <v>93</v>
      </c>
      <c r="F333" s="37" t="s">
        <v>178</v>
      </c>
      <c r="G333" s="28"/>
      <c r="H333" s="28"/>
      <c r="I333" s="28"/>
      <c r="J333" s="28"/>
      <c r="K333" s="28"/>
      <c r="L333" s="28"/>
      <c r="M333" s="29"/>
      <c r="N333" s="30"/>
    </row>
    <row r="334" spans="2:14" ht="28.5" x14ac:dyDescent="0.4">
      <c r="B334" s="35">
        <f t="shared" si="5"/>
        <v>329</v>
      </c>
      <c r="C334" s="3" t="s">
        <v>8</v>
      </c>
      <c r="D334" s="3" t="s">
        <v>82</v>
      </c>
      <c r="E334" s="1" t="s">
        <v>93</v>
      </c>
      <c r="F334" s="37" t="s">
        <v>94</v>
      </c>
      <c r="G334" s="28"/>
      <c r="H334" s="28"/>
      <c r="I334" s="28"/>
      <c r="J334" s="28"/>
      <c r="K334" s="28"/>
      <c r="L334" s="28"/>
      <c r="M334" s="29"/>
      <c r="N334" s="30"/>
    </row>
    <row r="335" spans="2:14" ht="28.5" x14ac:dyDescent="0.4">
      <c r="B335" s="35">
        <f t="shared" si="5"/>
        <v>330</v>
      </c>
      <c r="C335" s="3" t="s">
        <v>8</v>
      </c>
      <c r="D335" s="3" t="s">
        <v>82</v>
      </c>
      <c r="E335" s="1" t="s">
        <v>93</v>
      </c>
      <c r="F335" s="37" t="s">
        <v>139</v>
      </c>
      <c r="G335" s="28"/>
      <c r="H335" s="28"/>
      <c r="I335" s="28"/>
      <c r="J335" s="28"/>
      <c r="K335" s="28"/>
      <c r="L335" s="28"/>
      <c r="M335" s="29"/>
      <c r="N335" s="30"/>
    </row>
    <row r="336" spans="2:14" x14ac:dyDescent="0.4">
      <c r="B336" s="35">
        <f t="shared" si="5"/>
        <v>331</v>
      </c>
      <c r="C336" s="3" t="s">
        <v>8</v>
      </c>
      <c r="D336" s="3" t="s">
        <v>82</v>
      </c>
      <c r="E336" s="1" t="s">
        <v>95</v>
      </c>
      <c r="F336" s="37" t="s">
        <v>96</v>
      </c>
      <c r="G336" s="28"/>
      <c r="H336" s="28"/>
      <c r="I336" s="28"/>
      <c r="J336" s="28"/>
      <c r="K336" s="28"/>
      <c r="L336" s="28"/>
      <c r="M336" s="29"/>
      <c r="N336" s="30"/>
    </row>
    <row r="337" spans="2:14" ht="28.5" x14ac:dyDescent="0.4">
      <c r="B337" s="35">
        <f t="shared" si="5"/>
        <v>332</v>
      </c>
      <c r="C337" s="3" t="s">
        <v>8</v>
      </c>
      <c r="D337" s="3" t="s">
        <v>82</v>
      </c>
      <c r="E337" s="1" t="s">
        <v>95</v>
      </c>
      <c r="F337" s="37" t="s">
        <v>97</v>
      </c>
      <c r="G337" s="28"/>
      <c r="H337" s="28"/>
      <c r="I337" s="28"/>
      <c r="J337" s="28"/>
      <c r="K337" s="28"/>
      <c r="L337" s="28"/>
      <c r="M337" s="29"/>
      <c r="N337" s="30"/>
    </row>
    <row r="338" spans="2:14" x14ac:dyDescent="0.4">
      <c r="B338" s="35">
        <f t="shared" si="5"/>
        <v>333</v>
      </c>
      <c r="C338" s="3" t="s">
        <v>8</v>
      </c>
      <c r="D338" s="3" t="s">
        <v>82</v>
      </c>
      <c r="E338" s="1" t="s">
        <v>95</v>
      </c>
      <c r="F338" s="37" t="s">
        <v>225</v>
      </c>
      <c r="G338" s="28"/>
      <c r="H338" s="28"/>
      <c r="I338" s="28"/>
      <c r="J338" s="28"/>
      <c r="K338" s="28"/>
      <c r="L338" s="28"/>
      <c r="M338" s="29"/>
      <c r="N338" s="30"/>
    </row>
    <row r="339" spans="2:14" ht="28.5" x14ac:dyDescent="0.4">
      <c r="B339" s="35">
        <f t="shared" si="5"/>
        <v>334</v>
      </c>
      <c r="C339" s="3" t="s">
        <v>8</v>
      </c>
      <c r="D339" s="3" t="s">
        <v>82</v>
      </c>
      <c r="E339" s="1" t="s">
        <v>95</v>
      </c>
      <c r="F339" s="37" t="s">
        <v>98</v>
      </c>
      <c r="G339" s="28"/>
      <c r="H339" s="28"/>
      <c r="I339" s="28"/>
      <c r="J339" s="28"/>
      <c r="K339" s="28"/>
      <c r="L339" s="28"/>
      <c r="M339" s="29"/>
      <c r="N339" s="30"/>
    </row>
    <row r="340" spans="2:14" ht="28.5" x14ac:dyDescent="0.4">
      <c r="B340" s="35">
        <f t="shared" si="5"/>
        <v>335</v>
      </c>
      <c r="C340" s="3" t="s">
        <v>8</v>
      </c>
      <c r="D340" s="3" t="s">
        <v>99</v>
      </c>
      <c r="E340" s="1" t="s">
        <v>100</v>
      </c>
      <c r="F340" s="37" t="s">
        <v>131</v>
      </c>
      <c r="G340" s="28"/>
      <c r="H340" s="28"/>
      <c r="I340" s="28"/>
      <c r="J340" s="28"/>
      <c r="K340" s="28"/>
      <c r="L340" s="28"/>
      <c r="M340" s="29"/>
      <c r="N340" s="30"/>
    </row>
    <row r="341" spans="2:14" x14ac:dyDescent="0.4">
      <c r="B341" s="35">
        <f t="shared" si="5"/>
        <v>336</v>
      </c>
      <c r="C341" s="3" t="s">
        <v>8</v>
      </c>
      <c r="D341" s="3" t="s">
        <v>99</v>
      </c>
      <c r="E341" s="1" t="s">
        <v>100</v>
      </c>
      <c r="F341" s="37" t="s">
        <v>89</v>
      </c>
      <c r="G341" s="28"/>
      <c r="H341" s="28"/>
      <c r="I341" s="28"/>
      <c r="J341" s="28"/>
      <c r="K341" s="28"/>
      <c r="L341" s="28"/>
      <c r="M341" s="29"/>
      <c r="N341" s="30"/>
    </row>
    <row r="342" spans="2:14" x14ac:dyDescent="0.4">
      <c r="B342" s="35">
        <f t="shared" si="5"/>
        <v>337</v>
      </c>
      <c r="C342" s="3" t="s">
        <v>8</v>
      </c>
      <c r="D342" s="3" t="s">
        <v>99</v>
      </c>
      <c r="E342" s="1" t="s">
        <v>100</v>
      </c>
      <c r="F342" s="37" t="s">
        <v>101</v>
      </c>
      <c r="G342" s="28"/>
      <c r="H342" s="28"/>
      <c r="I342" s="28"/>
      <c r="J342" s="28"/>
      <c r="K342" s="28"/>
      <c r="L342" s="28"/>
      <c r="M342" s="29"/>
      <c r="N342" s="30"/>
    </row>
    <row r="343" spans="2:14" ht="28.5" x14ac:dyDescent="0.4">
      <c r="B343" s="35">
        <f t="shared" si="5"/>
        <v>338</v>
      </c>
      <c r="C343" s="3" t="s">
        <v>8</v>
      </c>
      <c r="D343" s="3" t="s">
        <v>99</v>
      </c>
      <c r="E343" s="1" t="s">
        <v>91</v>
      </c>
      <c r="F343" s="37" t="s">
        <v>168</v>
      </c>
      <c r="G343" s="28"/>
      <c r="H343" s="28"/>
      <c r="I343" s="28"/>
      <c r="J343" s="28"/>
      <c r="K343" s="28"/>
      <c r="L343" s="28"/>
      <c r="M343" s="29"/>
      <c r="N343" s="30"/>
    </row>
    <row r="344" spans="2:14" x14ac:dyDescent="0.4">
      <c r="B344" s="35">
        <f t="shared" si="5"/>
        <v>339</v>
      </c>
      <c r="C344" s="3" t="s">
        <v>8</v>
      </c>
      <c r="D344" s="3" t="s">
        <v>99</v>
      </c>
      <c r="E344" s="1" t="s">
        <v>91</v>
      </c>
      <c r="F344" s="37" t="s">
        <v>169</v>
      </c>
      <c r="G344" s="28"/>
      <c r="H344" s="28"/>
      <c r="I344" s="28"/>
      <c r="J344" s="28"/>
      <c r="K344" s="28"/>
      <c r="L344" s="28"/>
      <c r="M344" s="29"/>
      <c r="N344" s="30"/>
    </row>
    <row r="345" spans="2:14" x14ac:dyDescent="0.4">
      <c r="B345" s="35">
        <f t="shared" si="5"/>
        <v>340</v>
      </c>
      <c r="C345" s="3" t="s">
        <v>8</v>
      </c>
      <c r="D345" s="3" t="s">
        <v>99</v>
      </c>
      <c r="E345" s="1" t="s">
        <v>91</v>
      </c>
      <c r="F345" s="37" t="s">
        <v>102</v>
      </c>
      <c r="G345" s="28"/>
      <c r="H345" s="28"/>
      <c r="I345" s="28"/>
      <c r="J345" s="28"/>
      <c r="K345" s="28"/>
      <c r="L345" s="28"/>
      <c r="M345" s="29"/>
      <c r="N345" s="30"/>
    </row>
    <row r="346" spans="2:14" x14ac:dyDescent="0.4">
      <c r="B346" s="35">
        <f t="shared" si="5"/>
        <v>341</v>
      </c>
      <c r="C346" s="3" t="s">
        <v>8</v>
      </c>
      <c r="D346" s="3" t="s">
        <v>99</v>
      </c>
      <c r="E346" s="1" t="s">
        <v>95</v>
      </c>
      <c r="F346" s="37" t="s">
        <v>103</v>
      </c>
      <c r="G346" s="28"/>
      <c r="H346" s="28"/>
      <c r="I346" s="28"/>
      <c r="J346" s="28"/>
      <c r="K346" s="28"/>
      <c r="L346" s="28"/>
      <c r="M346" s="29"/>
      <c r="N346" s="30"/>
    </row>
    <row r="347" spans="2:14" x14ac:dyDescent="0.4">
      <c r="B347" s="35">
        <f t="shared" si="5"/>
        <v>342</v>
      </c>
      <c r="C347" s="3" t="s">
        <v>8</v>
      </c>
      <c r="D347" s="3" t="s">
        <v>99</v>
      </c>
      <c r="E347" s="1" t="s">
        <v>95</v>
      </c>
      <c r="F347" s="37" t="s">
        <v>104</v>
      </c>
      <c r="G347" s="28"/>
      <c r="H347" s="28"/>
      <c r="I347" s="28"/>
      <c r="J347" s="28"/>
      <c r="K347" s="28"/>
      <c r="L347" s="28"/>
      <c r="M347" s="29"/>
      <c r="N347" s="30"/>
    </row>
    <row r="348" spans="2:14" x14ac:dyDescent="0.4">
      <c r="B348" s="35">
        <f t="shared" si="5"/>
        <v>343</v>
      </c>
      <c r="C348" s="3" t="s">
        <v>8</v>
      </c>
      <c r="D348" s="3" t="s">
        <v>99</v>
      </c>
      <c r="E348" s="1" t="s">
        <v>95</v>
      </c>
      <c r="F348" s="37" t="s">
        <v>177</v>
      </c>
      <c r="G348" s="28"/>
      <c r="H348" s="28"/>
      <c r="I348" s="28"/>
      <c r="J348" s="28"/>
      <c r="K348" s="28"/>
      <c r="L348" s="28"/>
      <c r="M348" s="29"/>
      <c r="N348" s="30"/>
    </row>
    <row r="349" spans="2:14" x14ac:dyDescent="0.4">
      <c r="B349" s="35">
        <f t="shared" si="5"/>
        <v>344</v>
      </c>
      <c r="C349" s="3" t="s">
        <v>8</v>
      </c>
      <c r="D349" s="3" t="s">
        <v>99</v>
      </c>
      <c r="E349" s="1" t="s">
        <v>95</v>
      </c>
      <c r="F349" s="37" t="s">
        <v>105</v>
      </c>
      <c r="G349" s="28"/>
      <c r="H349" s="28"/>
      <c r="I349" s="28"/>
      <c r="J349" s="28"/>
      <c r="K349" s="28"/>
      <c r="L349" s="28"/>
      <c r="M349" s="29"/>
      <c r="N349" s="30"/>
    </row>
    <row r="350" spans="2:14" x14ac:dyDescent="0.4">
      <c r="B350" s="35">
        <f t="shared" si="5"/>
        <v>345</v>
      </c>
      <c r="C350" s="3" t="s">
        <v>8</v>
      </c>
      <c r="D350" s="3" t="s">
        <v>99</v>
      </c>
      <c r="E350" s="1" t="s">
        <v>95</v>
      </c>
      <c r="F350" s="37" t="s">
        <v>106</v>
      </c>
      <c r="G350" s="28"/>
      <c r="H350" s="28"/>
      <c r="I350" s="28"/>
      <c r="J350" s="28"/>
      <c r="K350" s="28"/>
      <c r="L350" s="28"/>
      <c r="M350" s="29"/>
      <c r="N350" s="30"/>
    </row>
    <row r="351" spans="2:14" ht="28.5" x14ac:dyDescent="0.4">
      <c r="B351" s="35">
        <f t="shared" si="5"/>
        <v>346</v>
      </c>
      <c r="C351" s="3" t="s">
        <v>8</v>
      </c>
      <c r="D351" s="3" t="s">
        <v>99</v>
      </c>
      <c r="E351" s="1" t="s">
        <v>95</v>
      </c>
      <c r="F351" s="37" t="s">
        <v>107</v>
      </c>
      <c r="G351" s="28"/>
      <c r="H351" s="28"/>
      <c r="I351" s="28"/>
      <c r="J351" s="28"/>
      <c r="K351" s="28"/>
      <c r="L351" s="28"/>
      <c r="M351" s="29"/>
      <c r="N351" s="30"/>
    </row>
    <row r="352" spans="2:14" x14ac:dyDescent="0.4">
      <c r="B352" s="35">
        <f t="shared" si="5"/>
        <v>347</v>
      </c>
      <c r="C352" s="3" t="s">
        <v>8</v>
      </c>
      <c r="D352" s="3" t="s">
        <v>99</v>
      </c>
      <c r="E352" s="1" t="s">
        <v>95</v>
      </c>
      <c r="F352" s="37" t="s">
        <v>170</v>
      </c>
      <c r="G352" s="28"/>
      <c r="H352" s="28"/>
      <c r="I352" s="28"/>
      <c r="J352" s="28"/>
      <c r="K352" s="28"/>
      <c r="L352" s="28"/>
      <c r="M352" s="29"/>
      <c r="N352" s="30"/>
    </row>
    <row r="353" spans="2:14" x14ac:dyDescent="0.4">
      <c r="B353" s="35">
        <f t="shared" si="5"/>
        <v>348</v>
      </c>
      <c r="C353" s="3" t="s">
        <v>8</v>
      </c>
      <c r="D353" s="3" t="s">
        <v>99</v>
      </c>
      <c r="E353" s="1" t="s">
        <v>95</v>
      </c>
      <c r="F353" s="37" t="s">
        <v>108</v>
      </c>
      <c r="G353" s="28"/>
      <c r="H353" s="28"/>
      <c r="I353" s="28"/>
      <c r="J353" s="28"/>
      <c r="K353" s="28"/>
      <c r="L353" s="28"/>
      <c r="M353" s="29"/>
      <c r="N353" s="30"/>
    </row>
    <row r="354" spans="2:14" x14ac:dyDescent="0.4">
      <c r="B354" s="35">
        <f t="shared" si="5"/>
        <v>349</v>
      </c>
      <c r="C354" s="3" t="s">
        <v>8</v>
      </c>
      <c r="D354" s="3" t="s">
        <v>189</v>
      </c>
      <c r="E354" s="1" t="s">
        <v>95</v>
      </c>
      <c r="F354" s="37" t="s">
        <v>190</v>
      </c>
      <c r="G354" s="28"/>
      <c r="H354" s="28"/>
      <c r="I354" s="28"/>
      <c r="J354" s="28"/>
      <c r="K354" s="28"/>
      <c r="L354" s="28"/>
      <c r="M354" s="29"/>
      <c r="N354" s="30"/>
    </row>
    <row r="355" spans="2:14" x14ac:dyDescent="0.4">
      <c r="B355" s="35">
        <f t="shared" si="5"/>
        <v>350</v>
      </c>
      <c r="C355" s="3" t="s">
        <v>8</v>
      </c>
      <c r="D355" s="3" t="s">
        <v>189</v>
      </c>
      <c r="E355" s="1" t="s">
        <v>95</v>
      </c>
      <c r="F355" s="37" t="s">
        <v>191</v>
      </c>
      <c r="G355" s="28"/>
      <c r="H355" s="28"/>
      <c r="I355" s="28"/>
      <c r="J355" s="28"/>
      <c r="K355" s="28"/>
      <c r="L355" s="28"/>
      <c r="M355" s="29"/>
      <c r="N355" s="30"/>
    </row>
    <row r="356" spans="2:14" x14ac:dyDescent="0.4">
      <c r="B356" s="35">
        <f t="shared" si="5"/>
        <v>351</v>
      </c>
      <c r="C356" s="3" t="s">
        <v>8</v>
      </c>
      <c r="D356" s="3" t="s">
        <v>189</v>
      </c>
      <c r="E356" s="1" t="s">
        <v>95</v>
      </c>
      <c r="F356" s="37" t="s">
        <v>193</v>
      </c>
      <c r="G356" s="28"/>
      <c r="H356" s="28"/>
      <c r="I356" s="28"/>
      <c r="J356" s="28"/>
      <c r="K356" s="28"/>
      <c r="L356" s="28"/>
      <c r="M356" s="29"/>
      <c r="N356" s="30"/>
    </row>
    <row r="357" spans="2:14" x14ac:dyDescent="0.4">
      <c r="B357" s="35">
        <f t="shared" si="5"/>
        <v>352</v>
      </c>
      <c r="C357" s="3" t="s">
        <v>475</v>
      </c>
      <c r="D357" s="3" t="s">
        <v>590</v>
      </c>
      <c r="E357" s="1" t="s">
        <v>292</v>
      </c>
      <c r="F357" s="1" t="s">
        <v>591</v>
      </c>
      <c r="G357" s="28"/>
      <c r="H357" s="28"/>
      <c r="I357" s="28"/>
      <c r="J357" s="28"/>
      <c r="K357" s="28"/>
      <c r="L357" s="28"/>
      <c r="M357" s="29"/>
      <c r="N357" s="30"/>
    </row>
    <row r="358" spans="2:14" ht="99.75" x14ac:dyDescent="0.4">
      <c r="B358" s="35">
        <f t="shared" si="5"/>
        <v>353</v>
      </c>
      <c r="C358" s="3" t="s">
        <v>475</v>
      </c>
      <c r="D358" s="3" t="s">
        <v>590</v>
      </c>
      <c r="E358" s="1" t="s">
        <v>292</v>
      </c>
      <c r="F358" s="1" t="s">
        <v>592</v>
      </c>
      <c r="G358" s="28"/>
      <c r="H358" s="28"/>
      <c r="I358" s="28"/>
      <c r="J358" s="28"/>
      <c r="K358" s="28"/>
      <c r="L358" s="28"/>
      <c r="M358" s="29"/>
      <c r="N358" s="30"/>
    </row>
    <row r="359" spans="2:14" ht="28.5" x14ac:dyDescent="0.4">
      <c r="B359" s="35">
        <f t="shared" si="5"/>
        <v>354</v>
      </c>
      <c r="C359" s="3" t="s">
        <v>475</v>
      </c>
      <c r="D359" s="3" t="s">
        <v>590</v>
      </c>
      <c r="E359" s="1" t="s">
        <v>292</v>
      </c>
      <c r="F359" s="1" t="s">
        <v>593</v>
      </c>
      <c r="G359" s="28"/>
      <c r="H359" s="28"/>
      <c r="I359" s="28"/>
      <c r="J359" s="28"/>
      <c r="K359" s="28"/>
      <c r="L359" s="28"/>
      <c r="M359" s="29"/>
      <c r="N359" s="30"/>
    </row>
    <row r="360" spans="2:14" x14ac:dyDescent="0.4">
      <c r="B360" s="35">
        <f t="shared" si="5"/>
        <v>355</v>
      </c>
      <c r="C360" s="3" t="s">
        <v>475</v>
      </c>
      <c r="D360" s="3" t="s">
        <v>590</v>
      </c>
      <c r="E360" s="1" t="s">
        <v>292</v>
      </c>
      <c r="F360" s="1" t="s">
        <v>594</v>
      </c>
      <c r="G360" s="28"/>
      <c r="H360" s="28"/>
      <c r="I360" s="28"/>
      <c r="J360" s="28"/>
      <c r="K360" s="28"/>
      <c r="L360" s="28"/>
      <c r="M360" s="29"/>
      <c r="N360" s="30"/>
    </row>
    <row r="361" spans="2:14" ht="28.5" x14ac:dyDescent="0.4">
      <c r="B361" s="35">
        <f t="shared" si="5"/>
        <v>356</v>
      </c>
      <c r="C361" s="3" t="s">
        <v>475</v>
      </c>
      <c r="D361" s="3" t="s">
        <v>590</v>
      </c>
      <c r="E361" s="1" t="s">
        <v>292</v>
      </c>
      <c r="F361" s="1" t="s">
        <v>595</v>
      </c>
      <c r="G361" s="28"/>
      <c r="H361" s="28"/>
      <c r="I361" s="28"/>
      <c r="J361" s="28"/>
      <c r="K361" s="28"/>
      <c r="L361" s="28"/>
      <c r="M361" s="29"/>
      <c r="N361" s="30"/>
    </row>
    <row r="362" spans="2:14" ht="28.5" x14ac:dyDescent="0.4">
      <c r="B362" s="35">
        <f t="shared" si="5"/>
        <v>357</v>
      </c>
      <c r="C362" s="3" t="s">
        <v>475</v>
      </c>
      <c r="D362" s="3" t="s">
        <v>590</v>
      </c>
      <c r="E362" s="1" t="s">
        <v>292</v>
      </c>
      <c r="F362" s="1" t="s">
        <v>596</v>
      </c>
      <c r="G362" s="28"/>
      <c r="H362" s="28"/>
      <c r="I362" s="28"/>
      <c r="J362" s="28"/>
      <c r="K362" s="28"/>
      <c r="L362" s="28"/>
      <c r="M362" s="29"/>
      <c r="N362" s="30"/>
    </row>
    <row r="363" spans="2:14" ht="28.5" customHeight="1" x14ac:dyDescent="0.4">
      <c r="B363" s="35">
        <f t="shared" si="5"/>
        <v>358</v>
      </c>
      <c r="C363" s="3" t="s">
        <v>475</v>
      </c>
      <c r="D363" s="3" t="s">
        <v>110</v>
      </c>
      <c r="E363" s="1" t="s">
        <v>111</v>
      </c>
      <c r="F363" s="1" t="s">
        <v>112</v>
      </c>
      <c r="G363" s="28"/>
      <c r="H363" s="28"/>
      <c r="I363" s="28"/>
      <c r="J363" s="28"/>
      <c r="K363" s="28"/>
      <c r="L363" s="28"/>
      <c r="M363" s="29"/>
      <c r="N363" s="30"/>
    </row>
    <row r="364" spans="2:14" x14ac:dyDescent="0.4">
      <c r="B364" s="35">
        <f t="shared" si="5"/>
        <v>359</v>
      </c>
      <c r="C364" s="3" t="s">
        <v>475</v>
      </c>
      <c r="D364" s="3" t="s">
        <v>110</v>
      </c>
      <c r="E364" s="1" t="s">
        <v>113</v>
      </c>
      <c r="F364" s="1" t="s">
        <v>114</v>
      </c>
      <c r="G364" s="28"/>
      <c r="H364" s="28"/>
      <c r="I364" s="28"/>
      <c r="J364" s="28"/>
      <c r="K364" s="28"/>
      <c r="L364" s="28"/>
      <c r="M364" s="29"/>
      <c r="N364" s="30"/>
    </row>
    <row r="365" spans="2:14" x14ac:dyDescent="0.4">
      <c r="B365" s="35">
        <f t="shared" si="5"/>
        <v>360</v>
      </c>
      <c r="C365" s="3" t="s">
        <v>475</v>
      </c>
      <c r="D365" s="3" t="s">
        <v>110</v>
      </c>
      <c r="E365" s="1" t="s">
        <v>115</v>
      </c>
      <c r="F365" s="1" t="s">
        <v>116</v>
      </c>
      <c r="G365" s="28"/>
      <c r="H365" s="28"/>
      <c r="I365" s="28"/>
      <c r="J365" s="28"/>
      <c r="K365" s="28"/>
      <c r="L365" s="28"/>
      <c r="M365" s="29"/>
      <c r="N365" s="30"/>
    </row>
    <row r="366" spans="2:14" x14ac:dyDescent="0.4">
      <c r="B366" s="35">
        <f t="shared" si="5"/>
        <v>361</v>
      </c>
      <c r="C366" s="3" t="s">
        <v>475</v>
      </c>
      <c r="D366" s="3" t="s">
        <v>110</v>
      </c>
      <c r="E366" s="1" t="s">
        <v>117</v>
      </c>
      <c r="F366" s="1" t="s">
        <v>118</v>
      </c>
      <c r="G366" s="28"/>
      <c r="H366" s="28"/>
      <c r="I366" s="28"/>
      <c r="J366" s="28"/>
      <c r="K366" s="28"/>
      <c r="L366" s="28"/>
      <c r="M366" s="29"/>
      <c r="N366" s="30"/>
    </row>
    <row r="367" spans="2:14" x14ac:dyDescent="0.4">
      <c r="B367" s="35">
        <f t="shared" si="5"/>
        <v>362</v>
      </c>
      <c r="C367" s="3" t="s">
        <v>475</v>
      </c>
      <c r="D367" s="3" t="s">
        <v>110</v>
      </c>
      <c r="E367" s="1" t="s">
        <v>119</v>
      </c>
      <c r="F367" s="1" t="s">
        <v>120</v>
      </c>
      <c r="G367" s="28"/>
      <c r="H367" s="28"/>
      <c r="I367" s="28"/>
      <c r="J367" s="28"/>
      <c r="K367" s="28"/>
      <c r="L367" s="28"/>
      <c r="M367" s="29"/>
      <c r="N367" s="30"/>
    </row>
    <row r="368" spans="2:14" ht="28.5" x14ac:dyDescent="0.4">
      <c r="B368" s="35">
        <f t="shared" si="5"/>
        <v>363</v>
      </c>
      <c r="C368" s="3" t="s">
        <v>475</v>
      </c>
      <c r="D368" s="3" t="s">
        <v>597</v>
      </c>
      <c r="E368" s="1" t="s">
        <v>292</v>
      </c>
      <c r="F368" s="1" t="s">
        <v>598</v>
      </c>
      <c r="G368" s="28"/>
      <c r="H368" s="28"/>
      <c r="I368" s="28"/>
      <c r="J368" s="28"/>
      <c r="K368" s="28"/>
      <c r="L368" s="28"/>
      <c r="M368" s="29"/>
      <c r="N368" s="30"/>
    </row>
    <row r="369" spans="2:14" ht="28.5" x14ac:dyDescent="0.4">
      <c r="B369" s="35">
        <f t="shared" si="5"/>
        <v>364</v>
      </c>
      <c r="C369" s="3" t="s">
        <v>475</v>
      </c>
      <c r="D369" s="3" t="s">
        <v>597</v>
      </c>
      <c r="E369" s="1" t="s">
        <v>292</v>
      </c>
      <c r="F369" s="1" t="s">
        <v>644</v>
      </c>
      <c r="G369" s="28"/>
      <c r="H369" s="28"/>
      <c r="I369" s="28"/>
      <c r="J369" s="28"/>
      <c r="K369" s="28"/>
      <c r="L369" s="28"/>
      <c r="M369" s="29"/>
      <c r="N369" s="30"/>
    </row>
    <row r="370" spans="2:14" ht="28.5" x14ac:dyDescent="0.4">
      <c r="B370" s="35">
        <f t="shared" si="5"/>
        <v>365</v>
      </c>
      <c r="C370" s="3" t="s">
        <v>475</v>
      </c>
      <c r="D370" s="3" t="s">
        <v>597</v>
      </c>
      <c r="E370" s="1" t="s">
        <v>292</v>
      </c>
      <c r="F370" s="1" t="s">
        <v>599</v>
      </c>
      <c r="G370" s="28"/>
      <c r="H370" s="28"/>
      <c r="I370" s="28"/>
      <c r="J370" s="28"/>
      <c r="K370" s="28"/>
      <c r="L370" s="28"/>
      <c r="M370" s="29"/>
      <c r="N370" s="30"/>
    </row>
    <row r="371" spans="2:14" ht="28.5" x14ac:dyDescent="0.4">
      <c r="B371" s="35">
        <f t="shared" si="5"/>
        <v>366</v>
      </c>
      <c r="C371" s="3" t="s">
        <v>475</v>
      </c>
      <c r="D371" s="3" t="s">
        <v>597</v>
      </c>
      <c r="E371" s="1" t="s">
        <v>292</v>
      </c>
      <c r="F371" s="1" t="s">
        <v>600</v>
      </c>
      <c r="G371" s="28"/>
      <c r="H371" s="28"/>
      <c r="I371" s="28"/>
      <c r="J371" s="28"/>
      <c r="K371" s="28"/>
      <c r="L371" s="28"/>
      <c r="M371" s="29"/>
      <c r="N371" s="30"/>
    </row>
    <row r="372" spans="2:14" ht="28.5" x14ac:dyDescent="0.4">
      <c r="B372" s="35">
        <f t="shared" si="5"/>
        <v>367</v>
      </c>
      <c r="C372" s="45" t="s">
        <v>475</v>
      </c>
      <c r="D372" s="45" t="s">
        <v>597</v>
      </c>
      <c r="E372" s="37" t="s">
        <v>292</v>
      </c>
      <c r="F372" s="37" t="s">
        <v>601</v>
      </c>
      <c r="G372" s="28"/>
      <c r="H372" s="28"/>
      <c r="I372" s="28"/>
      <c r="J372" s="28"/>
      <c r="K372" s="28"/>
      <c r="L372" s="28"/>
      <c r="M372" s="29"/>
      <c r="N372" s="30"/>
    </row>
    <row r="373" spans="2:14" x14ac:dyDescent="0.4">
      <c r="B373" s="35">
        <f t="shared" si="5"/>
        <v>368</v>
      </c>
      <c r="C373" s="3" t="s">
        <v>475</v>
      </c>
      <c r="D373" s="3" t="s">
        <v>602</v>
      </c>
      <c r="E373" s="1" t="s">
        <v>292</v>
      </c>
      <c r="F373" s="1" t="s">
        <v>603</v>
      </c>
      <c r="G373" s="28"/>
      <c r="H373" s="28"/>
      <c r="I373" s="28"/>
      <c r="J373" s="28"/>
      <c r="K373" s="28"/>
      <c r="L373" s="28"/>
      <c r="M373" s="29"/>
      <c r="N373" s="30"/>
    </row>
    <row r="374" spans="2:14" x14ac:dyDescent="0.4">
      <c r="B374" s="35">
        <f t="shared" si="5"/>
        <v>369</v>
      </c>
      <c r="C374" s="3" t="s">
        <v>475</v>
      </c>
      <c r="D374" s="3" t="s">
        <v>602</v>
      </c>
      <c r="E374" s="1" t="s">
        <v>292</v>
      </c>
      <c r="F374" s="1" t="s">
        <v>645</v>
      </c>
      <c r="G374" s="28"/>
      <c r="H374" s="28"/>
      <c r="I374" s="28"/>
      <c r="J374" s="28"/>
      <c r="K374" s="28"/>
      <c r="L374" s="28"/>
      <c r="M374" s="29"/>
      <c r="N374" s="30"/>
    </row>
    <row r="375" spans="2:14" x14ac:dyDescent="0.4">
      <c r="B375" s="35">
        <f t="shared" si="5"/>
        <v>370</v>
      </c>
      <c r="C375" s="3" t="s">
        <v>475</v>
      </c>
      <c r="D375" s="3" t="s">
        <v>602</v>
      </c>
      <c r="E375" s="1" t="s">
        <v>292</v>
      </c>
      <c r="F375" s="1" t="s">
        <v>612</v>
      </c>
      <c r="G375" s="28"/>
      <c r="H375" s="28"/>
      <c r="I375" s="28"/>
      <c r="J375" s="28"/>
      <c r="K375" s="28"/>
      <c r="L375" s="28"/>
      <c r="M375" s="29"/>
      <c r="N375" s="30"/>
    </row>
    <row r="376" spans="2:14" x14ac:dyDescent="0.4">
      <c r="B376" s="35">
        <f t="shared" si="5"/>
        <v>371</v>
      </c>
      <c r="C376" s="3" t="s">
        <v>475</v>
      </c>
      <c r="D376" s="3" t="s">
        <v>602</v>
      </c>
      <c r="E376" s="1" t="s">
        <v>292</v>
      </c>
      <c r="F376" s="1" t="s">
        <v>605</v>
      </c>
      <c r="G376" s="28"/>
      <c r="H376" s="28"/>
      <c r="I376" s="28"/>
      <c r="J376" s="28"/>
      <c r="K376" s="28"/>
      <c r="L376" s="28"/>
      <c r="M376" s="29"/>
      <c r="N376" s="30"/>
    </row>
    <row r="377" spans="2:14" x14ac:dyDescent="0.4">
      <c r="B377" s="35">
        <f t="shared" si="5"/>
        <v>372</v>
      </c>
      <c r="C377" s="3" t="s">
        <v>475</v>
      </c>
      <c r="D377" s="3" t="s">
        <v>602</v>
      </c>
      <c r="E377" s="1" t="s">
        <v>292</v>
      </c>
      <c r="F377" s="1" t="s">
        <v>606</v>
      </c>
      <c r="G377" s="28"/>
      <c r="H377" s="28"/>
      <c r="I377" s="28"/>
      <c r="J377" s="28"/>
      <c r="K377" s="28"/>
      <c r="L377" s="28"/>
      <c r="M377" s="29"/>
      <c r="N377" s="30"/>
    </row>
    <row r="378" spans="2:14" ht="28.5" x14ac:dyDescent="0.4">
      <c r="B378" s="35">
        <f t="shared" si="5"/>
        <v>373</v>
      </c>
      <c r="C378" s="3" t="s">
        <v>475</v>
      </c>
      <c r="D378" s="3" t="s">
        <v>602</v>
      </c>
      <c r="E378" s="1" t="s">
        <v>292</v>
      </c>
      <c r="F378" s="1" t="s">
        <v>607</v>
      </c>
      <c r="G378" s="28"/>
      <c r="H378" s="28"/>
      <c r="I378" s="28"/>
      <c r="J378" s="28"/>
      <c r="K378" s="28"/>
      <c r="L378" s="28"/>
      <c r="M378" s="29"/>
      <c r="N378" s="30"/>
    </row>
  </sheetData>
  <sheetProtection selectLockedCells="1"/>
  <autoFilter ref="B5:N378"/>
  <mergeCells count="11">
    <mergeCell ref="M2:N2"/>
    <mergeCell ref="G4:G5"/>
    <mergeCell ref="H4:K4"/>
    <mergeCell ref="L4:L5"/>
    <mergeCell ref="N4:N5"/>
    <mergeCell ref="M4:M5"/>
    <mergeCell ref="B4:B5"/>
    <mergeCell ref="C4:C5"/>
    <mergeCell ref="D4:D5"/>
    <mergeCell ref="E4:E5"/>
    <mergeCell ref="F4:F5"/>
  </mergeCells>
  <phoneticPr fontId="3"/>
  <conditionalFormatting sqref="F8 F10">
    <cfRule type="expression" dxfId="27" priority="15" stopIfTrue="1">
      <formula>#REF!="-"</formula>
    </cfRule>
    <cfRule type="expression" dxfId="26" priority="16" stopIfTrue="1">
      <formula>#REF!=""</formula>
    </cfRule>
  </conditionalFormatting>
  <conditionalFormatting sqref="F11:F13 F15:F19 F21:F23 F25:F27 F70:F74 F60 F62:F63 F29:F50 F52:F57">
    <cfRule type="expression" dxfId="25" priority="17" stopIfTrue="1">
      <formula>#REF!="-"</formula>
    </cfRule>
    <cfRule type="expression" dxfId="24" priority="18" stopIfTrue="1">
      <formula>#REF!=""</formula>
    </cfRule>
  </conditionalFormatting>
  <conditionalFormatting sqref="F14 F51">
    <cfRule type="expression" dxfId="23" priority="11" stopIfTrue="1">
      <formula>#REF!="-"</formula>
    </cfRule>
    <cfRule type="expression" dxfId="22" priority="12" stopIfTrue="1">
      <formula>#REF!=""</formula>
    </cfRule>
  </conditionalFormatting>
  <conditionalFormatting sqref="F20">
    <cfRule type="expression" dxfId="21" priority="13" stopIfTrue="1">
      <formula>#REF!="-"</formula>
    </cfRule>
    <cfRule type="expression" dxfId="20" priority="14" stopIfTrue="1">
      <formula>#REF!=""</formula>
    </cfRule>
  </conditionalFormatting>
  <conditionalFormatting sqref="F24">
    <cfRule type="expression" dxfId="19" priority="9" stopIfTrue="1">
      <formula>#REF!="-"</formula>
    </cfRule>
    <cfRule type="expression" dxfId="18" priority="10" stopIfTrue="1">
      <formula>#REF!=""</formula>
    </cfRule>
  </conditionalFormatting>
  <conditionalFormatting sqref="F58:F59">
    <cfRule type="expression" dxfId="17" priority="7" stopIfTrue="1">
      <formula>#REF!="-"</formula>
    </cfRule>
    <cfRule type="expression" dxfId="16" priority="8" stopIfTrue="1">
      <formula>#REF!=""</formula>
    </cfRule>
  </conditionalFormatting>
  <conditionalFormatting sqref="F64:F69">
    <cfRule type="expression" dxfId="15" priority="3" stopIfTrue="1">
      <formula>#REF!="-"</formula>
    </cfRule>
    <cfRule type="expression" dxfId="14" priority="4" stopIfTrue="1">
      <formula>#REF!=""</formula>
    </cfRule>
  </conditionalFormatting>
  <conditionalFormatting sqref="F61">
    <cfRule type="expression" dxfId="13" priority="1" stopIfTrue="1">
      <formula>#REF!="-"</formula>
    </cfRule>
    <cfRule type="expression" dxfId="12" priority="2" stopIfTrue="1">
      <formula>#REF!=""</formula>
    </cfRule>
  </conditionalFormatting>
  <dataValidations count="1">
    <dataValidation type="list" allowBlank="1" showInputMessage="1" showErrorMessage="1" sqref="G6:L378">
      <formula1>"○"</formula1>
    </dataValidation>
  </dataValidations>
  <pageMargins left="0.23622047244094488" right="0.23622047244094488" top="0.55118110236220474" bottom="0.55118110236220474"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0"/>
  <sheetViews>
    <sheetView view="pageBreakPreview" zoomScaleNormal="100" zoomScaleSheetLayoutView="100" workbookViewId="0">
      <selection activeCell="B1" sqref="B1"/>
    </sheetView>
  </sheetViews>
  <sheetFormatPr defaultRowHeight="18.75" x14ac:dyDescent="0.4"/>
  <cols>
    <col min="1" max="1" width="2.75" customWidth="1"/>
    <col min="2" max="2" width="5.625" customWidth="1"/>
    <col min="3" max="3" width="9.625" customWidth="1"/>
    <col min="4" max="5" width="12.625" customWidth="1"/>
    <col min="6" max="6" width="64.625" style="11" customWidth="1"/>
    <col min="7" max="12" width="9.625" customWidth="1"/>
    <col min="13" max="13" width="12.625" customWidth="1"/>
    <col min="14" max="14" width="25.625" customWidth="1"/>
  </cols>
  <sheetData>
    <row r="1" spans="2:14" ht="21" x14ac:dyDescent="0.4">
      <c r="B1" s="53" t="s">
        <v>845</v>
      </c>
    </row>
    <row r="2" spans="2:14" ht="19.5" x14ac:dyDescent="0.4">
      <c r="B2" s="10" t="s">
        <v>188</v>
      </c>
      <c r="L2" s="32" t="s">
        <v>218</v>
      </c>
      <c r="M2" s="73" t="str">
        <f>IF(総括表!H11="","",総括表!H11)</f>
        <v/>
      </c>
      <c r="N2" s="73"/>
    </row>
    <row r="4" spans="2:14" ht="33" customHeight="1" x14ac:dyDescent="0.4">
      <c r="B4" s="72" t="s">
        <v>0</v>
      </c>
      <c r="C4" s="72" t="s">
        <v>1</v>
      </c>
      <c r="D4" s="72" t="s">
        <v>2</v>
      </c>
      <c r="E4" s="72" t="s">
        <v>3</v>
      </c>
      <c r="F4" s="72" t="s">
        <v>4</v>
      </c>
      <c r="G4" s="65" t="s">
        <v>209</v>
      </c>
      <c r="H4" s="65" t="s">
        <v>814</v>
      </c>
      <c r="I4" s="65"/>
      <c r="J4" s="65"/>
      <c r="K4" s="65"/>
      <c r="L4" s="65" t="s">
        <v>201</v>
      </c>
      <c r="M4" s="67" t="s">
        <v>211</v>
      </c>
      <c r="N4" s="74" t="s">
        <v>212</v>
      </c>
    </row>
    <row r="5" spans="2:14" ht="33" customHeight="1" x14ac:dyDescent="0.4">
      <c r="B5" s="72"/>
      <c r="C5" s="72"/>
      <c r="D5" s="72"/>
      <c r="E5" s="72"/>
      <c r="F5" s="72"/>
      <c r="G5" s="65"/>
      <c r="H5" s="13" t="s">
        <v>210</v>
      </c>
      <c r="I5" s="13" t="s">
        <v>206</v>
      </c>
      <c r="J5" s="13" t="s">
        <v>207</v>
      </c>
      <c r="K5" s="13" t="s">
        <v>202</v>
      </c>
      <c r="L5" s="65"/>
      <c r="M5" s="76"/>
      <c r="N5" s="75"/>
    </row>
    <row r="6" spans="2:14" ht="28.5" x14ac:dyDescent="0.4">
      <c r="B6" s="2">
        <f t="shared" ref="B6:B69" si="0">ROW()-5</f>
        <v>1</v>
      </c>
      <c r="C6" s="3" t="s">
        <v>5</v>
      </c>
      <c r="D6" s="3" t="s">
        <v>121</v>
      </c>
      <c r="E6" s="1" t="s">
        <v>122</v>
      </c>
      <c r="F6" s="1" t="s">
        <v>171</v>
      </c>
      <c r="G6" s="31"/>
      <c r="H6" s="25"/>
      <c r="I6" s="25"/>
      <c r="J6" s="25"/>
      <c r="K6" s="25"/>
      <c r="L6" s="25"/>
      <c r="M6" s="26"/>
      <c r="N6" s="27"/>
    </row>
    <row r="7" spans="2:14" ht="28.5" x14ac:dyDescent="0.4">
      <c r="B7" s="2">
        <f t="shared" si="0"/>
        <v>2</v>
      </c>
      <c r="C7" s="3" t="s">
        <v>5</v>
      </c>
      <c r="D7" s="3" t="s">
        <v>121</v>
      </c>
      <c r="E7" s="1" t="s">
        <v>122</v>
      </c>
      <c r="F7" s="1" t="s">
        <v>647</v>
      </c>
      <c r="G7" s="25"/>
      <c r="H7" s="25"/>
      <c r="I7" s="25"/>
      <c r="J7" s="25"/>
      <c r="K7" s="25"/>
      <c r="L7" s="25"/>
      <c r="M7" s="26"/>
      <c r="N7" s="27"/>
    </row>
    <row r="8" spans="2:14" ht="327.75" x14ac:dyDescent="0.4">
      <c r="B8" s="2">
        <f t="shared" si="0"/>
        <v>3</v>
      </c>
      <c r="C8" s="3" t="s">
        <v>5</v>
      </c>
      <c r="D8" s="3" t="s">
        <v>121</v>
      </c>
      <c r="E8" s="1" t="s">
        <v>122</v>
      </c>
      <c r="F8" s="1" t="s">
        <v>226</v>
      </c>
      <c r="G8" s="31"/>
      <c r="H8" s="25"/>
      <c r="I8" s="25"/>
      <c r="J8" s="25"/>
      <c r="K8" s="25"/>
      <c r="L8" s="25"/>
      <c r="M8" s="26"/>
      <c r="N8" s="27"/>
    </row>
    <row r="9" spans="2:14" ht="99.75" x14ac:dyDescent="0.4">
      <c r="B9" s="2">
        <f t="shared" si="0"/>
        <v>4</v>
      </c>
      <c r="C9" s="3" t="s">
        <v>5</v>
      </c>
      <c r="D9" s="3" t="s">
        <v>121</v>
      </c>
      <c r="E9" s="1" t="s">
        <v>122</v>
      </c>
      <c r="F9" s="1" t="s">
        <v>194</v>
      </c>
      <c r="G9" s="25"/>
      <c r="H9" s="25"/>
      <c r="I9" s="25"/>
      <c r="J9" s="25"/>
      <c r="K9" s="25"/>
      <c r="L9" s="25"/>
      <c r="M9" s="26"/>
      <c r="N9" s="27"/>
    </row>
    <row r="10" spans="2:14" ht="114" x14ac:dyDescent="0.4">
      <c r="B10" s="2">
        <f t="shared" si="0"/>
        <v>5</v>
      </c>
      <c r="C10" s="3" t="s">
        <v>5</v>
      </c>
      <c r="D10" s="3" t="s">
        <v>121</v>
      </c>
      <c r="E10" s="1" t="s">
        <v>122</v>
      </c>
      <c r="F10" s="1" t="s">
        <v>172</v>
      </c>
      <c r="G10" s="25"/>
      <c r="H10" s="25"/>
      <c r="I10" s="25"/>
      <c r="J10" s="25"/>
      <c r="K10" s="25"/>
      <c r="L10" s="25"/>
      <c r="M10" s="26"/>
      <c r="N10" s="27"/>
    </row>
    <row r="11" spans="2:14" x14ac:dyDescent="0.4">
      <c r="B11" s="2">
        <f t="shared" si="0"/>
        <v>6</v>
      </c>
      <c r="C11" s="3" t="s">
        <v>5</v>
      </c>
      <c r="D11" s="3" t="s">
        <v>121</v>
      </c>
      <c r="E11" s="1" t="s">
        <v>122</v>
      </c>
      <c r="F11" s="1" t="s">
        <v>229</v>
      </c>
      <c r="G11" s="25"/>
      <c r="H11" s="25"/>
      <c r="I11" s="25"/>
      <c r="J11" s="25"/>
      <c r="K11" s="25"/>
      <c r="L11" s="25"/>
      <c r="M11" s="26"/>
      <c r="N11" s="27"/>
    </row>
    <row r="12" spans="2:14" ht="28.5" x14ac:dyDescent="0.4">
      <c r="B12" s="2">
        <f t="shared" si="0"/>
        <v>7</v>
      </c>
      <c r="C12" s="3" t="s">
        <v>5</v>
      </c>
      <c r="D12" s="3" t="s">
        <v>121</v>
      </c>
      <c r="E12" s="1" t="s">
        <v>122</v>
      </c>
      <c r="F12" s="1" t="s">
        <v>173</v>
      </c>
      <c r="G12" s="25"/>
      <c r="H12" s="25"/>
      <c r="I12" s="25"/>
      <c r="J12" s="25"/>
      <c r="K12" s="25"/>
      <c r="L12" s="25"/>
      <c r="M12" s="26"/>
      <c r="N12" s="27"/>
    </row>
    <row r="13" spans="2:14" ht="42.75" x14ac:dyDescent="0.4">
      <c r="B13" s="2">
        <f t="shared" si="0"/>
        <v>8</v>
      </c>
      <c r="C13" s="3" t="s">
        <v>5</v>
      </c>
      <c r="D13" s="3" t="s">
        <v>121</v>
      </c>
      <c r="E13" s="1" t="s">
        <v>122</v>
      </c>
      <c r="F13" s="1" t="s">
        <v>648</v>
      </c>
      <c r="G13" s="25"/>
      <c r="H13" s="25"/>
      <c r="I13" s="25"/>
      <c r="J13" s="25"/>
      <c r="K13" s="25"/>
      <c r="L13" s="25"/>
      <c r="M13" s="26"/>
      <c r="N13" s="27"/>
    </row>
    <row r="14" spans="2:14" ht="28.5" x14ac:dyDescent="0.4">
      <c r="B14" s="2">
        <f t="shared" si="0"/>
        <v>9</v>
      </c>
      <c r="C14" s="3" t="s">
        <v>5</v>
      </c>
      <c r="D14" s="3" t="s">
        <v>121</v>
      </c>
      <c r="E14" s="1" t="s">
        <v>122</v>
      </c>
      <c r="F14" s="1" t="s">
        <v>123</v>
      </c>
      <c r="G14" s="25"/>
      <c r="H14" s="25"/>
      <c r="I14" s="25"/>
      <c r="J14" s="25"/>
      <c r="K14" s="25"/>
      <c r="L14" s="25"/>
      <c r="M14" s="26"/>
      <c r="N14" s="27"/>
    </row>
    <row r="15" spans="2:14" ht="42.75" x14ac:dyDescent="0.4">
      <c r="B15" s="2">
        <f t="shared" si="0"/>
        <v>10</v>
      </c>
      <c r="C15" s="3" t="s">
        <v>5</v>
      </c>
      <c r="D15" s="3" t="s">
        <v>121</v>
      </c>
      <c r="E15" s="1" t="s">
        <v>122</v>
      </c>
      <c r="F15" s="1" t="s">
        <v>825</v>
      </c>
      <c r="G15" s="25"/>
      <c r="H15" s="25"/>
      <c r="I15" s="25"/>
      <c r="J15" s="25"/>
      <c r="K15" s="25"/>
      <c r="L15" s="25"/>
      <c r="M15" s="26"/>
      <c r="N15" s="27"/>
    </row>
    <row r="16" spans="2:14" x14ac:dyDescent="0.4">
      <c r="B16" s="2">
        <f t="shared" si="0"/>
        <v>11</v>
      </c>
      <c r="C16" s="3" t="s">
        <v>5</v>
      </c>
      <c r="D16" s="3" t="s">
        <v>121</v>
      </c>
      <c r="E16" s="1" t="s">
        <v>122</v>
      </c>
      <c r="F16" s="1" t="s">
        <v>7</v>
      </c>
      <c r="G16" s="25"/>
      <c r="H16" s="25"/>
      <c r="I16" s="25"/>
      <c r="J16" s="25"/>
      <c r="K16" s="25"/>
      <c r="L16" s="25"/>
      <c r="M16" s="26"/>
      <c r="N16" s="27"/>
    </row>
    <row r="17" spans="2:14" x14ac:dyDescent="0.4">
      <c r="B17" s="2">
        <f t="shared" si="0"/>
        <v>12</v>
      </c>
      <c r="C17" s="3" t="s">
        <v>8</v>
      </c>
      <c r="D17" s="3" t="s">
        <v>6</v>
      </c>
      <c r="E17" s="1" t="s">
        <v>6</v>
      </c>
      <c r="F17" s="1" t="s">
        <v>9</v>
      </c>
      <c r="G17" s="25"/>
      <c r="H17" s="25"/>
      <c r="I17" s="25"/>
      <c r="J17" s="25"/>
      <c r="K17" s="25"/>
      <c r="L17" s="25"/>
      <c r="M17" s="26"/>
      <c r="N17" s="27"/>
    </row>
    <row r="18" spans="2:14" ht="28.5" x14ac:dyDescent="0.4">
      <c r="B18" s="2">
        <f t="shared" si="0"/>
        <v>13</v>
      </c>
      <c r="C18" s="3" t="s">
        <v>8</v>
      </c>
      <c r="D18" s="3" t="s">
        <v>6</v>
      </c>
      <c r="E18" s="1" t="s">
        <v>6</v>
      </c>
      <c r="F18" s="1" t="s">
        <v>174</v>
      </c>
      <c r="G18" s="25"/>
      <c r="H18" s="25"/>
      <c r="I18" s="25"/>
      <c r="J18" s="25"/>
      <c r="K18" s="25"/>
      <c r="L18" s="25"/>
      <c r="M18" s="26"/>
      <c r="N18" s="27"/>
    </row>
    <row r="19" spans="2:14" x14ac:dyDescent="0.4">
      <c r="B19" s="2">
        <f t="shared" si="0"/>
        <v>14</v>
      </c>
      <c r="C19" s="3" t="s">
        <v>8</v>
      </c>
      <c r="D19" s="3" t="s">
        <v>6</v>
      </c>
      <c r="E19" s="1" t="s">
        <v>6</v>
      </c>
      <c r="F19" s="1" t="s">
        <v>649</v>
      </c>
      <c r="G19" s="25"/>
      <c r="H19" s="25"/>
      <c r="I19" s="25"/>
      <c r="J19" s="25"/>
      <c r="K19" s="25"/>
      <c r="L19" s="25"/>
      <c r="M19" s="26"/>
      <c r="N19" s="27"/>
    </row>
    <row r="20" spans="2:14" x14ac:dyDescent="0.4">
      <c r="B20" s="2">
        <f t="shared" si="0"/>
        <v>15</v>
      </c>
      <c r="C20" s="3" t="s">
        <v>8</v>
      </c>
      <c r="D20" s="3" t="s">
        <v>6</v>
      </c>
      <c r="E20" s="1" t="s">
        <v>6</v>
      </c>
      <c r="F20" s="1" t="s">
        <v>184</v>
      </c>
      <c r="G20" s="25"/>
      <c r="H20" s="25"/>
      <c r="I20" s="25"/>
      <c r="J20" s="25"/>
      <c r="K20" s="25"/>
      <c r="L20" s="25"/>
      <c r="M20" s="26"/>
      <c r="N20" s="27"/>
    </row>
    <row r="21" spans="2:14" x14ac:dyDescent="0.4">
      <c r="B21" s="2">
        <f t="shared" si="0"/>
        <v>16</v>
      </c>
      <c r="C21" s="3" t="s">
        <v>8</v>
      </c>
      <c r="D21" s="3" t="s">
        <v>6</v>
      </c>
      <c r="E21" s="1" t="s">
        <v>6</v>
      </c>
      <c r="F21" s="1" t="s">
        <v>183</v>
      </c>
      <c r="G21" s="25"/>
      <c r="H21" s="25"/>
      <c r="I21" s="25"/>
      <c r="J21" s="25"/>
      <c r="K21" s="25"/>
      <c r="L21" s="25"/>
      <c r="M21" s="26"/>
      <c r="N21" s="27"/>
    </row>
    <row r="22" spans="2:14" x14ac:dyDescent="0.4">
      <c r="B22" s="2">
        <f t="shared" si="0"/>
        <v>17</v>
      </c>
      <c r="C22" s="3" t="s">
        <v>8</v>
      </c>
      <c r="D22" s="3" t="s">
        <v>6</v>
      </c>
      <c r="E22" s="1" t="s">
        <v>6</v>
      </c>
      <c r="F22" s="1" t="s">
        <v>650</v>
      </c>
      <c r="G22" s="25"/>
      <c r="H22" s="25"/>
      <c r="I22" s="25"/>
      <c r="J22" s="25"/>
      <c r="K22" s="25"/>
      <c r="L22" s="25"/>
      <c r="M22" s="26"/>
      <c r="N22" s="27"/>
    </row>
    <row r="23" spans="2:14" ht="28.5" x14ac:dyDescent="0.4">
      <c r="B23" s="2">
        <f t="shared" si="0"/>
        <v>18</v>
      </c>
      <c r="C23" s="3" t="s">
        <v>8</v>
      </c>
      <c r="D23" s="3" t="s">
        <v>6</v>
      </c>
      <c r="E23" s="1" t="s">
        <v>6</v>
      </c>
      <c r="F23" s="1" t="s">
        <v>124</v>
      </c>
      <c r="G23" s="25"/>
      <c r="H23" s="25"/>
      <c r="I23" s="25"/>
      <c r="J23" s="25"/>
      <c r="K23" s="25"/>
      <c r="L23" s="25"/>
      <c r="M23" s="26"/>
      <c r="N23" s="27"/>
    </row>
    <row r="24" spans="2:14" x14ac:dyDescent="0.4">
      <c r="B24" s="2">
        <f t="shared" si="0"/>
        <v>19</v>
      </c>
      <c r="C24" s="3" t="s">
        <v>8</v>
      </c>
      <c r="D24" s="3" t="s">
        <v>10</v>
      </c>
      <c r="E24" s="1" t="s">
        <v>145</v>
      </c>
      <c r="F24" s="1" t="s">
        <v>175</v>
      </c>
      <c r="G24" s="25"/>
      <c r="H24" s="25"/>
      <c r="I24" s="25"/>
      <c r="J24" s="25"/>
      <c r="K24" s="25"/>
      <c r="L24" s="25"/>
      <c r="M24" s="26"/>
      <c r="N24" s="27"/>
    </row>
    <row r="25" spans="2:14" x14ac:dyDescent="0.4">
      <c r="B25" s="2">
        <f t="shared" si="0"/>
        <v>20</v>
      </c>
      <c r="C25" s="3" t="s">
        <v>8</v>
      </c>
      <c r="D25" s="3" t="s">
        <v>10</v>
      </c>
      <c r="E25" s="1" t="s">
        <v>145</v>
      </c>
      <c r="F25" s="1" t="s">
        <v>176</v>
      </c>
      <c r="G25" s="25"/>
      <c r="H25" s="25"/>
      <c r="I25" s="25"/>
      <c r="J25" s="25"/>
      <c r="K25" s="25"/>
      <c r="L25" s="25"/>
      <c r="M25" s="26"/>
      <c r="N25" s="27"/>
    </row>
    <row r="26" spans="2:14" ht="42.75" x14ac:dyDescent="0.4">
      <c r="B26" s="2">
        <f t="shared" si="0"/>
        <v>21</v>
      </c>
      <c r="C26" s="3" t="s">
        <v>8</v>
      </c>
      <c r="D26" s="3" t="s">
        <v>10</v>
      </c>
      <c r="E26" s="1" t="s">
        <v>145</v>
      </c>
      <c r="F26" s="1" t="s">
        <v>146</v>
      </c>
      <c r="G26" s="25"/>
      <c r="H26" s="25"/>
      <c r="I26" s="25"/>
      <c r="J26" s="25"/>
      <c r="K26" s="25"/>
      <c r="L26" s="25"/>
      <c r="M26" s="26"/>
      <c r="N26" s="27"/>
    </row>
    <row r="27" spans="2:14" ht="28.5" x14ac:dyDescent="0.4">
      <c r="B27" s="2">
        <f t="shared" si="0"/>
        <v>22</v>
      </c>
      <c r="C27" s="3" t="s">
        <v>8</v>
      </c>
      <c r="D27" s="3" t="s">
        <v>10</v>
      </c>
      <c r="E27" s="1" t="s">
        <v>145</v>
      </c>
      <c r="F27" s="1" t="s">
        <v>144</v>
      </c>
      <c r="G27" s="25"/>
      <c r="H27" s="25"/>
      <c r="I27" s="25"/>
      <c r="J27" s="25"/>
      <c r="K27" s="25"/>
      <c r="L27" s="25"/>
      <c r="M27" s="26"/>
      <c r="N27" s="27"/>
    </row>
    <row r="28" spans="2:14" x14ac:dyDescent="0.4">
      <c r="B28" s="2">
        <f t="shared" si="0"/>
        <v>23</v>
      </c>
      <c r="C28" s="3" t="s">
        <v>8</v>
      </c>
      <c r="D28" s="3" t="s">
        <v>10</v>
      </c>
      <c r="E28" s="1" t="s">
        <v>125</v>
      </c>
      <c r="F28" s="1" t="s">
        <v>126</v>
      </c>
      <c r="G28" s="25"/>
      <c r="H28" s="25"/>
      <c r="I28" s="25"/>
      <c r="J28" s="25"/>
      <c r="K28" s="25"/>
      <c r="L28" s="25"/>
      <c r="M28" s="26"/>
      <c r="N28" s="27"/>
    </row>
    <row r="29" spans="2:14" x14ac:dyDescent="0.4">
      <c r="B29" s="2">
        <f t="shared" si="0"/>
        <v>24</v>
      </c>
      <c r="C29" s="3" t="s">
        <v>8</v>
      </c>
      <c r="D29" s="3" t="s">
        <v>10</v>
      </c>
      <c r="E29" s="1" t="s">
        <v>125</v>
      </c>
      <c r="F29" s="1" t="s">
        <v>127</v>
      </c>
      <c r="G29" s="25"/>
      <c r="H29" s="25"/>
      <c r="I29" s="25"/>
      <c r="J29" s="25"/>
      <c r="K29" s="25"/>
      <c r="L29" s="25"/>
      <c r="M29" s="26"/>
      <c r="N29" s="27"/>
    </row>
    <row r="30" spans="2:14" x14ac:dyDescent="0.4">
      <c r="B30" s="2">
        <f t="shared" si="0"/>
        <v>25</v>
      </c>
      <c r="C30" s="3" t="s">
        <v>8</v>
      </c>
      <c r="D30" s="3" t="s">
        <v>10</v>
      </c>
      <c r="E30" s="1" t="s">
        <v>125</v>
      </c>
      <c r="F30" s="1" t="s">
        <v>128</v>
      </c>
      <c r="G30" s="25"/>
      <c r="H30" s="25"/>
      <c r="I30" s="25"/>
      <c r="J30" s="25"/>
      <c r="K30" s="25"/>
      <c r="L30" s="25"/>
      <c r="M30" s="26"/>
      <c r="N30" s="27"/>
    </row>
    <row r="31" spans="2:14" x14ac:dyDescent="0.4">
      <c r="B31" s="2">
        <f t="shared" si="0"/>
        <v>26</v>
      </c>
      <c r="C31" s="3" t="s">
        <v>8</v>
      </c>
      <c r="D31" s="3" t="s">
        <v>10</v>
      </c>
      <c r="E31" s="1" t="s">
        <v>125</v>
      </c>
      <c r="F31" s="1" t="s">
        <v>11</v>
      </c>
      <c r="G31" s="25"/>
      <c r="H31" s="25"/>
      <c r="I31" s="25"/>
      <c r="J31" s="25"/>
      <c r="K31" s="25"/>
      <c r="L31" s="25"/>
      <c r="M31" s="26"/>
      <c r="N31" s="27"/>
    </row>
    <row r="32" spans="2:14" x14ac:dyDescent="0.4">
      <c r="B32" s="2">
        <f t="shared" si="0"/>
        <v>27</v>
      </c>
      <c r="C32" s="3" t="s">
        <v>8</v>
      </c>
      <c r="D32" s="3" t="s">
        <v>10</v>
      </c>
      <c r="E32" s="1" t="s">
        <v>125</v>
      </c>
      <c r="F32" s="1" t="s">
        <v>13</v>
      </c>
      <c r="G32" s="25"/>
      <c r="H32" s="25"/>
      <c r="I32" s="25"/>
      <c r="J32" s="25"/>
      <c r="K32" s="25"/>
      <c r="L32" s="25"/>
      <c r="M32" s="26"/>
      <c r="N32" s="27"/>
    </row>
    <row r="33" spans="2:14" x14ac:dyDescent="0.4">
      <c r="B33" s="2">
        <f t="shared" si="0"/>
        <v>28</v>
      </c>
      <c r="C33" s="3" t="s">
        <v>8</v>
      </c>
      <c r="D33" s="3" t="s">
        <v>10</v>
      </c>
      <c r="E33" s="1" t="s">
        <v>125</v>
      </c>
      <c r="F33" s="1" t="s">
        <v>14</v>
      </c>
      <c r="G33" s="25"/>
      <c r="H33" s="25"/>
      <c r="I33" s="25"/>
      <c r="J33" s="25"/>
      <c r="K33" s="25"/>
      <c r="L33" s="25"/>
      <c r="M33" s="26"/>
      <c r="N33" s="27"/>
    </row>
    <row r="34" spans="2:14" x14ac:dyDescent="0.4">
      <c r="B34" s="2">
        <f t="shared" si="0"/>
        <v>29</v>
      </c>
      <c r="C34" s="3" t="s">
        <v>8</v>
      </c>
      <c r="D34" s="3" t="s">
        <v>10</v>
      </c>
      <c r="E34" s="1" t="s">
        <v>125</v>
      </c>
      <c r="F34" s="1" t="s">
        <v>227</v>
      </c>
      <c r="G34" s="25"/>
      <c r="H34" s="25"/>
      <c r="I34" s="25"/>
      <c r="J34" s="25"/>
      <c r="K34" s="25"/>
      <c r="L34" s="25"/>
      <c r="M34" s="26"/>
      <c r="N34" s="27"/>
    </row>
    <row r="35" spans="2:14" ht="28.5" x14ac:dyDescent="0.4">
      <c r="B35" s="2">
        <f t="shared" si="0"/>
        <v>30</v>
      </c>
      <c r="C35" s="3" t="s">
        <v>8</v>
      </c>
      <c r="D35" s="3" t="s">
        <v>10</v>
      </c>
      <c r="E35" s="1" t="s">
        <v>125</v>
      </c>
      <c r="F35" s="1" t="s">
        <v>143</v>
      </c>
      <c r="G35" s="25"/>
      <c r="H35" s="25"/>
      <c r="I35" s="25"/>
      <c r="J35" s="25"/>
      <c r="K35" s="25"/>
      <c r="L35" s="25"/>
      <c r="M35" s="26"/>
      <c r="N35" s="27"/>
    </row>
    <row r="36" spans="2:14" x14ac:dyDescent="0.4">
      <c r="B36" s="2">
        <f t="shared" si="0"/>
        <v>31</v>
      </c>
      <c r="C36" s="3" t="s">
        <v>8</v>
      </c>
      <c r="D36" s="3" t="s">
        <v>10</v>
      </c>
      <c r="E36" s="1" t="s">
        <v>125</v>
      </c>
      <c r="F36" s="1" t="s">
        <v>147</v>
      </c>
      <c r="G36" s="25"/>
      <c r="H36" s="25"/>
      <c r="I36" s="25"/>
      <c r="J36" s="25"/>
      <c r="K36" s="25"/>
      <c r="L36" s="25"/>
      <c r="M36" s="26"/>
      <c r="N36" s="27"/>
    </row>
    <row r="37" spans="2:14" ht="28.5" x14ac:dyDescent="0.4">
      <c r="B37" s="2">
        <f t="shared" si="0"/>
        <v>32</v>
      </c>
      <c r="C37" s="3" t="s">
        <v>8</v>
      </c>
      <c r="D37" s="3" t="s">
        <v>10</v>
      </c>
      <c r="E37" s="1" t="s">
        <v>125</v>
      </c>
      <c r="F37" s="1" t="s">
        <v>129</v>
      </c>
      <c r="G37" s="25"/>
      <c r="H37" s="25"/>
      <c r="I37" s="25"/>
      <c r="J37" s="25"/>
      <c r="K37" s="25"/>
      <c r="L37" s="25"/>
      <c r="M37" s="26"/>
      <c r="N37" s="27"/>
    </row>
    <row r="38" spans="2:14" x14ac:dyDescent="0.4">
      <c r="B38" s="2">
        <f t="shared" si="0"/>
        <v>33</v>
      </c>
      <c r="C38" s="3" t="s">
        <v>8</v>
      </c>
      <c r="D38" s="3" t="s">
        <v>10</v>
      </c>
      <c r="E38" s="1" t="s">
        <v>125</v>
      </c>
      <c r="F38" s="1" t="s">
        <v>12</v>
      </c>
      <c r="G38" s="25"/>
      <c r="H38" s="25"/>
      <c r="I38" s="25"/>
      <c r="J38" s="25"/>
      <c r="K38" s="25"/>
      <c r="L38" s="25"/>
      <c r="M38" s="26"/>
      <c r="N38" s="27"/>
    </row>
    <row r="39" spans="2:14" x14ac:dyDescent="0.4">
      <c r="B39" s="2">
        <f t="shared" si="0"/>
        <v>34</v>
      </c>
      <c r="C39" s="3" t="s">
        <v>8</v>
      </c>
      <c r="D39" s="3" t="s">
        <v>10</v>
      </c>
      <c r="E39" s="1" t="s">
        <v>17</v>
      </c>
      <c r="F39" s="1" t="s">
        <v>18</v>
      </c>
      <c r="G39" s="25"/>
      <c r="H39" s="25"/>
      <c r="I39" s="25"/>
      <c r="J39" s="25"/>
      <c r="K39" s="25"/>
      <c r="L39" s="25"/>
      <c r="M39" s="26"/>
      <c r="N39" s="27"/>
    </row>
    <row r="40" spans="2:14" x14ac:dyDescent="0.4">
      <c r="B40" s="2">
        <f t="shared" si="0"/>
        <v>35</v>
      </c>
      <c r="C40" s="3" t="s">
        <v>8</v>
      </c>
      <c r="D40" s="3" t="s">
        <v>10</v>
      </c>
      <c r="E40" s="1" t="s">
        <v>17</v>
      </c>
      <c r="F40" s="1" t="s">
        <v>19</v>
      </c>
      <c r="G40" s="25"/>
      <c r="H40" s="25"/>
      <c r="I40" s="25"/>
      <c r="J40" s="25"/>
      <c r="K40" s="25"/>
      <c r="L40" s="25"/>
      <c r="M40" s="26"/>
      <c r="N40" s="27"/>
    </row>
    <row r="41" spans="2:14" ht="28.5" x14ac:dyDescent="0.4">
      <c r="B41" s="2">
        <f t="shared" si="0"/>
        <v>36</v>
      </c>
      <c r="C41" s="3" t="s">
        <v>8</v>
      </c>
      <c r="D41" s="3" t="s">
        <v>10</v>
      </c>
      <c r="E41" s="1" t="s">
        <v>17</v>
      </c>
      <c r="F41" s="1" t="s">
        <v>219</v>
      </c>
      <c r="G41" s="25"/>
      <c r="H41" s="25"/>
      <c r="I41" s="25"/>
      <c r="J41" s="25"/>
      <c r="K41" s="25"/>
      <c r="L41" s="25"/>
      <c r="M41" s="26"/>
      <c r="N41" s="27"/>
    </row>
    <row r="42" spans="2:14" ht="28.5" x14ac:dyDescent="0.4">
      <c r="B42" s="2">
        <f t="shared" si="0"/>
        <v>37</v>
      </c>
      <c r="C42" s="3" t="s">
        <v>8</v>
      </c>
      <c r="D42" s="3" t="s">
        <v>10</v>
      </c>
      <c r="E42" s="1" t="s">
        <v>20</v>
      </c>
      <c r="F42" s="1" t="s">
        <v>21</v>
      </c>
      <c r="G42" s="25"/>
      <c r="H42" s="25"/>
      <c r="I42" s="25"/>
      <c r="J42" s="25"/>
      <c r="K42" s="25"/>
      <c r="L42" s="25"/>
      <c r="M42" s="26"/>
      <c r="N42" s="27"/>
    </row>
    <row r="43" spans="2:14" ht="28.5" x14ac:dyDescent="0.4">
      <c r="B43" s="2">
        <f t="shared" si="0"/>
        <v>38</v>
      </c>
      <c r="C43" s="3" t="s">
        <v>8</v>
      </c>
      <c r="D43" s="3" t="s">
        <v>10</v>
      </c>
      <c r="E43" s="1" t="s">
        <v>20</v>
      </c>
      <c r="F43" s="1" t="s">
        <v>22</v>
      </c>
      <c r="G43" s="25"/>
      <c r="H43" s="25"/>
      <c r="I43" s="25"/>
      <c r="J43" s="25"/>
      <c r="K43" s="25"/>
      <c r="L43" s="25"/>
      <c r="M43" s="26"/>
      <c r="N43" s="27"/>
    </row>
    <row r="44" spans="2:14" ht="28.5" x14ac:dyDescent="0.4">
      <c r="B44" s="2">
        <f t="shared" si="0"/>
        <v>39</v>
      </c>
      <c r="C44" s="3" t="s">
        <v>8</v>
      </c>
      <c r="D44" s="3" t="s">
        <v>10</v>
      </c>
      <c r="E44" s="1" t="s">
        <v>23</v>
      </c>
      <c r="F44" s="1" t="s">
        <v>24</v>
      </c>
      <c r="G44" s="25"/>
      <c r="H44" s="25"/>
      <c r="I44" s="25"/>
      <c r="J44" s="25"/>
      <c r="K44" s="25"/>
      <c r="L44" s="25"/>
      <c r="M44" s="26"/>
      <c r="N44" s="27"/>
    </row>
    <row r="45" spans="2:14" ht="28.5" x14ac:dyDescent="0.4">
      <c r="B45" s="2">
        <f t="shared" si="0"/>
        <v>40</v>
      </c>
      <c r="C45" s="3" t="s">
        <v>8</v>
      </c>
      <c r="D45" s="3" t="s">
        <v>25</v>
      </c>
      <c r="E45" s="1" t="s">
        <v>26</v>
      </c>
      <c r="F45" s="1" t="s">
        <v>27</v>
      </c>
      <c r="G45" s="25"/>
      <c r="H45" s="25"/>
      <c r="I45" s="25"/>
      <c r="J45" s="25"/>
      <c r="K45" s="25"/>
      <c r="L45" s="25"/>
      <c r="M45" s="26"/>
      <c r="N45" s="27"/>
    </row>
    <row r="46" spans="2:14" ht="199.5" x14ac:dyDescent="0.4">
      <c r="B46" s="2">
        <f t="shared" si="0"/>
        <v>41</v>
      </c>
      <c r="C46" s="3" t="s">
        <v>8</v>
      </c>
      <c r="D46" s="3" t="s">
        <v>25</v>
      </c>
      <c r="E46" s="1" t="s">
        <v>26</v>
      </c>
      <c r="F46" s="1" t="s">
        <v>208</v>
      </c>
      <c r="G46" s="25"/>
      <c r="H46" s="25"/>
      <c r="I46" s="25"/>
      <c r="J46" s="25"/>
      <c r="K46" s="25"/>
      <c r="L46" s="25"/>
      <c r="M46" s="26"/>
      <c r="N46" s="27"/>
    </row>
    <row r="47" spans="2:14" x14ac:dyDescent="0.4">
      <c r="B47" s="2">
        <f t="shared" si="0"/>
        <v>42</v>
      </c>
      <c r="C47" s="3" t="s">
        <v>8</v>
      </c>
      <c r="D47" s="3" t="s">
        <v>25</v>
      </c>
      <c r="E47" s="1" t="s">
        <v>26</v>
      </c>
      <c r="F47" s="1" t="s">
        <v>28</v>
      </c>
      <c r="G47" s="25"/>
      <c r="H47" s="25"/>
      <c r="I47" s="25"/>
      <c r="J47" s="25"/>
      <c r="K47" s="25"/>
      <c r="L47" s="25"/>
      <c r="M47" s="26"/>
      <c r="N47" s="27"/>
    </row>
    <row r="48" spans="2:14" x14ac:dyDescent="0.4">
      <c r="B48" s="2">
        <f t="shared" si="0"/>
        <v>43</v>
      </c>
      <c r="C48" s="3" t="s">
        <v>8</v>
      </c>
      <c r="D48" s="3" t="s">
        <v>25</v>
      </c>
      <c r="E48" s="1" t="s">
        <v>26</v>
      </c>
      <c r="F48" s="1" t="s">
        <v>29</v>
      </c>
      <c r="G48" s="25"/>
      <c r="H48" s="25"/>
      <c r="I48" s="25"/>
      <c r="J48" s="25"/>
      <c r="K48" s="25"/>
      <c r="L48" s="25"/>
      <c r="M48" s="26"/>
      <c r="N48" s="27"/>
    </row>
    <row r="49" spans="2:14" x14ac:dyDescent="0.4">
      <c r="B49" s="2">
        <f t="shared" si="0"/>
        <v>44</v>
      </c>
      <c r="C49" s="3" t="s">
        <v>8</v>
      </c>
      <c r="D49" s="3" t="s">
        <v>25</v>
      </c>
      <c r="E49" s="1" t="s">
        <v>26</v>
      </c>
      <c r="F49" s="1" t="s">
        <v>140</v>
      </c>
      <c r="G49" s="25"/>
      <c r="H49" s="25"/>
      <c r="I49" s="25"/>
      <c r="J49" s="25"/>
      <c r="K49" s="25"/>
      <c r="L49" s="25"/>
      <c r="M49" s="26"/>
      <c r="N49" s="27"/>
    </row>
    <row r="50" spans="2:14" x14ac:dyDescent="0.4">
      <c r="B50" s="2">
        <f t="shared" si="0"/>
        <v>45</v>
      </c>
      <c r="C50" s="3" t="s">
        <v>8</v>
      </c>
      <c r="D50" s="3" t="s">
        <v>25</v>
      </c>
      <c r="E50" s="1" t="s">
        <v>26</v>
      </c>
      <c r="F50" s="1" t="s">
        <v>826</v>
      </c>
      <c r="G50" s="25"/>
      <c r="H50" s="25"/>
      <c r="I50" s="25"/>
      <c r="J50" s="25"/>
      <c r="K50" s="25"/>
      <c r="L50" s="25"/>
      <c r="M50" s="26"/>
      <c r="N50" s="27"/>
    </row>
    <row r="51" spans="2:14" x14ac:dyDescent="0.4">
      <c r="B51" s="2">
        <f t="shared" si="0"/>
        <v>46</v>
      </c>
      <c r="C51" s="3" t="s">
        <v>8</v>
      </c>
      <c r="D51" s="3" t="s">
        <v>25</v>
      </c>
      <c r="E51" s="1" t="s">
        <v>26</v>
      </c>
      <c r="F51" s="1" t="s">
        <v>141</v>
      </c>
      <c r="G51" s="25"/>
      <c r="H51" s="25"/>
      <c r="I51" s="25"/>
      <c r="J51" s="25"/>
      <c r="K51" s="25"/>
      <c r="L51" s="25"/>
      <c r="M51" s="26"/>
      <c r="N51" s="27"/>
    </row>
    <row r="52" spans="2:14" x14ac:dyDescent="0.4">
      <c r="B52" s="2">
        <f t="shared" si="0"/>
        <v>47</v>
      </c>
      <c r="C52" s="3" t="s">
        <v>8</v>
      </c>
      <c r="D52" s="3" t="s">
        <v>25</v>
      </c>
      <c r="E52" s="1" t="s">
        <v>26</v>
      </c>
      <c r="F52" s="1" t="s">
        <v>30</v>
      </c>
      <c r="G52" s="25"/>
      <c r="H52" s="25"/>
      <c r="I52" s="25"/>
      <c r="J52" s="25"/>
      <c r="K52" s="25"/>
      <c r="L52" s="25"/>
      <c r="M52" s="26"/>
      <c r="N52" s="27"/>
    </row>
    <row r="53" spans="2:14" ht="28.5" x14ac:dyDescent="0.4">
      <c r="B53" s="2">
        <f t="shared" si="0"/>
        <v>48</v>
      </c>
      <c r="C53" s="3" t="s">
        <v>8</v>
      </c>
      <c r="D53" s="3" t="s">
        <v>25</v>
      </c>
      <c r="E53" s="1" t="s">
        <v>31</v>
      </c>
      <c r="F53" s="1" t="s">
        <v>32</v>
      </c>
      <c r="G53" s="25"/>
      <c r="H53" s="25"/>
      <c r="I53" s="25"/>
      <c r="J53" s="25"/>
      <c r="K53" s="25"/>
      <c r="L53" s="25"/>
      <c r="M53" s="26"/>
      <c r="N53" s="27"/>
    </row>
    <row r="54" spans="2:14" x14ac:dyDescent="0.4">
      <c r="B54" s="2">
        <f t="shared" si="0"/>
        <v>49</v>
      </c>
      <c r="C54" s="3" t="s">
        <v>8</v>
      </c>
      <c r="D54" s="3" t="s">
        <v>25</v>
      </c>
      <c r="E54" s="1" t="s">
        <v>31</v>
      </c>
      <c r="F54" s="1" t="s">
        <v>33</v>
      </c>
      <c r="G54" s="25"/>
      <c r="H54" s="25"/>
      <c r="I54" s="25"/>
      <c r="J54" s="25"/>
      <c r="K54" s="25"/>
      <c r="L54" s="25"/>
      <c r="M54" s="26"/>
      <c r="N54" s="27"/>
    </row>
    <row r="55" spans="2:14" ht="28.5" x14ac:dyDescent="0.4">
      <c r="B55" s="2">
        <f t="shared" si="0"/>
        <v>50</v>
      </c>
      <c r="C55" s="3" t="s">
        <v>8</v>
      </c>
      <c r="D55" s="3" t="s">
        <v>25</v>
      </c>
      <c r="E55" s="1" t="s">
        <v>31</v>
      </c>
      <c r="F55" s="1" t="s">
        <v>142</v>
      </c>
      <c r="G55" s="25"/>
      <c r="H55" s="25"/>
      <c r="I55" s="25"/>
      <c r="J55" s="25"/>
      <c r="K55" s="25"/>
      <c r="L55" s="25"/>
      <c r="M55" s="26"/>
      <c r="N55" s="27"/>
    </row>
    <row r="56" spans="2:14" x14ac:dyDescent="0.4">
      <c r="B56" s="2">
        <f t="shared" si="0"/>
        <v>51</v>
      </c>
      <c r="C56" s="3" t="s">
        <v>8</v>
      </c>
      <c r="D56" s="3" t="s">
        <v>25</v>
      </c>
      <c r="E56" s="1" t="s">
        <v>34</v>
      </c>
      <c r="F56" s="1" t="s">
        <v>35</v>
      </c>
      <c r="G56" s="25"/>
      <c r="H56" s="25"/>
      <c r="I56" s="25"/>
      <c r="J56" s="25"/>
      <c r="K56" s="25"/>
      <c r="L56" s="25"/>
      <c r="M56" s="26"/>
      <c r="N56" s="27"/>
    </row>
    <row r="57" spans="2:14" x14ac:dyDescent="0.4">
      <c r="B57" s="2">
        <f t="shared" si="0"/>
        <v>52</v>
      </c>
      <c r="C57" s="3" t="s">
        <v>8</v>
      </c>
      <c r="D57" s="3" t="s">
        <v>25</v>
      </c>
      <c r="E57" s="1" t="s">
        <v>34</v>
      </c>
      <c r="F57" s="1" t="s">
        <v>36</v>
      </c>
      <c r="G57" s="25"/>
      <c r="H57" s="25"/>
      <c r="I57" s="25"/>
      <c r="J57" s="25"/>
      <c r="K57" s="25"/>
      <c r="L57" s="25"/>
      <c r="M57" s="26"/>
      <c r="N57" s="27"/>
    </row>
    <row r="58" spans="2:14" x14ac:dyDescent="0.4">
      <c r="B58" s="2">
        <f t="shared" si="0"/>
        <v>53</v>
      </c>
      <c r="C58" s="3" t="s">
        <v>8</v>
      </c>
      <c r="D58" s="3" t="s">
        <v>25</v>
      </c>
      <c r="E58" s="1" t="s">
        <v>34</v>
      </c>
      <c r="F58" s="1" t="s">
        <v>37</v>
      </c>
      <c r="G58" s="25"/>
      <c r="H58" s="25"/>
      <c r="I58" s="25"/>
      <c r="J58" s="25"/>
      <c r="K58" s="25"/>
      <c r="L58" s="25"/>
      <c r="M58" s="26"/>
      <c r="N58" s="27"/>
    </row>
    <row r="59" spans="2:14" x14ac:dyDescent="0.4">
      <c r="B59" s="2">
        <f t="shared" si="0"/>
        <v>54</v>
      </c>
      <c r="C59" s="3" t="s">
        <v>8</v>
      </c>
      <c r="D59" s="3" t="s">
        <v>25</v>
      </c>
      <c r="E59" s="1" t="s">
        <v>34</v>
      </c>
      <c r="F59" s="1" t="s">
        <v>38</v>
      </c>
      <c r="G59" s="25"/>
      <c r="H59" s="25"/>
      <c r="I59" s="25"/>
      <c r="J59" s="25"/>
      <c r="K59" s="25"/>
      <c r="L59" s="25"/>
      <c r="M59" s="26"/>
      <c r="N59" s="27"/>
    </row>
    <row r="60" spans="2:14" x14ac:dyDescent="0.4">
      <c r="B60" s="2">
        <f t="shared" si="0"/>
        <v>55</v>
      </c>
      <c r="C60" s="3" t="s">
        <v>8</v>
      </c>
      <c r="D60" s="3" t="s">
        <v>25</v>
      </c>
      <c r="E60" s="1" t="s">
        <v>39</v>
      </c>
      <c r="F60" s="1" t="s">
        <v>821</v>
      </c>
      <c r="G60" s="25"/>
      <c r="H60" s="25"/>
      <c r="I60" s="25"/>
      <c r="J60" s="25"/>
      <c r="K60" s="25"/>
      <c r="L60" s="25"/>
      <c r="M60" s="26"/>
      <c r="N60" s="27"/>
    </row>
    <row r="61" spans="2:14" x14ac:dyDescent="0.4">
      <c r="B61" s="2">
        <f t="shared" si="0"/>
        <v>56</v>
      </c>
      <c r="C61" s="3" t="s">
        <v>8</v>
      </c>
      <c r="D61" s="3" t="s">
        <v>25</v>
      </c>
      <c r="E61" s="1" t="s">
        <v>39</v>
      </c>
      <c r="F61" s="1" t="s">
        <v>161</v>
      </c>
      <c r="G61" s="25"/>
      <c r="H61" s="25"/>
      <c r="I61" s="25"/>
      <c r="J61" s="25"/>
      <c r="K61" s="25"/>
      <c r="L61" s="25"/>
      <c r="M61" s="26"/>
      <c r="N61" s="27"/>
    </row>
    <row r="62" spans="2:14" x14ac:dyDescent="0.4">
      <c r="B62" s="2">
        <f t="shared" si="0"/>
        <v>57</v>
      </c>
      <c r="C62" s="3" t="s">
        <v>8</v>
      </c>
      <c r="D62" s="3" t="s">
        <v>25</v>
      </c>
      <c r="E62" s="1" t="s">
        <v>39</v>
      </c>
      <c r="F62" s="1" t="s">
        <v>40</v>
      </c>
      <c r="G62" s="25"/>
      <c r="H62" s="25"/>
      <c r="I62" s="25"/>
      <c r="J62" s="25"/>
      <c r="K62" s="25"/>
      <c r="L62" s="25"/>
      <c r="M62" s="26"/>
      <c r="N62" s="27"/>
    </row>
    <row r="63" spans="2:14" ht="28.5" x14ac:dyDescent="0.4">
      <c r="B63" s="2">
        <f t="shared" si="0"/>
        <v>58</v>
      </c>
      <c r="C63" s="3" t="s">
        <v>8</v>
      </c>
      <c r="D63" s="3" t="s">
        <v>25</v>
      </c>
      <c r="E63" s="1" t="s">
        <v>39</v>
      </c>
      <c r="F63" s="1" t="s">
        <v>200</v>
      </c>
      <c r="G63" s="25"/>
      <c r="H63" s="25"/>
      <c r="I63" s="25"/>
      <c r="J63" s="25"/>
      <c r="K63" s="25"/>
      <c r="L63" s="25"/>
      <c r="M63" s="26"/>
      <c r="N63" s="27"/>
    </row>
    <row r="64" spans="2:14" x14ac:dyDescent="0.4">
      <c r="B64" s="2">
        <f t="shared" si="0"/>
        <v>59</v>
      </c>
      <c r="C64" s="3" t="s">
        <v>8</v>
      </c>
      <c r="D64" s="3" t="s">
        <v>25</v>
      </c>
      <c r="E64" s="1" t="s">
        <v>39</v>
      </c>
      <c r="F64" s="1" t="s">
        <v>41</v>
      </c>
      <c r="G64" s="25"/>
      <c r="H64" s="25"/>
      <c r="I64" s="25"/>
      <c r="J64" s="25"/>
      <c r="K64" s="25"/>
      <c r="L64" s="25"/>
      <c r="M64" s="26"/>
      <c r="N64" s="27"/>
    </row>
    <row r="65" spans="2:14" x14ac:dyDescent="0.4">
      <c r="B65" s="2">
        <f t="shared" si="0"/>
        <v>60</v>
      </c>
      <c r="C65" s="3" t="s">
        <v>8</v>
      </c>
      <c r="D65" s="3" t="s">
        <v>25</v>
      </c>
      <c r="E65" s="1" t="s">
        <v>39</v>
      </c>
      <c r="F65" s="1" t="s">
        <v>137</v>
      </c>
      <c r="G65" s="25"/>
      <c r="H65" s="25"/>
      <c r="I65" s="25"/>
      <c r="J65" s="25"/>
      <c r="K65" s="25"/>
      <c r="L65" s="25"/>
      <c r="M65" s="26"/>
      <c r="N65" s="27"/>
    </row>
    <row r="66" spans="2:14" x14ac:dyDescent="0.4">
      <c r="B66" s="2">
        <f t="shared" si="0"/>
        <v>61</v>
      </c>
      <c r="C66" s="3" t="s">
        <v>8</v>
      </c>
      <c r="D66" s="3" t="s">
        <v>25</v>
      </c>
      <c r="E66" s="1" t="s">
        <v>42</v>
      </c>
      <c r="F66" s="1" t="s">
        <v>43</v>
      </c>
      <c r="G66" s="25"/>
      <c r="H66" s="25"/>
      <c r="I66" s="25"/>
      <c r="J66" s="25"/>
      <c r="K66" s="25"/>
      <c r="L66" s="25"/>
      <c r="M66" s="26"/>
      <c r="N66" s="27"/>
    </row>
    <row r="67" spans="2:14" x14ac:dyDescent="0.4">
      <c r="B67" s="2">
        <f t="shared" si="0"/>
        <v>62</v>
      </c>
      <c r="C67" s="3" t="s">
        <v>8</v>
      </c>
      <c r="D67" s="3" t="s">
        <v>25</v>
      </c>
      <c r="E67" s="1" t="s">
        <v>42</v>
      </c>
      <c r="F67" s="1" t="s">
        <v>220</v>
      </c>
      <c r="G67" s="25"/>
      <c r="H67" s="25"/>
      <c r="I67" s="25"/>
      <c r="J67" s="25"/>
      <c r="K67" s="25"/>
      <c r="L67" s="25"/>
      <c r="M67" s="26"/>
      <c r="N67" s="27"/>
    </row>
    <row r="68" spans="2:14" ht="28.5" x14ac:dyDescent="0.4">
      <c r="B68" s="2">
        <f t="shared" si="0"/>
        <v>63</v>
      </c>
      <c r="C68" s="3" t="s">
        <v>8</v>
      </c>
      <c r="D68" s="3" t="s">
        <v>25</v>
      </c>
      <c r="E68" s="1" t="s">
        <v>42</v>
      </c>
      <c r="F68" s="1" t="s">
        <v>160</v>
      </c>
      <c r="G68" s="25"/>
      <c r="H68" s="25"/>
      <c r="I68" s="25"/>
      <c r="J68" s="25"/>
      <c r="K68" s="25"/>
      <c r="L68" s="25"/>
      <c r="M68" s="26"/>
      <c r="N68" s="27"/>
    </row>
    <row r="69" spans="2:14" x14ac:dyDescent="0.4">
      <c r="B69" s="2">
        <f t="shared" si="0"/>
        <v>64</v>
      </c>
      <c r="C69" s="3" t="s">
        <v>8</v>
      </c>
      <c r="D69" s="3" t="s">
        <v>25</v>
      </c>
      <c r="E69" s="1" t="s">
        <v>46</v>
      </c>
      <c r="F69" s="1" t="s">
        <v>47</v>
      </c>
      <c r="G69" s="25"/>
      <c r="H69" s="25"/>
      <c r="I69" s="25"/>
      <c r="J69" s="25"/>
      <c r="K69" s="25"/>
      <c r="L69" s="25"/>
      <c r="M69" s="26"/>
      <c r="N69" s="27"/>
    </row>
    <row r="70" spans="2:14" ht="28.5" customHeight="1" x14ac:dyDescent="0.4">
      <c r="B70" s="2">
        <f t="shared" ref="B70:B133" si="1">ROW()-5</f>
        <v>65</v>
      </c>
      <c r="C70" s="3" t="s">
        <v>8</v>
      </c>
      <c r="D70" s="3" t="s">
        <v>25</v>
      </c>
      <c r="E70" s="1" t="s">
        <v>46</v>
      </c>
      <c r="F70" s="1" t="s">
        <v>48</v>
      </c>
      <c r="G70" s="25"/>
      <c r="H70" s="25"/>
      <c r="I70" s="25"/>
      <c r="J70" s="25"/>
      <c r="K70" s="25"/>
      <c r="L70" s="25"/>
      <c r="M70" s="26"/>
      <c r="N70" s="27"/>
    </row>
    <row r="71" spans="2:14" x14ac:dyDescent="0.4">
      <c r="B71" s="2">
        <f t="shared" si="1"/>
        <v>66</v>
      </c>
      <c r="C71" s="3" t="s">
        <v>8</v>
      </c>
      <c r="D71" s="3" t="s">
        <v>25</v>
      </c>
      <c r="E71" s="1" t="s">
        <v>46</v>
      </c>
      <c r="F71" s="1" t="s">
        <v>49</v>
      </c>
      <c r="G71" s="25"/>
      <c r="H71" s="25"/>
      <c r="I71" s="25"/>
      <c r="J71" s="25"/>
      <c r="K71" s="25"/>
      <c r="L71" s="25"/>
      <c r="M71" s="26"/>
      <c r="N71" s="27"/>
    </row>
    <row r="72" spans="2:14" ht="28.5" x14ac:dyDescent="0.4">
      <c r="B72" s="2">
        <f t="shared" si="1"/>
        <v>67</v>
      </c>
      <c r="C72" s="3" t="s">
        <v>8</v>
      </c>
      <c r="D72" s="3" t="s">
        <v>25</v>
      </c>
      <c r="E72" s="1" t="s">
        <v>50</v>
      </c>
      <c r="F72" s="1" t="s">
        <v>198</v>
      </c>
      <c r="G72" s="25"/>
      <c r="H72" s="25"/>
      <c r="I72" s="25"/>
      <c r="J72" s="25"/>
      <c r="K72" s="25"/>
      <c r="L72" s="25"/>
      <c r="M72" s="26"/>
      <c r="N72" s="27"/>
    </row>
    <row r="73" spans="2:14" ht="28.5" x14ac:dyDescent="0.4">
      <c r="B73" s="2">
        <f t="shared" si="1"/>
        <v>68</v>
      </c>
      <c r="C73" s="3" t="s">
        <v>8</v>
      </c>
      <c r="D73" s="3" t="s">
        <v>25</v>
      </c>
      <c r="E73" s="1" t="s">
        <v>50</v>
      </c>
      <c r="F73" s="1" t="s">
        <v>195</v>
      </c>
      <c r="G73" s="25"/>
      <c r="H73" s="25"/>
      <c r="I73" s="25"/>
      <c r="J73" s="25"/>
      <c r="K73" s="25"/>
      <c r="L73" s="25"/>
      <c r="M73" s="26"/>
      <c r="N73" s="27"/>
    </row>
    <row r="74" spans="2:14" ht="28.5" x14ac:dyDescent="0.4">
      <c r="B74" s="2">
        <f t="shared" si="1"/>
        <v>69</v>
      </c>
      <c r="C74" s="3" t="s">
        <v>8</v>
      </c>
      <c r="D74" s="3" t="s">
        <v>25</v>
      </c>
      <c r="E74" s="1" t="s">
        <v>50</v>
      </c>
      <c r="F74" s="1" t="s">
        <v>51</v>
      </c>
      <c r="G74" s="25"/>
      <c r="H74" s="25"/>
      <c r="I74" s="25"/>
      <c r="J74" s="25"/>
      <c r="K74" s="25"/>
      <c r="L74" s="25"/>
      <c r="M74" s="26"/>
      <c r="N74" s="27"/>
    </row>
    <row r="75" spans="2:14" ht="28.5" x14ac:dyDescent="0.4">
      <c r="B75" s="2">
        <f t="shared" si="1"/>
        <v>70</v>
      </c>
      <c r="C75" s="3" t="s">
        <v>8</v>
      </c>
      <c r="D75" s="3" t="s">
        <v>25</v>
      </c>
      <c r="E75" s="1" t="s">
        <v>50</v>
      </c>
      <c r="F75" s="1" t="s">
        <v>52</v>
      </c>
      <c r="G75" s="25"/>
      <c r="H75" s="25"/>
      <c r="I75" s="25"/>
      <c r="J75" s="25"/>
      <c r="K75" s="25"/>
      <c r="L75" s="25"/>
      <c r="M75" s="26"/>
      <c r="N75" s="27"/>
    </row>
    <row r="76" spans="2:14" s="11" customFormat="1" ht="28.5" x14ac:dyDescent="0.4">
      <c r="B76" s="2">
        <f t="shared" si="1"/>
        <v>71</v>
      </c>
      <c r="C76" s="3" t="s">
        <v>8</v>
      </c>
      <c r="D76" s="3" t="s">
        <v>476</v>
      </c>
      <c r="E76" s="1" t="s">
        <v>50</v>
      </c>
      <c r="F76" s="1" t="s">
        <v>822</v>
      </c>
      <c r="G76" s="28"/>
      <c r="H76" s="28"/>
      <c r="I76" s="28"/>
      <c r="J76" s="28"/>
      <c r="K76" s="28"/>
      <c r="L76" s="28"/>
      <c r="M76" s="29"/>
      <c r="N76" s="30"/>
    </row>
    <row r="77" spans="2:14" s="11" customFormat="1" ht="28.5" x14ac:dyDescent="0.4">
      <c r="B77" s="2">
        <f t="shared" si="1"/>
        <v>72</v>
      </c>
      <c r="C77" s="3" t="s">
        <v>8</v>
      </c>
      <c r="D77" s="3" t="s">
        <v>476</v>
      </c>
      <c r="E77" s="1" t="s">
        <v>50</v>
      </c>
      <c r="F77" s="1" t="s">
        <v>823</v>
      </c>
      <c r="G77" s="28"/>
      <c r="H77" s="28"/>
      <c r="I77" s="28"/>
      <c r="J77" s="28"/>
      <c r="K77" s="28"/>
      <c r="L77" s="28"/>
      <c r="M77" s="29"/>
      <c r="N77" s="30"/>
    </row>
    <row r="78" spans="2:14" s="11" customFormat="1" ht="28.5" x14ac:dyDescent="0.4">
      <c r="B78" s="2">
        <f t="shared" si="1"/>
        <v>73</v>
      </c>
      <c r="C78" s="3" t="s">
        <v>8</v>
      </c>
      <c r="D78" s="3" t="s">
        <v>476</v>
      </c>
      <c r="E78" s="1" t="s">
        <v>50</v>
      </c>
      <c r="F78" s="1" t="s">
        <v>824</v>
      </c>
      <c r="G78" s="28"/>
      <c r="H78" s="28"/>
      <c r="I78" s="28"/>
      <c r="J78" s="28"/>
      <c r="K78" s="28"/>
      <c r="L78" s="28"/>
      <c r="M78" s="29"/>
      <c r="N78" s="30"/>
    </row>
    <row r="79" spans="2:14" ht="28.5" x14ac:dyDescent="0.4">
      <c r="B79" s="2">
        <f t="shared" si="1"/>
        <v>74</v>
      </c>
      <c r="C79" s="3" t="s">
        <v>8</v>
      </c>
      <c r="D79" s="3" t="s">
        <v>53</v>
      </c>
      <c r="E79" s="1" t="s">
        <v>148</v>
      </c>
      <c r="F79" s="1" t="s">
        <v>130</v>
      </c>
      <c r="G79" s="25"/>
      <c r="H79" s="25"/>
      <c r="I79" s="25"/>
      <c r="J79" s="25"/>
      <c r="K79" s="25"/>
      <c r="L79" s="25"/>
      <c r="M79" s="26"/>
      <c r="N79" s="27"/>
    </row>
    <row r="80" spans="2:14" x14ac:dyDescent="0.4">
      <c r="B80" s="2">
        <f t="shared" si="1"/>
        <v>75</v>
      </c>
      <c r="C80" s="3" t="s">
        <v>8</v>
      </c>
      <c r="D80" s="3" t="s">
        <v>53</v>
      </c>
      <c r="E80" s="1" t="s">
        <v>148</v>
      </c>
      <c r="F80" s="1" t="s">
        <v>828</v>
      </c>
      <c r="G80" s="25"/>
      <c r="H80" s="25"/>
      <c r="I80" s="25"/>
      <c r="J80" s="25"/>
      <c r="K80" s="25"/>
      <c r="L80" s="25"/>
      <c r="M80" s="26"/>
      <c r="N80" s="27"/>
    </row>
    <row r="81" spans="2:14" ht="28.5" x14ac:dyDescent="0.4">
      <c r="B81" s="2">
        <f t="shared" si="1"/>
        <v>76</v>
      </c>
      <c r="C81" s="3" t="s">
        <v>8</v>
      </c>
      <c r="D81" s="3" t="s">
        <v>53</v>
      </c>
      <c r="E81" s="1" t="s">
        <v>148</v>
      </c>
      <c r="F81" s="1" t="s">
        <v>54</v>
      </c>
      <c r="G81" s="25"/>
      <c r="H81" s="25"/>
      <c r="I81" s="25"/>
      <c r="J81" s="25"/>
      <c r="K81" s="25"/>
      <c r="L81" s="25"/>
      <c r="M81" s="26"/>
      <c r="N81" s="27"/>
    </row>
    <row r="82" spans="2:14" x14ac:dyDescent="0.4">
      <c r="B82" s="2">
        <f t="shared" si="1"/>
        <v>77</v>
      </c>
      <c r="C82" s="3" t="s">
        <v>8</v>
      </c>
      <c r="D82" s="3" t="s">
        <v>53</v>
      </c>
      <c r="E82" s="1" t="s">
        <v>148</v>
      </c>
      <c r="F82" s="1" t="s">
        <v>57</v>
      </c>
      <c r="G82" s="25"/>
      <c r="H82" s="25"/>
      <c r="I82" s="25"/>
      <c r="J82" s="25"/>
      <c r="K82" s="25"/>
      <c r="L82" s="25"/>
      <c r="M82" s="26"/>
      <c r="N82" s="27"/>
    </row>
    <row r="83" spans="2:14" ht="28.5" x14ac:dyDescent="0.4">
      <c r="B83" s="2">
        <f t="shared" si="1"/>
        <v>78</v>
      </c>
      <c r="C83" s="3" t="s">
        <v>8</v>
      </c>
      <c r="D83" s="3" t="s">
        <v>53</v>
      </c>
      <c r="E83" s="1" t="s">
        <v>55</v>
      </c>
      <c r="F83" s="1" t="s">
        <v>130</v>
      </c>
      <c r="G83" s="25"/>
      <c r="H83" s="25"/>
      <c r="I83" s="25"/>
      <c r="J83" s="25"/>
      <c r="K83" s="25"/>
      <c r="L83" s="25"/>
      <c r="M83" s="26"/>
      <c r="N83" s="27"/>
    </row>
    <row r="84" spans="2:14" ht="28.5" x14ac:dyDescent="0.4">
      <c r="B84" s="2">
        <f t="shared" si="1"/>
        <v>79</v>
      </c>
      <c r="C84" s="3" t="s">
        <v>8</v>
      </c>
      <c r="D84" s="3" t="s">
        <v>53</v>
      </c>
      <c r="E84" s="1" t="s">
        <v>55</v>
      </c>
      <c r="F84" s="1" t="s">
        <v>228</v>
      </c>
      <c r="G84" s="25"/>
      <c r="H84" s="25"/>
      <c r="I84" s="25"/>
      <c r="J84" s="25"/>
      <c r="K84" s="25"/>
      <c r="L84" s="25"/>
      <c r="M84" s="26"/>
      <c r="N84" s="27"/>
    </row>
    <row r="85" spans="2:14" x14ac:dyDescent="0.4">
      <c r="B85" s="2">
        <f t="shared" si="1"/>
        <v>80</v>
      </c>
      <c r="C85" s="3" t="s">
        <v>8</v>
      </c>
      <c r="D85" s="3" t="s">
        <v>53</v>
      </c>
      <c r="E85" s="1" t="s">
        <v>55</v>
      </c>
      <c r="F85" s="1" t="s">
        <v>827</v>
      </c>
      <c r="G85" s="25"/>
      <c r="H85" s="25"/>
      <c r="I85" s="25"/>
      <c r="J85" s="25"/>
      <c r="K85" s="25"/>
      <c r="L85" s="25"/>
      <c r="M85" s="26"/>
      <c r="N85" s="27"/>
    </row>
    <row r="86" spans="2:14" ht="28.5" x14ac:dyDescent="0.4">
      <c r="B86" s="2">
        <f t="shared" si="1"/>
        <v>81</v>
      </c>
      <c r="C86" s="3" t="s">
        <v>8</v>
      </c>
      <c r="D86" s="3" t="s">
        <v>53</v>
      </c>
      <c r="E86" s="1" t="s">
        <v>55</v>
      </c>
      <c r="F86" s="1" t="s">
        <v>56</v>
      </c>
      <c r="G86" s="25"/>
      <c r="H86" s="25"/>
      <c r="I86" s="25"/>
      <c r="J86" s="25"/>
      <c r="K86" s="25"/>
      <c r="L86" s="25"/>
      <c r="M86" s="26"/>
      <c r="N86" s="27"/>
    </row>
    <row r="87" spans="2:14" x14ac:dyDescent="0.4">
      <c r="B87" s="2">
        <f t="shared" si="1"/>
        <v>82</v>
      </c>
      <c r="C87" s="3" t="s">
        <v>8</v>
      </c>
      <c r="D87" s="3" t="s">
        <v>53</v>
      </c>
      <c r="E87" s="1" t="s">
        <v>55</v>
      </c>
      <c r="F87" s="1" t="s">
        <v>57</v>
      </c>
      <c r="G87" s="25"/>
      <c r="H87" s="25"/>
      <c r="I87" s="25"/>
      <c r="J87" s="25"/>
      <c r="K87" s="25"/>
      <c r="L87" s="25"/>
      <c r="M87" s="26"/>
      <c r="N87" s="27"/>
    </row>
    <row r="88" spans="2:14" x14ac:dyDescent="0.4">
      <c r="B88" s="2">
        <f t="shared" si="1"/>
        <v>83</v>
      </c>
      <c r="C88" s="3" t="s">
        <v>8</v>
      </c>
      <c r="D88" s="3" t="s">
        <v>53</v>
      </c>
      <c r="E88" s="1" t="s">
        <v>55</v>
      </c>
      <c r="F88" s="1" t="s">
        <v>223</v>
      </c>
      <c r="G88" s="25"/>
      <c r="H88" s="25"/>
      <c r="I88" s="25"/>
      <c r="J88" s="25"/>
      <c r="K88" s="25"/>
      <c r="L88" s="25"/>
      <c r="M88" s="26"/>
      <c r="N88" s="27"/>
    </row>
    <row r="89" spans="2:14" x14ac:dyDescent="0.4">
      <c r="B89" s="2">
        <f t="shared" si="1"/>
        <v>84</v>
      </c>
      <c r="C89" s="3" t="s">
        <v>8</v>
      </c>
      <c r="D89" s="3" t="s">
        <v>53</v>
      </c>
      <c r="E89" s="1" t="s">
        <v>55</v>
      </c>
      <c r="F89" s="1" t="s">
        <v>222</v>
      </c>
      <c r="G89" s="25"/>
      <c r="H89" s="25"/>
      <c r="I89" s="25"/>
      <c r="J89" s="25"/>
      <c r="K89" s="25"/>
      <c r="L89" s="25"/>
      <c r="M89" s="26"/>
      <c r="N89" s="27"/>
    </row>
    <row r="90" spans="2:14" x14ac:dyDescent="0.4">
      <c r="B90" s="2">
        <f t="shared" si="1"/>
        <v>85</v>
      </c>
      <c r="C90" s="3" t="s">
        <v>8</v>
      </c>
      <c r="D90" s="3" t="s">
        <v>53</v>
      </c>
      <c r="E90" s="1" t="s">
        <v>58</v>
      </c>
      <c r="F90" s="1" t="s">
        <v>152</v>
      </c>
      <c r="G90" s="25"/>
      <c r="H90" s="25"/>
      <c r="I90" s="25"/>
      <c r="J90" s="25"/>
      <c r="K90" s="25"/>
      <c r="L90" s="25"/>
      <c r="M90" s="26"/>
      <c r="N90" s="27"/>
    </row>
    <row r="91" spans="2:14" x14ac:dyDescent="0.4">
      <c r="B91" s="2">
        <f t="shared" si="1"/>
        <v>86</v>
      </c>
      <c r="C91" s="3" t="s">
        <v>8</v>
      </c>
      <c r="D91" s="3" t="s">
        <v>53</v>
      </c>
      <c r="E91" s="1" t="s">
        <v>58</v>
      </c>
      <c r="F91" s="1" t="s">
        <v>59</v>
      </c>
      <c r="G91" s="25"/>
      <c r="H91" s="25"/>
      <c r="I91" s="25"/>
      <c r="J91" s="25"/>
      <c r="K91" s="25"/>
      <c r="L91" s="25"/>
      <c r="M91" s="26"/>
      <c r="N91" s="27"/>
    </row>
    <row r="92" spans="2:14" ht="28.5" x14ac:dyDescent="0.4">
      <c r="B92" s="2">
        <f t="shared" si="1"/>
        <v>87</v>
      </c>
      <c r="C92" s="3" t="s">
        <v>8</v>
      </c>
      <c r="D92" s="3" t="s">
        <v>53</v>
      </c>
      <c r="E92" s="1" t="s">
        <v>58</v>
      </c>
      <c r="F92" s="1" t="s">
        <v>60</v>
      </c>
      <c r="G92" s="25"/>
      <c r="H92" s="25"/>
      <c r="I92" s="25"/>
      <c r="J92" s="25"/>
      <c r="K92" s="25"/>
      <c r="L92" s="25"/>
      <c r="M92" s="26"/>
      <c r="N92" s="27"/>
    </row>
    <row r="93" spans="2:14" ht="28.5" x14ac:dyDescent="0.4">
      <c r="B93" s="2">
        <f t="shared" si="1"/>
        <v>88</v>
      </c>
      <c r="C93" s="3" t="s">
        <v>8</v>
      </c>
      <c r="D93" s="3" t="s">
        <v>53</v>
      </c>
      <c r="E93" s="1" t="s">
        <v>58</v>
      </c>
      <c r="F93" s="1" t="s">
        <v>61</v>
      </c>
      <c r="G93" s="25"/>
      <c r="H93" s="25"/>
      <c r="I93" s="25"/>
      <c r="J93" s="25"/>
      <c r="K93" s="25"/>
      <c r="L93" s="25"/>
      <c r="M93" s="26"/>
      <c r="N93" s="27"/>
    </row>
    <row r="94" spans="2:14" ht="28.5" x14ac:dyDescent="0.4">
      <c r="B94" s="2">
        <f t="shared" si="1"/>
        <v>89</v>
      </c>
      <c r="C94" s="3" t="s">
        <v>8</v>
      </c>
      <c r="D94" s="3" t="s">
        <v>53</v>
      </c>
      <c r="E94" s="1" t="s">
        <v>58</v>
      </c>
      <c r="F94" s="1" t="s">
        <v>56</v>
      </c>
      <c r="G94" s="25"/>
      <c r="H94" s="25"/>
      <c r="I94" s="25"/>
      <c r="J94" s="25"/>
      <c r="K94" s="25"/>
      <c r="L94" s="25"/>
      <c r="M94" s="26"/>
      <c r="N94" s="27"/>
    </row>
    <row r="95" spans="2:14" x14ac:dyDescent="0.4">
      <c r="B95" s="2">
        <f t="shared" si="1"/>
        <v>90</v>
      </c>
      <c r="C95" s="3" t="s">
        <v>8</v>
      </c>
      <c r="D95" s="3" t="s">
        <v>53</v>
      </c>
      <c r="E95" s="1" t="s">
        <v>58</v>
      </c>
      <c r="F95" s="1" t="s">
        <v>57</v>
      </c>
      <c r="G95" s="25"/>
      <c r="H95" s="25"/>
      <c r="I95" s="25"/>
      <c r="J95" s="25"/>
      <c r="K95" s="25"/>
      <c r="L95" s="25"/>
      <c r="M95" s="26"/>
      <c r="N95" s="27"/>
    </row>
    <row r="96" spans="2:14" x14ac:dyDescent="0.4">
      <c r="B96" s="2">
        <f t="shared" si="1"/>
        <v>91</v>
      </c>
      <c r="C96" s="3" t="s">
        <v>8</v>
      </c>
      <c r="D96" s="3" t="s">
        <v>53</v>
      </c>
      <c r="E96" s="1" t="s">
        <v>58</v>
      </c>
      <c r="F96" s="1" t="s">
        <v>223</v>
      </c>
      <c r="G96" s="25"/>
      <c r="H96" s="25"/>
      <c r="I96" s="25"/>
      <c r="J96" s="25"/>
      <c r="K96" s="25"/>
      <c r="L96" s="25"/>
      <c r="M96" s="26"/>
      <c r="N96" s="27"/>
    </row>
    <row r="97" spans="2:14" x14ac:dyDescent="0.4">
      <c r="B97" s="2">
        <f t="shared" si="1"/>
        <v>92</v>
      </c>
      <c r="C97" s="3" t="s">
        <v>8</v>
      </c>
      <c r="D97" s="3" t="s">
        <v>53</v>
      </c>
      <c r="E97" s="1" t="s">
        <v>58</v>
      </c>
      <c r="F97" s="1" t="s">
        <v>222</v>
      </c>
      <c r="G97" s="25"/>
      <c r="H97" s="25"/>
      <c r="I97" s="25"/>
      <c r="J97" s="25"/>
      <c r="K97" s="25"/>
      <c r="L97" s="25"/>
      <c r="M97" s="26"/>
      <c r="N97" s="27"/>
    </row>
    <row r="98" spans="2:14" x14ac:dyDescent="0.4">
      <c r="B98" s="2">
        <f t="shared" si="1"/>
        <v>93</v>
      </c>
      <c r="C98" s="3" t="s">
        <v>8</v>
      </c>
      <c r="D98" s="3" t="s">
        <v>53</v>
      </c>
      <c r="E98" s="1" t="s">
        <v>62</v>
      </c>
      <c r="F98" s="1" t="s">
        <v>586</v>
      </c>
      <c r="G98" s="25"/>
      <c r="H98" s="25"/>
      <c r="I98" s="25"/>
      <c r="J98" s="25"/>
      <c r="K98" s="25"/>
      <c r="L98" s="25"/>
      <c r="M98" s="26"/>
      <c r="N98" s="27"/>
    </row>
    <row r="99" spans="2:14" ht="28.5" x14ac:dyDescent="0.4">
      <c r="B99" s="2">
        <f t="shared" si="1"/>
        <v>94</v>
      </c>
      <c r="C99" s="3" t="s">
        <v>8</v>
      </c>
      <c r="D99" s="3" t="s">
        <v>53</v>
      </c>
      <c r="E99" s="1" t="s">
        <v>62</v>
      </c>
      <c r="F99" s="1" t="s">
        <v>604</v>
      </c>
      <c r="G99" s="25"/>
      <c r="H99" s="25"/>
      <c r="I99" s="25"/>
      <c r="J99" s="25"/>
      <c r="K99" s="25"/>
      <c r="L99" s="25"/>
      <c r="M99" s="26"/>
      <c r="N99" s="27"/>
    </row>
    <row r="100" spans="2:14" ht="28.5" x14ac:dyDescent="0.4">
      <c r="B100" s="2">
        <f t="shared" si="1"/>
        <v>95</v>
      </c>
      <c r="C100" s="3" t="s">
        <v>8</v>
      </c>
      <c r="D100" s="3" t="s">
        <v>53</v>
      </c>
      <c r="E100" s="1" t="s">
        <v>62</v>
      </c>
      <c r="F100" s="1" t="s">
        <v>614</v>
      </c>
      <c r="G100" s="25"/>
      <c r="H100" s="25"/>
      <c r="I100" s="25"/>
      <c r="J100" s="25"/>
      <c r="K100" s="25"/>
      <c r="L100" s="25"/>
      <c r="M100" s="26"/>
      <c r="N100" s="27"/>
    </row>
    <row r="101" spans="2:14" x14ac:dyDescent="0.4">
      <c r="B101" s="2">
        <f t="shared" si="1"/>
        <v>96</v>
      </c>
      <c r="C101" s="3" t="s">
        <v>8</v>
      </c>
      <c r="D101" s="3" t="s">
        <v>53</v>
      </c>
      <c r="E101" s="1" t="s">
        <v>62</v>
      </c>
      <c r="F101" s="1" t="s">
        <v>608</v>
      </c>
      <c r="G101" s="25"/>
      <c r="H101" s="25"/>
      <c r="I101" s="25"/>
      <c r="J101" s="25"/>
      <c r="K101" s="25"/>
      <c r="L101" s="25"/>
      <c r="M101" s="26"/>
      <c r="N101" s="27"/>
    </row>
    <row r="102" spans="2:14" x14ac:dyDescent="0.4">
      <c r="B102" s="2">
        <f t="shared" si="1"/>
        <v>97</v>
      </c>
      <c r="C102" s="3" t="s">
        <v>8</v>
      </c>
      <c r="D102" s="3" t="s">
        <v>53</v>
      </c>
      <c r="E102" s="1" t="s">
        <v>62</v>
      </c>
      <c r="F102" s="1" t="s">
        <v>610</v>
      </c>
      <c r="G102" s="25"/>
      <c r="H102" s="25"/>
      <c r="I102" s="25"/>
      <c r="J102" s="25"/>
      <c r="K102" s="25"/>
      <c r="L102" s="25"/>
      <c r="M102" s="26"/>
      <c r="N102" s="27"/>
    </row>
    <row r="103" spans="2:14" x14ac:dyDescent="0.4">
      <c r="B103" s="2">
        <f t="shared" si="1"/>
        <v>98</v>
      </c>
      <c r="C103" s="3" t="s">
        <v>8</v>
      </c>
      <c r="D103" s="3" t="s">
        <v>53</v>
      </c>
      <c r="E103" s="1" t="s">
        <v>62</v>
      </c>
      <c r="F103" s="1" t="s">
        <v>587</v>
      </c>
      <c r="G103" s="25"/>
      <c r="H103" s="25"/>
      <c r="I103" s="25"/>
      <c r="J103" s="25"/>
      <c r="K103" s="25"/>
      <c r="L103" s="25"/>
      <c r="M103" s="26"/>
      <c r="N103" s="27"/>
    </row>
    <row r="104" spans="2:14" x14ac:dyDescent="0.4">
      <c r="B104" s="2">
        <f t="shared" si="1"/>
        <v>99</v>
      </c>
      <c r="C104" s="3" t="s">
        <v>8</v>
      </c>
      <c r="D104" s="3" t="s">
        <v>53</v>
      </c>
      <c r="E104" s="1" t="s">
        <v>62</v>
      </c>
      <c r="F104" s="1" t="s">
        <v>609</v>
      </c>
      <c r="G104" s="25"/>
      <c r="H104" s="25"/>
      <c r="I104" s="25"/>
      <c r="J104" s="25"/>
      <c r="K104" s="25"/>
      <c r="L104" s="25"/>
      <c r="M104" s="26"/>
      <c r="N104" s="27"/>
    </row>
    <row r="105" spans="2:14" x14ac:dyDescent="0.4">
      <c r="B105" s="2">
        <f t="shared" si="1"/>
        <v>100</v>
      </c>
      <c r="C105" s="3" t="s">
        <v>8</v>
      </c>
      <c r="D105" s="3" t="s">
        <v>53</v>
      </c>
      <c r="E105" s="1" t="s">
        <v>62</v>
      </c>
      <c r="F105" s="1" t="s">
        <v>588</v>
      </c>
      <c r="G105" s="25"/>
      <c r="H105" s="25"/>
      <c r="I105" s="25"/>
      <c r="J105" s="25"/>
      <c r="K105" s="25"/>
      <c r="L105" s="25"/>
      <c r="M105" s="26"/>
      <c r="N105" s="27"/>
    </row>
    <row r="106" spans="2:14" x14ac:dyDescent="0.4">
      <c r="B106" s="2">
        <f t="shared" si="1"/>
        <v>101</v>
      </c>
      <c r="C106" s="3" t="s">
        <v>8</v>
      </c>
      <c r="D106" s="3" t="s">
        <v>63</v>
      </c>
      <c r="E106" s="1" t="s">
        <v>64</v>
      </c>
      <c r="F106" s="1" t="s">
        <v>65</v>
      </c>
      <c r="G106" s="25"/>
      <c r="H106" s="25"/>
      <c r="I106" s="25"/>
      <c r="J106" s="25"/>
      <c r="K106" s="25"/>
      <c r="L106" s="25"/>
      <c r="M106" s="26"/>
      <c r="N106" s="27"/>
    </row>
    <row r="107" spans="2:14" x14ac:dyDescent="0.4">
      <c r="B107" s="2">
        <f t="shared" si="1"/>
        <v>102</v>
      </c>
      <c r="C107" s="3" t="s">
        <v>8</v>
      </c>
      <c r="D107" s="3" t="s">
        <v>63</v>
      </c>
      <c r="E107" s="1" t="s">
        <v>64</v>
      </c>
      <c r="F107" s="1" t="s">
        <v>651</v>
      </c>
      <c r="G107" s="25"/>
      <c r="H107" s="25"/>
      <c r="I107" s="25"/>
      <c r="J107" s="25"/>
      <c r="K107" s="25"/>
      <c r="L107" s="25"/>
      <c r="M107" s="26"/>
      <c r="N107" s="27"/>
    </row>
    <row r="108" spans="2:14" x14ac:dyDescent="0.4">
      <c r="B108" s="2">
        <f t="shared" si="1"/>
        <v>103</v>
      </c>
      <c r="C108" s="3" t="s">
        <v>8</v>
      </c>
      <c r="D108" s="3" t="s">
        <v>63</v>
      </c>
      <c r="E108" s="1" t="s">
        <v>64</v>
      </c>
      <c r="F108" s="1" t="s">
        <v>652</v>
      </c>
      <c r="G108" s="25"/>
      <c r="H108" s="25"/>
      <c r="I108" s="25"/>
      <c r="J108" s="25"/>
      <c r="K108" s="25"/>
      <c r="L108" s="25"/>
      <c r="M108" s="26"/>
      <c r="N108" s="27"/>
    </row>
    <row r="109" spans="2:14" x14ac:dyDescent="0.4">
      <c r="B109" s="2">
        <f t="shared" si="1"/>
        <v>104</v>
      </c>
      <c r="C109" s="3" t="s">
        <v>8</v>
      </c>
      <c r="D109" s="3" t="s">
        <v>63</v>
      </c>
      <c r="E109" s="1" t="s">
        <v>64</v>
      </c>
      <c r="F109" s="1" t="s">
        <v>199</v>
      </c>
      <c r="G109" s="25"/>
      <c r="H109" s="25"/>
      <c r="I109" s="25"/>
      <c r="J109" s="25"/>
      <c r="K109" s="25"/>
      <c r="L109" s="25"/>
      <c r="M109" s="26"/>
      <c r="N109" s="27"/>
    </row>
    <row r="110" spans="2:14" ht="28.5" x14ac:dyDescent="0.4">
      <c r="B110" s="2">
        <f t="shared" si="1"/>
        <v>105</v>
      </c>
      <c r="C110" s="3" t="s">
        <v>8</v>
      </c>
      <c r="D110" s="3" t="s">
        <v>63</v>
      </c>
      <c r="E110" s="1" t="s">
        <v>64</v>
      </c>
      <c r="F110" s="1" t="s">
        <v>16</v>
      </c>
      <c r="G110" s="25"/>
      <c r="H110" s="25"/>
      <c r="I110" s="25"/>
      <c r="J110" s="25"/>
      <c r="K110" s="25"/>
      <c r="L110" s="25"/>
      <c r="M110" s="26"/>
      <c r="N110" s="27"/>
    </row>
    <row r="111" spans="2:14" ht="28.5" x14ac:dyDescent="0.4">
      <c r="B111" s="2">
        <f t="shared" si="1"/>
        <v>106</v>
      </c>
      <c r="C111" s="3" t="s">
        <v>8</v>
      </c>
      <c r="D111" s="3" t="s">
        <v>63</v>
      </c>
      <c r="E111" s="1" t="s">
        <v>64</v>
      </c>
      <c r="F111" s="1" t="s">
        <v>151</v>
      </c>
      <c r="G111" s="25"/>
      <c r="H111" s="25"/>
      <c r="I111" s="25"/>
      <c r="J111" s="25"/>
      <c r="K111" s="25"/>
      <c r="L111" s="25"/>
      <c r="M111" s="26"/>
      <c r="N111" s="27"/>
    </row>
    <row r="112" spans="2:14" ht="28.5" x14ac:dyDescent="0.4">
      <c r="B112" s="2">
        <f t="shared" si="1"/>
        <v>107</v>
      </c>
      <c r="C112" s="3" t="s">
        <v>8</v>
      </c>
      <c r="D112" s="3" t="s">
        <v>63</v>
      </c>
      <c r="E112" s="1" t="s">
        <v>66</v>
      </c>
      <c r="F112" s="1" t="s">
        <v>67</v>
      </c>
      <c r="G112" s="25"/>
      <c r="H112" s="25"/>
      <c r="I112" s="25"/>
      <c r="J112" s="25"/>
      <c r="K112" s="25"/>
      <c r="L112" s="25"/>
      <c r="M112" s="26"/>
      <c r="N112" s="27"/>
    </row>
    <row r="113" spans="2:14" x14ac:dyDescent="0.4">
      <c r="B113" s="2">
        <f t="shared" si="1"/>
        <v>108</v>
      </c>
      <c r="C113" s="3" t="s">
        <v>8</v>
      </c>
      <c r="D113" s="3" t="s">
        <v>63</v>
      </c>
      <c r="E113" s="1" t="s">
        <v>68</v>
      </c>
      <c r="F113" s="1" t="s">
        <v>653</v>
      </c>
      <c r="G113" s="25"/>
      <c r="H113" s="25"/>
      <c r="I113" s="25"/>
      <c r="J113" s="25"/>
      <c r="K113" s="25"/>
      <c r="L113" s="25"/>
      <c r="M113" s="26"/>
      <c r="N113" s="27"/>
    </row>
    <row r="114" spans="2:14" x14ac:dyDescent="0.4">
      <c r="B114" s="2">
        <f t="shared" si="1"/>
        <v>109</v>
      </c>
      <c r="C114" s="3" t="s">
        <v>8</v>
      </c>
      <c r="D114" s="3" t="s">
        <v>63</v>
      </c>
      <c r="E114" s="1" t="s">
        <v>68</v>
      </c>
      <c r="F114" s="1" t="s">
        <v>163</v>
      </c>
      <c r="G114" s="25"/>
      <c r="H114" s="25"/>
      <c r="I114" s="25"/>
      <c r="J114" s="25"/>
      <c r="K114" s="25"/>
      <c r="L114" s="25"/>
      <c r="M114" s="26"/>
      <c r="N114" s="27"/>
    </row>
    <row r="115" spans="2:14" x14ac:dyDescent="0.4">
      <c r="B115" s="2">
        <f t="shared" si="1"/>
        <v>110</v>
      </c>
      <c r="C115" s="3" t="s">
        <v>8</v>
      </c>
      <c r="D115" s="3" t="s">
        <v>63</v>
      </c>
      <c r="E115" s="1" t="s">
        <v>68</v>
      </c>
      <c r="F115" s="1" t="s">
        <v>164</v>
      </c>
      <c r="G115" s="25"/>
      <c r="H115" s="25"/>
      <c r="I115" s="25"/>
      <c r="J115" s="25"/>
      <c r="K115" s="25"/>
      <c r="L115" s="25"/>
      <c r="M115" s="26"/>
      <c r="N115" s="27"/>
    </row>
    <row r="116" spans="2:14" x14ac:dyDescent="0.4">
      <c r="B116" s="2">
        <f t="shared" si="1"/>
        <v>111</v>
      </c>
      <c r="C116" s="3" t="s">
        <v>8</v>
      </c>
      <c r="D116" s="3" t="s">
        <v>63</v>
      </c>
      <c r="E116" s="1" t="s">
        <v>69</v>
      </c>
      <c r="F116" s="1" t="s">
        <v>159</v>
      </c>
      <c r="G116" s="25"/>
      <c r="H116" s="25"/>
      <c r="I116" s="25"/>
      <c r="J116" s="25"/>
      <c r="K116" s="25"/>
      <c r="L116" s="25"/>
      <c r="M116" s="26"/>
      <c r="N116" s="27"/>
    </row>
    <row r="117" spans="2:14" x14ac:dyDescent="0.4">
      <c r="B117" s="2">
        <f t="shared" si="1"/>
        <v>112</v>
      </c>
      <c r="C117" s="3" t="s">
        <v>8</v>
      </c>
      <c r="D117" s="3" t="s">
        <v>63</v>
      </c>
      <c r="E117" s="1" t="s">
        <v>69</v>
      </c>
      <c r="F117" s="1" t="s">
        <v>70</v>
      </c>
      <c r="G117" s="25"/>
      <c r="H117" s="25"/>
      <c r="I117" s="25"/>
      <c r="J117" s="25"/>
      <c r="K117" s="25"/>
      <c r="L117" s="25"/>
      <c r="M117" s="26"/>
      <c r="N117" s="27"/>
    </row>
    <row r="118" spans="2:14" ht="28.5" x14ac:dyDescent="0.4">
      <c r="B118" s="2">
        <f t="shared" si="1"/>
        <v>113</v>
      </c>
      <c r="C118" s="3" t="s">
        <v>8</v>
      </c>
      <c r="D118" s="3" t="s">
        <v>71</v>
      </c>
      <c r="E118" s="1" t="s">
        <v>72</v>
      </c>
      <c r="F118" s="1" t="s">
        <v>73</v>
      </c>
      <c r="G118" s="25"/>
      <c r="H118" s="25"/>
      <c r="I118" s="25"/>
      <c r="J118" s="25"/>
      <c r="K118" s="25"/>
      <c r="L118" s="25"/>
      <c r="M118" s="26"/>
      <c r="N118" s="27"/>
    </row>
    <row r="119" spans="2:14" ht="28.5" x14ac:dyDescent="0.4">
      <c r="B119" s="2">
        <f t="shared" si="1"/>
        <v>114</v>
      </c>
      <c r="C119" s="3" t="s">
        <v>8</v>
      </c>
      <c r="D119" s="3" t="s">
        <v>71</v>
      </c>
      <c r="E119" s="1" t="s">
        <v>72</v>
      </c>
      <c r="F119" s="1" t="s">
        <v>232</v>
      </c>
      <c r="G119" s="25"/>
      <c r="H119" s="25"/>
      <c r="I119" s="25"/>
      <c r="J119" s="25"/>
      <c r="K119" s="25"/>
      <c r="L119" s="25"/>
      <c r="M119" s="26"/>
      <c r="N119" s="27"/>
    </row>
    <row r="120" spans="2:14" x14ac:dyDescent="0.4">
      <c r="B120" s="2">
        <f t="shared" si="1"/>
        <v>115</v>
      </c>
      <c r="C120" s="3" t="s">
        <v>8</v>
      </c>
      <c r="D120" s="3" t="s">
        <v>71</v>
      </c>
      <c r="E120" s="1" t="s">
        <v>72</v>
      </c>
      <c r="F120" s="1" t="s">
        <v>74</v>
      </c>
      <c r="G120" s="25"/>
      <c r="H120" s="25"/>
      <c r="I120" s="25"/>
      <c r="J120" s="25"/>
      <c r="K120" s="25"/>
      <c r="L120" s="25"/>
      <c r="M120" s="26"/>
      <c r="N120" s="27"/>
    </row>
    <row r="121" spans="2:14" ht="28.5" x14ac:dyDescent="0.4">
      <c r="B121" s="2">
        <f t="shared" si="1"/>
        <v>116</v>
      </c>
      <c r="C121" s="3" t="s">
        <v>8</v>
      </c>
      <c r="D121" s="3" t="s">
        <v>71</v>
      </c>
      <c r="E121" s="1" t="s">
        <v>72</v>
      </c>
      <c r="F121" s="1" t="s">
        <v>230</v>
      </c>
      <c r="G121" s="25"/>
      <c r="H121" s="25"/>
      <c r="I121" s="25"/>
      <c r="J121" s="25"/>
      <c r="K121" s="25"/>
      <c r="L121" s="25"/>
      <c r="M121" s="26"/>
      <c r="N121" s="27"/>
    </row>
    <row r="122" spans="2:14" ht="28.5" x14ac:dyDescent="0.4">
      <c r="B122" s="2">
        <f t="shared" si="1"/>
        <v>117</v>
      </c>
      <c r="C122" s="3" t="s">
        <v>8</v>
      </c>
      <c r="D122" s="3" t="s">
        <v>71</v>
      </c>
      <c r="E122" s="1" t="s">
        <v>72</v>
      </c>
      <c r="F122" s="1" t="s">
        <v>231</v>
      </c>
      <c r="G122" s="25"/>
      <c r="H122" s="25"/>
      <c r="I122" s="25"/>
      <c r="J122" s="25"/>
      <c r="K122" s="25"/>
      <c r="L122" s="25"/>
      <c r="M122" s="26"/>
      <c r="N122" s="27"/>
    </row>
    <row r="123" spans="2:14" x14ac:dyDescent="0.4">
      <c r="B123" s="2">
        <f t="shared" si="1"/>
        <v>118</v>
      </c>
      <c r="C123" s="3" t="s">
        <v>8</v>
      </c>
      <c r="D123" s="3" t="s">
        <v>71</v>
      </c>
      <c r="E123" s="1" t="s">
        <v>72</v>
      </c>
      <c r="F123" s="1" t="s">
        <v>75</v>
      </c>
      <c r="G123" s="25"/>
      <c r="H123" s="25"/>
      <c r="I123" s="25"/>
      <c r="J123" s="25"/>
      <c r="K123" s="25"/>
      <c r="L123" s="25"/>
      <c r="M123" s="26"/>
      <c r="N123" s="27"/>
    </row>
    <row r="124" spans="2:14" x14ac:dyDescent="0.4">
      <c r="B124" s="2">
        <f t="shared" si="1"/>
        <v>119</v>
      </c>
      <c r="C124" s="3" t="s">
        <v>8</v>
      </c>
      <c r="D124" s="3" t="s">
        <v>71</v>
      </c>
      <c r="E124" s="1" t="s">
        <v>72</v>
      </c>
      <c r="F124" s="1" t="s">
        <v>76</v>
      </c>
      <c r="G124" s="25"/>
      <c r="H124" s="25"/>
      <c r="I124" s="25"/>
      <c r="J124" s="25"/>
      <c r="K124" s="25"/>
      <c r="L124" s="25"/>
      <c r="M124" s="26"/>
      <c r="N124" s="27"/>
    </row>
    <row r="125" spans="2:14" ht="28.5" x14ac:dyDescent="0.4">
      <c r="B125" s="2">
        <f t="shared" si="1"/>
        <v>120</v>
      </c>
      <c r="C125" s="3" t="s">
        <v>8</v>
      </c>
      <c r="D125" s="3" t="s">
        <v>71</v>
      </c>
      <c r="E125" s="1" t="s">
        <v>53</v>
      </c>
      <c r="F125" s="1" t="s">
        <v>77</v>
      </c>
      <c r="G125" s="25"/>
      <c r="H125" s="25"/>
      <c r="I125" s="25"/>
      <c r="J125" s="25"/>
      <c r="K125" s="25"/>
      <c r="L125" s="25"/>
      <c r="M125" s="26"/>
      <c r="N125" s="27"/>
    </row>
    <row r="126" spans="2:14" ht="42.75" x14ac:dyDescent="0.4">
      <c r="B126" s="2">
        <f t="shared" si="1"/>
        <v>121</v>
      </c>
      <c r="C126" s="3" t="s">
        <v>8</v>
      </c>
      <c r="D126" s="3" t="s">
        <v>71</v>
      </c>
      <c r="E126" s="1" t="s">
        <v>53</v>
      </c>
      <c r="F126" s="1" t="s">
        <v>197</v>
      </c>
      <c r="G126" s="25"/>
      <c r="H126" s="25"/>
      <c r="I126" s="25"/>
      <c r="J126" s="25"/>
      <c r="K126" s="25"/>
      <c r="L126" s="25"/>
      <c r="M126" s="26"/>
      <c r="N126" s="27"/>
    </row>
    <row r="127" spans="2:14" x14ac:dyDescent="0.4">
      <c r="B127" s="2">
        <f t="shared" si="1"/>
        <v>122</v>
      </c>
      <c r="C127" s="3" t="s">
        <v>8</v>
      </c>
      <c r="D127" s="3" t="s">
        <v>71</v>
      </c>
      <c r="E127" s="1" t="s">
        <v>53</v>
      </c>
      <c r="F127" s="1" t="s">
        <v>154</v>
      </c>
      <c r="G127" s="25"/>
      <c r="H127" s="25"/>
      <c r="I127" s="25"/>
      <c r="J127" s="25"/>
      <c r="K127" s="25"/>
      <c r="L127" s="25"/>
      <c r="M127" s="26"/>
      <c r="N127" s="27"/>
    </row>
    <row r="128" spans="2:14" x14ac:dyDescent="0.4">
      <c r="B128" s="2">
        <f t="shared" si="1"/>
        <v>123</v>
      </c>
      <c r="C128" s="3" t="s">
        <v>8</v>
      </c>
      <c r="D128" s="3" t="s">
        <v>71</v>
      </c>
      <c r="E128" s="1" t="s">
        <v>53</v>
      </c>
      <c r="F128" s="1" t="s">
        <v>153</v>
      </c>
      <c r="G128" s="25"/>
      <c r="H128" s="25"/>
      <c r="I128" s="25"/>
      <c r="J128" s="25"/>
      <c r="K128" s="25"/>
      <c r="L128" s="25"/>
      <c r="M128" s="26"/>
      <c r="N128" s="27"/>
    </row>
    <row r="129" spans="2:14" x14ac:dyDescent="0.4">
      <c r="B129" s="2">
        <f t="shared" si="1"/>
        <v>124</v>
      </c>
      <c r="C129" s="3" t="s">
        <v>8</v>
      </c>
      <c r="D129" s="3" t="s">
        <v>71</v>
      </c>
      <c r="E129" s="1" t="s">
        <v>78</v>
      </c>
      <c r="F129" s="1" t="s">
        <v>79</v>
      </c>
      <c r="G129" s="25"/>
      <c r="H129" s="25"/>
      <c r="I129" s="25"/>
      <c r="J129" s="25"/>
      <c r="K129" s="25"/>
      <c r="L129" s="25"/>
      <c r="M129" s="26"/>
      <c r="N129" s="27"/>
    </row>
    <row r="130" spans="2:14" x14ac:dyDescent="0.4">
      <c r="B130" s="2">
        <f t="shared" si="1"/>
        <v>125</v>
      </c>
      <c r="C130" s="3" t="s">
        <v>8</v>
      </c>
      <c r="D130" s="3" t="s">
        <v>71</v>
      </c>
      <c r="E130" s="1" t="s">
        <v>78</v>
      </c>
      <c r="F130" s="1" t="s">
        <v>80</v>
      </c>
      <c r="G130" s="25"/>
      <c r="H130" s="25"/>
      <c r="I130" s="25"/>
      <c r="J130" s="25"/>
      <c r="K130" s="25"/>
      <c r="L130" s="25"/>
      <c r="M130" s="26"/>
      <c r="N130" s="27"/>
    </row>
    <row r="131" spans="2:14" x14ac:dyDescent="0.4">
      <c r="B131" s="2">
        <f t="shared" si="1"/>
        <v>126</v>
      </c>
      <c r="C131" s="3" t="s">
        <v>8</v>
      </c>
      <c r="D131" s="3" t="s">
        <v>71</v>
      </c>
      <c r="E131" s="1" t="s">
        <v>78</v>
      </c>
      <c r="F131" s="1" t="s">
        <v>81</v>
      </c>
      <c r="G131" s="25"/>
      <c r="H131" s="25"/>
      <c r="I131" s="25"/>
      <c r="J131" s="25"/>
      <c r="K131" s="25"/>
      <c r="L131" s="25"/>
      <c r="M131" s="26"/>
      <c r="N131" s="27"/>
    </row>
    <row r="132" spans="2:14" x14ac:dyDescent="0.4">
      <c r="B132" s="2">
        <f t="shared" si="1"/>
        <v>127</v>
      </c>
      <c r="C132" s="3" t="s">
        <v>8</v>
      </c>
      <c r="D132" s="3" t="s">
        <v>82</v>
      </c>
      <c r="E132" s="1" t="s">
        <v>83</v>
      </c>
      <c r="F132" s="1" t="s">
        <v>84</v>
      </c>
      <c r="G132" s="25"/>
      <c r="H132" s="25"/>
      <c r="I132" s="25"/>
      <c r="J132" s="25"/>
      <c r="K132" s="25"/>
      <c r="L132" s="25"/>
      <c r="M132" s="26"/>
      <c r="N132" s="27"/>
    </row>
    <row r="133" spans="2:14" x14ac:dyDescent="0.4">
      <c r="B133" s="2">
        <f t="shared" si="1"/>
        <v>128</v>
      </c>
      <c r="C133" s="3" t="s">
        <v>8</v>
      </c>
      <c r="D133" s="3" t="s">
        <v>82</v>
      </c>
      <c r="E133" s="1" t="s">
        <v>83</v>
      </c>
      <c r="F133" s="1" t="s">
        <v>85</v>
      </c>
      <c r="G133" s="25"/>
      <c r="H133" s="25"/>
      <c r="I133" s="25"/>
      <c r="J133" s="25"/>
      <c r="K133" s="25"/>
      <c r="L133" s="25"/>
      <c r="M133" s="26"/>
      <c r="N133" s="27"/>
    </row>
    <row r="134" spans="2:14" ht="28.5" x14ac:dyDescent="0.4">
      <c r="B134" s="2">
        <f t="shared" ref="B134:B170" si="2">ROW()-5</f>
        <v>129</v>
      </c>
      <c r="C134" s="3" t="s">
        <v>8</v>
      </c>
      <c r="D134" s="3" t="s">
        <v>82</v>
      </c>
      <c r="E134" s="1" t="s">
        <v>86</v>
      </c>
      <c r="F134" s="1" t="s">
        <v>149</v>
      </c>
      <c r="G134" s="25"/>
      <c r="H134" s="25"/>
      <c r="I134" s="25"/>
      <c r="J134" s="25"/>
      <c r="K134" s="25"/>
      <c r="L134" s="25"/>
      <c r="M134" s="26"/>
      <c r="N134" s="27"/>
    </row>
    <row r="135" spans="2:14" x14ac:dyDescent="0.4">
      <c r="B135" s="2">
        <f t="shared" si="2"/>
        <v>130</v>
      </c>
      <c r="C135" s="3" t="s">
        <v>8</v>
      </c>
      <c r="D135" s="3" t="s">
        <v>82</v>
      </c>
      <c r="E135" s="1" t="s">
        <v>86</v>
      </c>
      <c r="F135" s="1" t="s">
        <v>87</v>
      </c>
      <c r="G135" s="25"/>
      <c r="H135" s="25"/>
      <c r="I135" s="25"/>
      <c r="J135" s="25"/>
      <c r="K135" s="25"/>
      <c r="L135" s="25"/>
      <c r="M135" s="26"/>
      <c r="N135" s="27"/>
    </row>
    <row r="136" spans="2:14" ht="28.5" x14ac:dyDescent="0.4">
      <c r="B136" s="2">
        <f t="shared" si="2"/>
        <v>131</v>
      </c>
      <c r="C136" s="3" t="s">
        <v>8</v>
      </c>
      <c r="D136" s="3" t="s">
        <v>82</v>
      </c>
      <c r="E136" s="1" t="s">
        <v>88</v>
      </c>
      <c r="F136" s="1" t="s">
        <v>182</v>
      </c>
      <c r="G136" s="25"/>
      <c r="H136" s="25"/>
      <c r="I136" s="25"/>
      <c r="J136" s="25"/>
      <c r="K136" s="25"/>
      <c r="L136" s="25"/>
      <c r="M136" s="26"/>
      <c r="N136" s="27"/>
    </row>
    <row r="137" spans="2:14" x14ac:dyDescent="0.4">
      <c r="B137" s="2">
        <f t="shared" si="2"/>
        <v>132</v>
      </c>
      <c r="C137" s="3" t="s">
        <v>8</v>
      </c>
      <c r="D137" s="3" t="s">
        <v>82</v>
      </c>
      <c r="E137" s="1" t="s">
        <v>88</v>
      </c>
      <c r="F137" s="1" t="s">
        <v>89</v>
      </c>
      <c r="G137" s="25"/>
      <c r="H137" s="25"/>
      <c r="I137" s="25"/>
      <c r="J137" s="25"/>
      <c r="K137" s="25"/>
      <c r="L137" s="25"/>
      <c r="M137" s="26"/>
      <c r="N137" s="27"/>
    </row>
    <row r="138" spans="2:14" x14ac:dyDescent="0.4">
      <c r="B138" s="2">
        <f t="shared" si="2"/>
        <v>133</v>
      </c>
      <c r="C138" s="3" t="s">
        <v>8</v>
      </c>
      <c r="D138" s="3" t="s">
        <v>82</v>
      </c>
      <c r="E138" s="1" t="s">
        <v>88</v>
      </c>
      <c r="F138" s="1" t="s">
        <v>90</v>
      </c>
      <c r="G138" s="25"/>
      <c r="H138" s="25"/>
      <c r="I138" s="25"/>
      <c r="J138" s="25"/>
      <c r="K138" s="25"/>
      <c r="L138" s="25"/>
      <c r="M138" s="26"/>
      <c r="N138" s="27"/>
    </row>
    <row r="139" spans="2:14" ht="28.5" x14ac:dyDescent="0.4">
      <c r="B139" s="2">
        <f t="shared" si="2"/>
        <v>134</v>
      </c>
      <c r="C139" s="3" t="s">
        <v>8</v>
      </c>
      <c r="D139" s="3" t="s">
        <v>82</v>
      </c>
      <c r="E139" s="1" t="s">
        <v>91</v>
      </c>
      <c r="F139" s="1" t="s">
        <v>181</v>
      </c>
      <c r="G139" s="25"/>
      <c r="H139" s="25"/>
      <c r="I139" s="25"/>
      <c r="J139" s="25"/>
      <c r="K139" s="25"/>
      <c r="L139" s="25"/>
      <c r="M139" s="26"/>
      <c r="N139" s="27"/>
    </row>
    <row r="140" spans="2:14" x14ac:dyDescent="0.4">
      <c r="B140" s="2">
        <f t="shared" si="2"/>
        <v>135</v>
      </c>
      <c r="C140" s="3" t="s">
        <v>8</v>
      </c>
      <c r="D140" s="3" t="s">
        <v>82</v>
      </c>
      <c r="E140" s="1" t="s">
        <v>91</v>
      </c>
      <c r="F140" s="1" t="s">
        <v>167</v>
      </c>
      <c r="G140" s="25"/>
      <c r="H140" s="25"/>
      <c r="I140" s="25"/>
      <c r="J140" s="25"/>
      <c r="K140" s="25"/>
      <c r="L140" s="25"/>
      <c r="M140" s="26"/>
      <c r="N140" s="27"/>
    </row>
    <row r="141" spans="2:14" x14ac:dyDescent="0.4">
      <c r="B141" s="2">
        <f t="shared" si="2"/>
        <v>136</v>
      </c>
      <c r="C141" s="3" t="s">
        <v>8</v>
      </c>
      <c r="D141" s="3" t="s">
        <v>82</v>
      </c>
      <c r="E141" s="1" t="s">
        <v>91</v>
      </c>
      <c r="F141" s="1" t="s">
        <v>224</v>
      </c>
      <c r="G141" s="25"/>
      <c r="H141" s="25"/>
      <c r="I141" s="25"/>
      <c r="J141" s="25"/>
      <c r="K141" s="25"/>
      <c r="L141" s="25"/>
      <c r="M141" s="26"/>
      <c r="N141" s="27"/>
    </row>
    <row r="142" spans="2:14" x14ac:dyDescent="0.4">
      <c r="B142" s="2">
        <f t="shared" si="2"/>
        <v>137</v>
      </c>
      <c r="C142" s="3" t="s">
        <v>8</v>
      </c>
      <c r="D142" s="3" t="s">
        <v>82</v>
      </c>
      <c r="E142" s="1" t="s">
        <v>91</v>
      </c>
      <c r="F142" s="1" t="s">
        <v>90</v>
      </c>
      <c r="G142" s="25"/>
      <c r="H142" s="25"/>
      <c r="I142" s="25"/>
      <c r="J142" s="25"/>
      <c r="K142" s="25"/>
      <c r="L142" s="25"/>
      <c r="M142" s="26"/>
      <c r="N142" s="27"/>
    </row>
    <row r="143" spans="2:14" x14ac:dyDescent="0.4">
      <c r="B143" s="2">
        <f t="shared" si="2"/>
        <v>138</v>
      </c>
      <c r="C143" s="3" t="s">
        <v>8</v>
      </c>
      <c r="D143" s="3" t="s">
        <v>82</v>
      </c>
      <c r="E143" s="1" t="s">
        <v>92</v>
      </c>
      <c r="F143" s="1" t="s">
        <v>180</v>
      </c>
      <c r="G143" s="25"/>
      <c r="H143" s="25"/>
      <c r="I143" s="25"/>
      <c r="J143" s="25"/>
      <c r="K143" s="25"/>
      <c r="L143" s="25"/>
      <c r="M143" s="26"/>
      <c r="N143" s="27"/>
    </row>
    <row r="144" spans="2:14" x14ac:dyDescent="0.4">
      <c r="B144" s="2">
        <f t="shared" si="2"/>
        <v>139</v>
      </c>
      <c r="C144" s="3" t="s">
        <v>8</v>
      </c>
      <c r="D144" s="3" t="s">
        <v>82</v>
      </c>
      <c r="E144" s="1" t="s">
        <v>92</v>
      </c>
      <c r="F144" s="1" t="s">
        <v>90</v>
      </c>
      <c r="G144" s="25"/>
      <c r="H144" s="25"/>
      <c r="I144" s="25"/>
      <c r="J144" s="25"/>
      <c r="K144" s="25"/>
      <c r="L144" s="25"/>
      <c r="M144" s="26"/>
      <c r="N144" s="27"/>
    </row>
    <row r="145" spans="2:14" s="48" customFormat="1" x14ac:dyDescent="0.4">
      <c r="B145" s="2">
        <f t="shared" si="2"/>
        <v>140</v>
      </c>
      <c r="C145" s="45" t="s">
        <v>8</v>
      </c>
      <c r="D145" s="45" t="s">
        <v>53</v>
      </c>
      <c r="E145" s="37" t="s">
        <v>58</v>
      </c>
      <c r="F145" s="37" t="s">
        <v>819</v>
      </c>
      <c r="G145" s="57"/>
      <c r="H145" s="57"/>
      <c r="I145" s="57"/>
      <c r="J145" s="57"/>
      <c r="K145" s="57"/>
      <c r="L145" s="57"/>
      <c r="M145" s="58"/>
      <c r="N145" s="59"/>
    </row>
    <row r="146" spans="2:14" x14ac:dyDescent="0.4">
      <c r="B146" s="2">
        <f t="shared" si="2"/>
        <v>141</v>
      </c>
      <c r="C146" s="3" t="s">
        <v>8</v>
      </c>
      <c r="D146" s="3" t="s">
        <v>82</v>
      </c>
      <c r="E146" s="1" t="s">
        <v>138</v>
      </c>
      <c r="F146" s="1" t="s">
        <v>15</v>
      </c>
      <c r="G146" s="25"/>
      <c r="H146" s="25"/>
      <c r="I146" s="25"/>
      <c r="J146" s="25"/>
      <c r="K146" s="25"/>
      <c r="L146" s="25"/>
      <c r="M146" s="26"/>
      <c r="N146" s="27"/>
    </row>
    <row r="147" spans="2:14" ht="28.5" x14ac:dyDescent="0.4">
      <c r="B147" s="2">
        <f t="shared" si="2"/>
        <v>142</v>
      </c>
      <c r="C147" s="3" t="s">
        <v>8</v>
      </c>
      <c r="D147" s="3" t="s">
        <v>82</v>
      </c>
      <c r="E147" s="1" t="s">
        <v>93</v>
      </c>
      <c r="F147" s="1" t="s">
        <v>178</v>
      </c>
      <c r="G147" s="25"/>
      <c r="H147" s="25"/>
      <c r="I147" s="25"/>
      <c r="J147" s="25"/>
      <c r="K147" s="25"/>
      <c r="L147" s="25"/>
      <c r="M147" s="26"/>
      <c r="N147" s="27"/>
    </row>
    <row r="148" spans="2:14" ht="28.5" x14ac:dyDescent="0.4">
      <c r="B148" s="2">
        <f t="shared" si="2"/>
        <v>143</v>
      </c>
      <c r="C148" s="3" t="s">
        <v>8</v>
      </c>
      <c r="D148" s="3" t="s">
        <v>82</v>
      </c>
      <c r="E148" s="1" t="s">
        <v>93</v>
      </c>
      <c r="F148" s="1" t="s">
        <v>94</v>
      </c>
      <c r="G148" s="25"/>
      <c r="H148" s="25"/>
      <c r="I148" s="25"/>
      <c r="J148" s="25"/>
      <c r="K148" s="25"/>
      <c r="L148" s="25"/>
      <c r="M148" s="26"/>
      <c r="N148" s="27"/>
    </row>
    <row r="149" spans="2:14" ht="28.5" x14ac:dyDescent="0.4">
      <c r="B149" s="2">
        <f t="shared" si="2"/>
        <v>144</v>
      </c>
      <c r="C149" s="3" t="s">
        <v>8</v>
      </c>
      <c r="D149" s="3" t="s">
        <v>82</v>
      </c>
      <c r="E149" s="1" t="s">
        <v>93</v>
      </c>
      <c r="F149" s="1" t="s">
        <v>139</v>
      </c>
      <c r="G149" s="25"/>
      <c r="H149" s="25"/>
      <c r="I149" s="25"/>
      <c r="J149" s="25"/>
      <c r="K149" s="25"/>
      <c r="L149" s="25"/>
      <c r="M149" s="26"/>
      <c r="N149" s="27"/>
    </row>
    <row r="150" spans="2:14" x14ac:dyDescent="0.4">
      <c r="B150" s="2">
        <f t="shared" si="2"/>
        <v>145</v>
      </c>
      <c r="C150" s="3" t="s">
        <v>8</v>
      </c>
      <c r="D150" s="3" t="s">
        <v>82</v>
      </c>
      <c r="E150" s="1" t="s">
        <v>95</v>
      </c>
      <c r="F150" s="1" t="s">
        <v>96</v>
      </c>
      <c r="G150" s="25"/>
      <c r="H150" s="25"/>
      <c r="I150" s="25"/>
      <c r="J150" s="25"/>
      <c r="K150" s="25"/>
      <c r="L150" s="25"/>
      <c r="M150" s="26"/>
      <c r="N150" s="27"/>
    </row>
    <row r="151" spans="2:14" ht="28.5" x14ac:dyDescent="0.4">
      <c r="B151" s="2">
        <f t="shared" si="2"/>
        <v>146</v>
      </c>
      <c r="C151" s="3" t="s">
        <v>8</v>
      </c>
      <c r="D151" s="3" t="s">
        <v>82</v>
      </c>
      <c r="E151" s="1" t="s">
        <v>95</v>
      </c>
      <c r="F151" s="1" t="s">
        <v>97</v>
      </c>
      <c r="G151" s="25"/>
      <c r="H151" s="25"/>
      <c r="I151" s="25"/>
      <c r="J151" s="25"/>
      <c r="K151" s="25"/>
      <c r="L151" s="25"/>
      <c r="M151" s="26"/>
      <c r="N151" s="27"/>
    </row>
    <row r="152" spans="2:14" x14ac:dyDescent="0.4">
      <c r="B152" s="2">
        <f t="shared" si="2"/>
        <v>147</v>
      </c>
      <c r="C152" s="3" t="s">
        <v>8</v>
      </c>
      <c r="D152" s="3" t="s">
        <v>82</v>
      </c>
      <c r="E152" s="1" t="s">
        <v>95</v>
      </c>
      <c r="F152" s="1" t="s">
        <v>225</v>
      </c>
      <c r="G152" s="25"/>
      <c r="H152" s="25"/>
      <c r="I152" s="25"/>
      <c r="J152" s="25"/>
      <c r="K152" s="25"/>
      <c r="L152" s="25"/>
      <c r="M152" s="26"/>
      <c r="N152" s="27"/>
    </row>
    <row r="153" spans="2:14" ht="28.5" x14ac:dyDescent="0.4">
      <c r="B153" s="2">
        <f t="shared" si="2"/>
        <v>148</v>
      </c>
      <c r="C153" s="3" t="s">
        <v>8</v>
      </c>
      <c r="D153" s="3" t="s">
        <v>82</v>
      </c>
      <c r="E153" s="1" t="s">
        <v>95</v>
      </c>
      <c r="F153" s="1" t="s">
        <v>98</v>
      </c>
      <c r="G153" s="25"/>
      <c r="H153" s="25"/>
      <c r="I153" s="25"/>
      <c r="J153" s="25"/>
      <c r="K153" s="25"/>
      <c r="L153" s="25"/>
      <c r="M153" s="26"/>
      <c r="N153" s="27"/>
    </row>
    <row r="154" spans="2:14" ht="28.5" x14ac:dyDescent="0.4">
      <c r="B154" s="2">
        <f t="shared" si="2"/>
        <v>149</v>
      </c>
      <c r="C154" s="3" t="s">
        <v>8</v>
      </c>
      <c r="D154" s="3" t="s">
        <v>99</v>
      </c>
      <c r="E154" s="1" t="s">
        <v>88</v>
      </c>
      <c r="F154" s="1" t="s">
        <v>131</v>
      </c>
      <c r="G154" s="25"/>
      <c r="H154" s="25"/>
      <c r="I154" s="25"/>
      <c r="J154" s="25"/>
      <c r="K154" s="25"/>
      <c r="L154" s="25"/>
      <c r="M154" s="26"/>
      <c r="N154" s="27"/>
    </row>
    <row r="155" spans="2:14" x14ac:dyDescent="0.4">
      <c r="B155" s="2">
        <f t="shared" si="2"/>
        <v>150</v>
      </c>
      <c r="C155" s="3" t="s">
        <v>8</v>
      </c>
      <c r="D155" s="3" t="s">
        <v>99</v>
      </c>
      <c r="E155" s="1" t="s">
        <v>100</v>
      </c>
      <c r="F155" s="1" t="s">
        <v>89</v>
      </c>
      <c r="G155" s="25"/>
      <c r="H155" s="25"/>
      <c r="I155" s="25"/>
      <c r="J155" s="25"/>
      <c r="K155" s="25"/>
      <c r="L155" s="25"/>
      <c r="M155" s="26"/>
      <c r="N155" s="27"/>
    </row>
    <row r="156" spans="2:14" x14ac:dyDescent="0.4">
      <c r="B156" s="2">
        <f t="shared" si="2"/>
        <v>151</v>
      </c>
      <c r="C156" s="3" t="s">
        <v>8</v>
      </c>
      <c r="D156" s="3" t="s">
        <v>99</v>
      </c>
      <c r="E156" s="1" t="s">
        <v>88</v>
      </c>
      <c r="F156" s="1" t="s">
        <v>101</v>
      </c>
      <c r="G156" s="25"/>
      <c r="H156" s="25"/>
      <c r="I156" s="25"/>
      <c r="J156" s="25"/>
      <c r="K156" s="25"/>
      <c r="L156" s="25"/>
      <c r="M156" s="26"/>
      <c r="N156" s="27"/>
    </row>
    <row r="157" spans="2:14" ht="28.5" x14ac:dyDescent="0.4">
      <c r="B157" s="2">
        <f t="shared" si="2"/>
        <v>152</v>
      </c>
      <c r="C157" s="3" t="s">
        <v>8</v>
      </c>
      <c r="D157" s="3" t="s">
        <v>99</v>
      </c>
      <c r="E157" s="1" t="s">
        <v>91</v>
      </c>
      <c r="F157" s="1" t="s">
        <v>132</v>
      </c>
      <c r="G157" s="25"/>
      <c r="H157" s="25"/>
      <c r="I157" s="25"/>
      <c r="J157" s="25"/>
      <c r="K157" s="25"/>
      <c r="L157" s="25"/>
      <c r="M157" s="26"/>
      <c r="N157" s="27"/>
    </row>
    <row r="158" spans="2:14" x14ac:dyDescent="0.4">
      <c r="B158" s="2">
        <f t="shared" si="2"/>
        <v>153</v>
      </c>
      <c r="C158" s="3" t="s">
        <v>8</v>
      </c>
      <c r="D158" s="3" t="s">
        <v>99</v>
      </c>
      <c r="E158" s="1" t="s">
        <v>91</v>
      </c>
      <c r="F158" s="1" t="s">
        <v>169</v>
      </c>
      <c r="G158" s="25"/>
      <c r="H158" s="25"/>
      <c r="I158" s="25"/>
      <c r="J158" s="25"/>
      <c r="K158" s="25"/>
      <c r="L158" s="25"/>
      <c r="M158" s="26"/>
      <c r="N158" s="27"/>
    </row>
    <row r="159" spans="2:14" x14ac:dyDescent="0.4">
      <c r="B159" s="2">
        <f t="shared" si="2"/>
        <v>154</v>
      </c>
      <c r="C159" s="3" t="s">
        <v>8</v>
      </c>
      <c r="D159" s="3" t="s">
        <v>99</v>
      </c>
      <c r="E159" s="1" t="s">
        <v>91</v>
      </c>
      <c r="F159" s="1" t="s">
        <v>102</v>
      </c>
      <c r="G159" s="25"/>
      <c r="H159" s="25"/>
      <c r="I159" s="25"/>
      <c r="J159" s="25"/>
      <c r="K159" s="25"/>
      <c r="L159" s="25"/>
      <c r="M159" s="26"/>
      <c r="N159" s="27"/>
    </row>
    <row r="160" spans="2:14" x14ac:dyDescent="0.4">
      <c r="B160" s="2">
        <f t="shared" si="2"/>
        <v>155</v>
      </c>
      <c r="C160" s="3" t="s">
        <v>8</v>
      </c>
      <c r="D160" s="3" t="s">
        <v>99</v>
      </c>
      <c r="E160" s="1" t="s">
        <v>95</v>
      </c>
      <c r="F160" s="1" t="s">
        <v>103</v>
      </c>
      <c r="G160" s="25"/>
      <c r="H160" s="25"/>
      <c r="I160" s="25"/>
      <c r="J160" s="25"/>
      <c r="K160" s="25"/>
      <c r="L160" s="25"/>
      <c r="M160" s="26"/>
      <c r="N160" s="27"/>
    </row>
    <row r="161" spans="2:14" x14ac:dyDescent="0.4">
      <c r="B161" s="2">
        <f t="shared" si="2"/>
        <v>156</v>
      </c>
      <c r="C161" s="3" t="s">
        <v>8</v>
      </c>
      <c r="D161" s="3" t="s">
        <v>99</v>
      </c>
      <c r="E161" s="1" t="s">
        <v>95</v>
      </c>
      <c r="F161" s="1" t="s">
        <v>104</v>
      </c>
      <c r="G161" s="25"/>
      <c r="H161" s="25"/>
      <c r="I161" s="25"/>
      <c r="J161" s="25"/>
      <c r="K161" s="25"/>
      <c r="L161" s="25"/>
      <c r="M161" s="26"/>
      <c r="N161" s="27"/>
    </row>
    <row r="162" spans="2:14" x14ac:dyDescent="0.4">
      <c r="B162" s="2">
        <f t="shared" si="2"/>
        <v>157</v>
      </c>
      <c r="C162" s="3" t="s">
        <v>8</v>
      </c>
      <c r="D162" s="3" t="s">
        <v>99</v>
      </c>
      <c r="E162" s="1" t="s">
        <v>95</v>
      </c>
      <c r="F162" s="1" t="s">
        <v>150</v>
      </c>
      <c r="G162" s="25"/>
      <c r="H162" s="25"/>
      <c r="I162" s="25"/>
      <c r="J162" s="25"/>
      <c r="K162" s="25"/>
      <c r="L162" s="25"/>
      <c r="M162" s="26"/>
      <c r="N162" s="27"/>
    </row>
    <row r="163" spans="2:14" x14ac:dyDescent="0.4">
      <c r="B163" s="2">
        <f t="shared" si="2"/>
        <v>158</v>
      </c>
      <c r="C163" s="3" t="s">
        <v>8</v>
      </c>
      <c r="D163" s="3" t="s">
        <v>99</v>
      </c>
      <c r="E163" s="1" t="s">
        <v>95</v>
      </c>
      <c r="F163" s="1" t="s">
        <v>105</v>
      </c>
      <c r="G163" s="25"/>
      <c r="H163" s="25"/>
      <c r="I163" s="25"/>
      <c r="J163" s="25"/>
      <c r="K163" s="25"/>
      <c r="L163" s="25"/>
      <c r="M163" s="26"/>
      <c r="N163" s="27"/>
    </row>
    <row r="164" spans="2:14" x14ac:dyDescent="0.4">
      <c r="B164" s="2">
        <f t="shared" si="2"/>
        <v>159</v>
      </c>
      <c r="C164" s="3" t="s">
        <v>8</v>
      </c>
      <c r="D164" s="3" t="s">
        <v>99</v>
      </c>
      <c r="E164" s="1" t="s">
        <v>95</v>
      </c>
      <c r="F164" s="1" t="s">
        <v>106</v>
      </c>
      <c r="G164" s="25"/>
      <c r="H164" s="25"/>
      <c r="I164" s="25"/>
      <c r="J164" s="25"/>
      <c r="K164" s="25"/>
      <c r="L164" s="25"/>
      <c r="M164" s="26"/>
      <c r="N164" s="27"/>
    </row>
    <row r="165" spans="2:14" ht="28.5" x14ac:dyDescent="0.4">
      <c r="B165" s="2">
        <f t="shared" si="2"/>
        <v>160</v>
      </c>
      <c r="C165" s="3" t="s">
        <v>8</v>
      </c>
      <c r="D165" s="3" t="s">
        <v>99</v>
      </c>
      <c r="E165" s="1" t="s">
        <v>95</v>
      </c>
      <c r="F165" s="1" t="s">
        <v>107</v>
      </c>
      <c r="G165" s="25"/>
      <c r="H165" s="25"/>
      <c r="I165" s="25"/>
      <c r="J165" s="25"/>
      <c r="K165" s="25"/>
      <c r="L165" s="25"/>
      <c r="M165" s="26"/>
      <c r="N165" s="27"/>
    </row>
    <row r="166" spans="2:14" x14ac:dyDescent="0.4">
      <c r="B166" s="2">
        <f t="shared" si="2"/>
        <v>161</v>
      </c>
      <c r="C166" s="3" t="s">
        <v>8</v>
      </c>
      <c r="D166" s="3" t="s">
        <v>99</v>
      </c>
      <c r="E166" s="1" t="s">
        <v>95</v>
      </c>
      <c r="F166" s="1" t="s">
        <v>170</v>
      </c>
      <c r="G166" s="25"/>
      <c r="H166" s="25"/>
      <c r="I166" s="25"/>
      <c r="J166" s="25"/>
      <c r="K166" s="25"/>
      <c r="L166" s="25"/>
      <c r="M166" s="26"/>
      <c r="N166" s="27"/>
    </row>
    <row r="167" spans="2:14" x14ac:dyDescent="0.4">
      <c r="B167" s="2">
        <f t="shared" si="2"/>
        <v>162</v>
      </c>
      <c r="C167" s="3" t="s">
        <v>8</v>
      </c>
      <c r="D167" s="3" t="s">
        <v>99</v>
      </c>
      <c r="E167" s="1" t="s">
        <v>95</v>
      </c>
      <c r="F167" s="1" t="s">
        <v>108</v>
      </c>
      <c r="G167" s="25"/>
      <c r="H167" s="25"/>
      <c r="I167" s="25"/>
      <c r="J167" s="25"/>
      <c r="K167" s="25"/>
      <c r="L167" s="25"/>
      <c r="M167" s="26"/>
      <c r="N167" s="27"/>
    </row>
    <row r="168" spans="2:14" x14ac:dyDescent="0.4">
      <c r="B168" s="2">
        <f t="shared" si="2"/>
        <v>163</v>
      </c>
      <c r="C168" s="3" t="s">
        <v>8</v>
      </c>
      <c r="D168" s="3" t="s">
        <v>189</v>
      </c>
      <c r="E168" s="1" t="s">
        <v>95</v>
      </c>
      <c r="F168" s="1" t="s">
        <v>190</v>
      </c>
      <c r="G168" s="25"/>
      <c r="H168" s="25"/>
      <c r="I168" s="25"/>
      <c r="J168" s="25"/>
      <c r="K168" s="25"/>
      <c r="L168" s="25"/>
      <c r="M168" s="26"/>
      <c r="N168" s="27"/>
    </row>
    <row r="169" spans="2:14" x14ac:dyDescent="0.4">
      <c r="B169" s="2">
        <f t="shared" si="2"/>
        <v>164</v>
      </c>
      <c r="C169" s="3" t="s">
        <v>8</v>
      </c>
      <c r="D169" s="3" t="s">
        <v>189</v>
      </c>
      <c r="E169" s="1" t="s">
        <v>95</v>
      </c>
      <c r="F169" s="1" t="s">
        <v>191</v>
      </c>
      <c r="G169" s="25"/>
      <c r="H169" s="25"/>
      <c r="I169" s="25"/>
      <c r="J169" s="25"/>
      <c r="K169" s="25"/>
      <c r="L169" s="25"/>
      <c r="M169" s="26"/>
      <c r="N169" s="27"/>
    </row>
    <row r="170" spans="2:14" x14ac:dyDescent="0.4">
      <c r="B170" s="2">
        <f t="shared" si="2"/>
        <v>165</v>
      </c>
      <c r="C170" s="3" t="s">
        <v>8</v>
      </c>
      <c r="D170" s="3" t="s">
        <v>189</v>
      </c>
      <c r="E170" s="1" t="s">
        <v>95</v>
      </c>
      <c r="F170" s="1" t="s">
        <v>192</v>
      </c>
      <c r="G170" s="25"/>
      <c r="H170" s="25"/>
      <c r="I170" s="25"/>
      <c r="J170" s="25"/>
      <c r="K170" s="25"/>
      <c r="L170" s="25"/>
      <c r="M170" s="26"/>
      <c r="N170" s="27"/>
    </row>
  </sheetData>
  <sheetProtection selectLockedCells="1"/>
  <autoFilter ref="B5:N170"/>
  <mergeCells count="11">
    <mergeCell ref="M2:N2"/>
    <mergeCell ref="G4:G5"/>
    <mergeCell ref="H4:K4"/>
    <mergeCell ref="L4:L5"/>
    <mergeCell ref="N4:N5"/>
    <mergeCell ref="M4:M5"/>
    <mergeCell ref="B4:B5"/>
    <mergeCell ref="C4:C5"/>
    <mergeCell ref="D4:D5"/>
    <mergeCell ref="E4:E5"/>
    <mergeCell ref="F4:F5"/>
  </mergeCells>
  <phoneticPr fontId="3"/>
  <conditionalFormatting sqref="F8">
    <cfRule type="expression" dxfId="11" priority="1" stopIfTrue="1">
      <formula>#REF!="-"</formula>
    </cfRule>
    <cfRule type="expression" dxfId="10" priority="2" stopIfTrue="1">
      <formula>#REF!=""</formula>
    </cfRule>
  </conditionalFormatting>
  <dataValidations count="1">
    <dataValidation type="list" allowBlank="1" showInputMessage="1" showErrorMessage="1" sqref="G6:L170">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1"/>
  <sheetViews>
    <sheetView view="pageBreakPreview" zoomScale="115" zoomScaleNormal="100" zoomScaleSheetLayoutView="115" workbookViewId="0">
      <selection activeCell="B1" sqref="B1"/>
    </sheetView>
  </sheetViews>
  <sheetFormatPr defaultRowHeight="18.75" x14ac:dyDescent="0.4"/>
  <cols>
    <col min="1" max="1" width="2.75" customWidth="1"/>
    <col min="2" max="2" width="5.625" customWidth="1"/>
    <col min="3" max="3" width="9.625" customWidth="1"/>
    <col min="4" max="5" width="12.625" customWidth="1"/>
    <col min="6" max="6" width="64.625" style="41" customWidth="1"/>
    <col min="7" max="12" width="9.625" customWidth="1"/>
    <col min="13" max="13" width="12.625" customWidth="1"/>
    <col min="14" max="14" width="25.625" customWidth="1"/>
  </cols>
  <sheetData>
    <row r="1" spans="2:14" ht="21" x14ac:dyDescent="0.4">
      <c r="B1" s="53" t="s">
        <v>845</v>
      </c>
    </row>
    <row r="2" spans="2:14" ht="19.5" x14ac:dyDescent="0.4">
      <c r="B2" s="10" t="s">
        <v>187</v>
      </c>
      <c r="L2" s="32" t="s">
        <v>218</v>
      </c>
      <c r="M2" s="73" t="str">
        <f>IF(総括表!H11="","",総括表!H11)</f>
        <v/>
      </c>
      <c r="N2" s="73"/>
    </row>
    <row r="4" spans="2:14" ht="33" customHeight="1" x14ac:dyDescent="0.4">
      <c r="B4" s="72" t="s">
        <v>0</v>
      </c>
      <c r="C4" s="72" t="s">
        <v>1</v>
      </c>
      <c r="D4" s="72" t="s">
        <v>2</v>
      </c>
      <c r="E4" s="72" t="s">
        <v>3</v>
      </c>
      <c r="F4" s="72" t="s">
        <v>4</v>
      </c>
      <c r="G4" s="65" t="s">
        <v>209</v>
      </c>
      <c r="H4" s="65" t="s">
        <v>814</v>
      </c>
      <c r="I4" s="65"/>
      <c r="J4" s="65"/>
      <c r="K4" s="65"/>
      <c r="L4" s="65" t="s">
        <v>201</v>
      </c>
      <c r="M4" s="67" t="s">
        <v>211</v>
      </c>
      <c r="N4" s="74" t="s">
        <v>212</v>
      </c>
    </row>
    <row r="5" spans="2:14" ht="33" customHeight="1" x14ac:dyDescent="0.4">
      <c r="B5" s="72"/>
      <c r="C5" s="72"/>
      <c r="D5" s="72"/>
      <c r="E5" s="72"/>
      <c r="F5" s="72"/>
      <c r="G5" s="65"/>
      <c r="H5" s="13" t="s">
        <v>210</v>
      </c>
      <c r="I5" s="13" t="s">
        <v>206</v>
      </c>
      <c r="J5" s="13" t="s">
        <v>207</v>
      </c>
      <c r="K5" s="13" t="s">
        <v>202</v>
      </c>
      <c r="L5" s="65"/>
      <c r="M5" s="76"/>
      <c r="N5" s="75"/>
    </row>
    <row r="6" spans="2:14" x14ac:dyDescent="0.4">
      <c r="B6" s="8">
        <f>ROW()-5</f>
        <v>1</v>
      </c>
      <c r="C6" s="3" t="s">
        <v>136</v>
      </c>
      <c r="D6" s="3" t="s">
        <v>657</v>
      </c>
      <c r="E6" s="1" t="s">
        <v>658</v>
      </c>
      <c r="F6" s="42" t="s">
        <v>659</v>
      </c>
      <c r="G6" s="25"/>
      <c r="H6" s="25"/>
      <c r="I6" s="25"/>
      <c r="J6" s="25"/>
      <c r="K6" s="25"/>
      <c r="L6" s="25"/>
      <c r="M6" s="26"/>
      <c r="N6" s="27"/>
    </row>
    <row r="7" spans="2:14" ht="28.5" x14ac:dyDescent="0.4">
      <c r="B7" s="8">
        <f t="shared" ref="B7:B66" si="0">ROW()-5</f>
        <v>2</v>
      </c>
      <c r="C7" s="3" t="s">
        <v>136</v>
      </c>
      <c r="D7" s="3" t="s">
        <v>657</v>
      </c>
      <c r="E7" s="1" t="s">
        <v>658</v>
      </c>
      <c r="F7" s="42" t="s">
        <v>660</v>
      </c>
      <c r="G7" s="25"/>
      <c r="H7" s="25"/>
      <c r="I7" s="25"/>
      <c r="J7" s="25"/>
      <c r="K7" s="25"/>
      <c r="L7" s="25"/>
      <c r="M7" s="26"/>
      <c r="N7" s="27"/>
    </row>
    <row r="8" spans="2:14" x14ac:dyDescent="0.4">
      <c r="B8" s="8">
        <f t="shared" si="0"/>
        <v>3</v>
      </c>
      <c r="C8" s="3" t="s">
        <v>136</v>
      </c>
      <c r="D8" s="3" t="s">
        <v>657</v>
      </c>
      <c r="E8" s="1" t="s">
        <v>658</v>
      </c>
      <c r="F8" s="42" t="s">
        <v>783</v>
      </c>
      <c r="G8" s="25"/>
      <c r="H8" s="25"/>
      <c r="I8" s="25"/>
      <c r="J8" s="25"/>
      <c r="K8" s="25"/>
      <c r="L8" s="25"/>
      <c r="M8" s="26"/>
      <c r="N8" s="27"/>
    </row>
    <row r="9" spans="2:14" x14ac:dyDescent="0.4">
      <c r="B9" s="36">
        <f t="shared" si="0"/>
        <v>4</v>
      </c>
      <c r="C9" s="3" t="s">
        <v>136</v>
      </c>
      <c r="D9" s="3" t="s">
        <v>657</v>
      </c>
      <c r="E9" s="1" t="s">
        <v>658</v>
      </c>
      <c r="F9" s="37" t="s">
        <v>661</v>
      </c>
      <c r="G9" s="25"/>
      <c r="H9" s="25"/>
      <c r="I9" s="25"/>
      <c r="J9" s="25"/>
      <c r="K9" s="25"/>
      <c r="L9" s="25"/>
      <c r="M9" s="26"/>
      <c r="N9" s="27"/>
    </row>
    <row r="10" spans="2:14" ht="28.5" customHeight="1" x14ac:dyDescent="0.4">
      <c r="B10" s="8">
        <f t="shared" si="0"/>
        <v>5</v>
      </c>
      <c r="C10" s="3" t="s">
        <v>136</v>
      </c>
      <c r="D10" s="3" t="s">
        <v>657</v>
      </c>
      <c r="E10" s="1" t="s">
        <v>658</v>
      </c>
      <c r="F10" s="37" t="s">
        <v>784</v>
      </c>
      <c r="G10" s="25"/>
      <c r="H10" s="25"/>
      <c r="I10" s="25"/>
      <c r="J10" s="25"/>
      <c r="K10" s="25"/>
      <c r="L10" s="25"/>
      <c r="M10" s="26"/>
      <c r="N10" s="27"/>
    </row>
    <row r="11" spans="2:14" x14ac:dyDescent="0.4">
      <c r="B11" s="36">
        <f t="shared" si="0"/>
        <v>6</v>
      </c>
      <c r="C11" s="3" t="s">
        <v>136</v>
      </c>
      <c r="D11" s="3" t="s">
        <v>657</v>
      </c>
      <c r="E11" s="1" t="s">
        <v>662</v>
      </c>
      <c r="F11" s="37" t="s">
        <v>663</v>
      </c>
      <c r="G11" s="25"/>
      <c r="H11" s="25"/>
      <c r="I11" s="25"/>
      <c r="J11" s="25"/>
      <c r="K11" s="25"/>
      <c r="L11" s="25"/>
      <c r="M11" s="26"/>
      <c r="N11" s="27"/>
    </row>
    <row r="12" spans="2:14" x14ac:dyDescent="0.4">
      <c r="B12" s="8">
        <f t="shared" si="0"/>
        <v>7</v>
      </c>
      <c r="C12" s="3" t="s">
        <v>136</v>
      </c>
      <c r="D12" s="3" t="s">
        <v>657</v>
      </c>
      <c r="E12" s="1" t="s">
        <v>662</v>
      </c>
      <c r="F12" s="37" t="s">
        <v>664</v>
      </c>
      <c r="G12" s="25"/>
      <c r="H12" s="25"/>
      <c r="I12" s="25"/>
      <c r="J12" s="25"/>
      <c r="K12" s="25"/>
      <c r="L12" s="25"/>
      <c r="M12" s="26"/>
      <c r="N12" s="27"/>
    </row>
    <row r="13" spans="2:14" ht="28.5" x14ac:dyDescent="0.4">
      <c r="B13" s="8">
        <f t="shared" si="0"/>
        <v>8</v>
      </c>
      <c r="C13" s="3" t="s">
        <v>136</v>
      </c>
      <c r="D13" s="3" t="s">
        <v>657</v>
      </c>
      <c r="E13" s="1" t="s">
        <v>662</v>
      </c>
      <c r="F13" s="51" t="s">
        <v>842</v>
      </c>
      <c r="G13" s="25"/>
      <c r="H13" s="25"/>
      <c r="I13" s="25"/>
      <c r="J13" s="25"/>
      <c r="K13" s="25"/>
      <c r="L13" s="25"/>
      <c r="M13" s="26"/>
      <c r="N13" s="27"/>
    </row>
    <row r="14" spans="2:14" x14ac:dyDescent="0.4">
      <c r="B14" s="8">
        <f t="shared" si="0"/>
        <v>9</v>
      </c>
      <c r="C14" s="3" t="s">
        <v>136</v>
      </c>
      <c r="D14" s="3" t="s">
        <v>657</v>
      </c>
      <c r="E14" s="1" t="s">
        <v>662</v>
      </c>
      <c r="F14" s="37" t="s">
        <v>665</v>
      </c>
      <c r="G14" s="25"/>
      <c r="H14" s="25"/>
      <c r="I14" s="25"/>
      <c r="J14" s="25"/>
      <c r="K14" s="25"/>
      <c r="L14" s="25"/>
      <c r="M14" s="26"/>
      <c r="N14" s="27"/>
    </row>
    <row r="15" spans="2:14" x14ac:dyDescent="0.4">
      <c r="B15" s="8">
        <f t="shared" si="0"/>
        <v>10</v>
      </c>
      <c r="C15" s="3" t="s">
        <v>136</v>
      </c>
      <c r="D15" s="3" t="s">
        <v>657</v>
      </c>
      <c r="E15" s="1" t="s">
        <v>662</v>
      </c>
      <c r="F15" s="37" t="s">
        <v>666</v>
      </c>
      <c r="G15" s="25"/>
      <c r="H15" s="25"/>
      <c r="I15" s="25"/>
      <c r="J15" s="25"/>
      <c r="K15" s="25"/>
      <c r="L15" s="25"/>
      <c r="M15" s="26"/>
      <c r="N15" s="27"/>
    </row>
    <row r="16" spans="2:14" x14ac:dyDescent="0.4">
      <c r="B16" s="8">
        <f t="shared" si="0"/>
        <v>11</v>
      </c>
      <c r="C16" s="3" t="s">
        <v>136</v>
      </c>
      <c r="D16" s="3" t="s">
        <v>657</v>
      </c>
      <c r="E16" s="1" t="s">
        <v>662</v>
      </c>
      <c r="F16" s="37" t="s">
        <v>667</v>
      </c>
      <c r="G16" s="25"/>
      <c r="H16" s="25"/>
      <c r="I16" s="25"/>
      <c r="J16" s="25"/>
      <c r="K16" s="25"/>
      <c r="L16" s="25"/>
      <c r="M16" s="26"/>
      <c r="N16" s="27"/>
    </row>
    <row r="17" spans="2:14" ht="28.5" x14ac:dyDescent="0.4">
      <c r="B17" s="36">
        <f t="shared" si="0"/>
        <v>12</v>
      </c>
      <c r="C17" s="3" t="s">
        <v>136</v>
      </c>
      <c r="D17" s="3" t="s">
        <v>657</v>
      </c>
      <c r="E17" s="1" t="s">
        <v>662</v>
      </c>
      <c r="F17" s="37" t="s">
        <v>668</v>
      </c>
      <c r="G17" s="25"/>
      <c r="H17" s="25"/>
      <c r="I17" s="25"/>
      <c r="J17" s="25"/>
      <c r="K17" s="25"/>
      <c r="L17" s="25"/>
      <c r="M17" s="26"/>
      <c r="N17" s="27"/>
    </row>
    <row r="18" spans="2:14" x14ac:dyDescent="0.4">
      <c r="B18" s="36">
        <f t="shared" si="0"/>
        <v>13</v>
      </c>
      <c r="C18" s="3" t="s">
        <v>136</v>
      </c>
      <c r="D18" s="3" t="s">
        <v>657</v>
      </c>
      <c r="E18" s="1" t="s">
        <v>662</v>
      </c>
      <c r="F18" s="37" t="s">
        <v>669</v>
      </c>
      <c r="G18" s="25"/>
      <c r="H18" s="25"/>
      <c r="I18" s="25"/>
      <c r="J18" s="25"/>
      <c r="K18" s="25"/>
      <c r="L18" s="25"/>
      <c r="M18" s="26"/>
      <c r="N18" s="27"/>
    </row>
    <row r="19" spans="2:14" x14ac:dyDescent="0.4">
      <c r="B19" s="36">
        <f t="shared" si="0"/>
        <v>14</v>
      </c>
      <c r="C19" s="3" t="s">
        <v>136</v>
      </c>
      <c r="D19" s="3" t="s">
        <v>657</v>
      </c>
      <c r="E19" s="1" t="s">
        <v>662</v>
      </c>
      <c r="F19" s="37" t="s">
        <v>670</v>
      </c>
      <c r="G19" s="25"/>
      <c r="H19" s="25"/>
      <c r="I19" s="25"/>
      <c r="J19" s="25"/>
      <c r="K19" s="25"/>
      <c r="L19" s="25"/>
      <c r="M19" s="26"/>
      <c r="N19" s="27"/>
    </row>
    <row r="20" spans="2:14" x14ac:dyDescent="0.4">
      <c r="B20" s="36">
        <f t="shared" si="0"/>
        <v>15</v>
      </c>
      <c r="C20" s="3" t="s">
        <v>136</v>
      </c>
      <c r="D20" s="3" t="s">
        <v>657</v>
      </c>
      <c r="E20" s="1" t="s">
        <v>662</v>
      </c>
      <c r="F20" s="37" t="s">
        <v>671</v>
      </c>
      <c r="G20" s="25"/>
      <c r="H20" s="25"/>
      <c r="I20" s="25"/>
      <c r="J20" s="25"/>
      <c r="K20" s="25"/>
      <c r="L20" s="25"/>
      <c r="M20" s="26"/>
      <c r="N20" s="27"/>
    </row>
    <row r="21" spans="2:14" x14ac:dyDescent="0.4">
      <c r="B21" s="36">
        <f t="shared" si="0"/>
        <v>16</v>
      </c>
      <c r="C21" s="3" t="s">
        <v>136</v>
      </c>
      <c r="D21" s="3" t="s">
        <v>657</v>
      </c>
      <c r="E21" s="1" t="s">
        <v>662</v>
      </c>
      <c r="F21" s="37" t="s">
        <v>672</v>
      </c>
      <c r="G21" s="25"/>
      <c r="H21" s="25"/>
      <c r="I21" s="25"/>
      <c r="J21" s="25"/>
      <c r="K21" s="25"/>
      <c r="L21" s="25"/>
      <c r="M21" s="26"/>
      <c r="N21" s="27"/>
    </row>
    <row r="22" spans="2:14" x14ac:dyDescent="0.4">
      <c r="B22" s="8">
        <f t="shared" si="0"/>
        <v>17</v>
      </c>
      <c r="C22" s="3" t="s">
        <v>136</v>
      </c>
      <c r="D22" s="3" t="s">
        <v>657</v>
      </c>
      <c r="E22" s="1" t="s">
        <v>662</v>
      </c>
      <c r="F22" s="37" t="s">
        <v>673</v>
      </c>
      <c r="G22" s="25"/>
      <c r="H22" s="25"/>
      <c r="I22" s="25"/>
      <c r="J22" s="25"/>
      <c r="K22" s="25"/>
      <c r="L22" s="25"/>
      <c r="M22" s="26"/>
      <c r="N22" s="27"/>
    </row>
    <row r="23" spans="2:14" x14ac:dyDescent="0.4">
      <c r="B23" s="8">
        <f t="shared" si="0"/>
        <v>18</v>
      </c>
      <c r="C23" s="3" t="s">
        <v>136</v>
      </c>
      <c r="D23" s="3" t="s">
        <v>657</v>
      </c>
      <c r="E23" s="1" t="s">
        <v>662</v>
      </c>
      <c r="F23" s="37" t="s">
        <v>674</v>
      </c>
      <c r="G23" s="25"/>
      <c r="H23" s="25"/>
      <c r="I23" s="25"/>
      <c r="J23" s="25"/>
      <c r="K23" s="25"/>
      <c r="L23" s="25"/>
      <c r="M23" s="26"/>
      <c r="N23" s="27"/>
    </row>
    <row r="24" spans="2:14" x14ac:dyDescent="0.4">
      <c r="B24" s="8">
        <f t="shared" si="0"/>
        <v>19</v>
      </c>
      <c r="C24" s="3" t="s">
        <v>136</v>
      </c>
      <c r="D24" s="3" t="s">
        <v>657</v>
      </c>
      <c r="E24" s="1" t="s">
        <v>662</v>
      </c>
      <c r="F24" s="37" t="s">
        <v>675</v>
      </c>
      <c r="G24" s="25"/>
      <c r="H24" s="25"/>
      <c r="I24" s="25"/>
      <c r="J24" s="25"/>
      <c r="K24" s="25"/>
      <c r="L24" s="25"/>
      <c r="M24" s="26"/>
      <c r="N24" s="27"/>
    </row>
    <row r="25" spans="2:14" ht="28.5" x14ac:dyDescent="0.4">
      <c r="B25" s="8">
        <f t="shared" si="0"/>
        <v>20</v>
      </c>
      <c r="C25" s="3" t="s">
        <v>136</v>
      </c>
      <c r="D25" s="3" t="s">
        <v>657</v>
      </c>
      <c r="E25" s="1" t="s">
        <v>662</v>
      </c>
      <c r="F25" s="37" t="s">
        <v>676</v>
      </c>
      <c r="G25" s="25"/>
      <c r="H25" s="25"/>
      <c r="I25" s="25"/>
      <c r="J25" s="25"/>
      <c r="K25" s="25"/>
      <c r="L25" s="25"/>
      <c r="M25" s="26"/>
      <c r="N25" s="27"/>
    </row>
    <row r="26" spans="2:14" x14ac:dyDescent="0.4">
      <c r="B26" s="8">
        <f t="shared" si="0"/>
        <v>21</v>
      </c>
      <c r="C26" s="3" t="s">
        <v>136</v>
      </c>
      <c r="D26" s="3" t="s">
        <v>657</v>
      </c>
      <c r="E26" s="1" t="s">
        <v>662</v>
      </c>
      <c r="F26" s="12" t="s">
        <v>677</v>
      </c>
      <c r="G26" s="25"/>
      <c r="H26" s="25"/>
      <c r="I26" s="25"/>
      <c r="J26" s="25"/>
      <c r="K26" s="25"/>
      <c r="L26" s="25"/>
      <c r="M26" s="26"/>
      <c r="N26" s="27"/>
    </row>
    <row r="27" spans="2:14" x14ac:dyDescent="0.4">
      <c r="B27" s="36">
        <f t="shared" si="0"/>
        <v>22</v>
      </c>
      <c r="C27" s="34" t="s">
        <v>136</v>
      </c>
      <c r="D27" s="34" t="s">
        <v>657</v>
      </c>
      <c r="E27" s="49" t="s">
        <v>662</v>
      </c>
      <c r="F27" s="50" t="s">
        <v>678</v>
      </c>
      <c r="G27" s="25"/>
      <c r="H27" s="25"/>
      <c r="I27" s="25"/>
      <c r="J27" s="25"/>
      <c r="K27" s="25"/>
      <c r="L27" s="25"/>
      <c r="M27" s="26"/>
      <c r="N27" s="27"/>
    </row>
    <row r="28" spans="2:14" x14ac:dyDescent="0.4">
      <c r="B28" s="8">
        <f t="shared" si="0"/>
        <v>23</v>
      </c>
      <c r="C28" s="3" t="s">
        <v>136</v>
      </c>
      <c r="D28" s="3" t="s">
        <v>657</v>
      </c>
      <c r="E28" s="1" t="s">
        <v>662</v>
      </c>
      <c r="F28" s="12" t="s">
        <v>679</v>
      </c>
      <c r="G28" s="25"/>
      <c r="H28" s="25"/>
      <c r="I28" s="25"/>
      <c r="J28" s="25"/>
      <c r="K28" s="25"/>
      <c r="L28" s="25"/>
      <c r="M28" s="26"/>
      <c r="N28" s="27"/>
    </row>
    <row r="29" spans="2:14" ht="28.5" customHeight="1" x14ac:dyDescent="0.4">
      <c r="B29" s="8">
        <f t="shared" si="0"/>
        <v>24</v>
      </c>
      <c r="C29" s="3" t="s">
        <v>136</v>
      </c>
      <c r="D29" s="3" t="s">
        <v>657</v>
      </c>
      <c r="E29" s="1" t="s">
        <v>662</v>
      </c>
      <c r="F29" s="12" t="s">
        <v>680</v>
      </c>
      <c r="G29" s="25"/>
      <c r="H29" s="25"/>
      <c r="I29" s="25"/>
      <c r="J29" s="25"/>
      <c r="K29" s="25"/>
      <c r="L29" s="25"/>
      <c r="M29" s="26"/>
      <c r="N29" s="27"/>
    </row>
    <row r="30" spans="2:14" x14ac:dyDescent="0.4">
      <c r="B30" s="36">
        <f t="shared" si="0"/>
        <v>25</v>
      </c>
      <c r="C30" s="3" t="s">
        <v>136</v>
      </c>
      <c r="D30" s="3" t="s">
        <v>657</v>
      </c>
      <c r="E30" s="1" t="s">
        <v>662</v>
      </c>
      <c r="F30" s="37" t="s">
        <v>681</v>
      </c>
      <c r="G30" s="25"/>
      <c r="H30" s="25"/>
      <c r="I30" s="25"/>
      <c r="J30" s="25"/>
      <c r="K30" s="25"/>
      <c r="L30" s="25"/>
      <c r="M30" s="26"/>
      <c r="N30" s="27"/>
    </row>
    <row r="31" spans="2:14" ht="28.5" x14ac:dyDescent="0.4">
      <c r="B31" s="8">
        <f t="shared" si="0"/>
        <v>26</v>
      </c>
      <c r="C31" s="3" t="s">
        <v>136</v>
      </c>
      <c r="D31" s="3" t="s">
        <v>657</v>
      </c>
      <c r="E31" s="1" t="s">
        <v>662</v>
      </c>
      <c r="F31" s="37" t="s">
        <v>682</v>
      </c>
      <c r="G31" s="25"/>
      <c r="H31" s="25"/>
      <c r="I31" s="25"/>
      <c r="J31" s="25"/>
      <c r="K31" s="25"/>
      <c r="L31" s="25"/>
      <c r="M31" s="26"/>
      <c r="N31" s="27"/>
    </row>
    <row r="32" spans="2:14" x14ac:dyDescent="0.4">
      <c r="B32" s="8">
        <f t="shared" si="0"/>
        <v>27</v>
      </c>
      <c r="C32" s="3" t="s">
        <v>136</v>
      </c>
      <c r="D32" s="3" t="s">
        <v>657</v>
      </c>
      <c r="E32" s="1" t="s">
        <v>662</v>
      </c>
      <c r="F32" s="37" t="s">
        <v>683</v>
      </c>
      <c r="G32" s="25"/>
      <c r="H32" s="25"/>
      <c r="I32" s="25"/>
      <c r="J32" s="25"/>
      <c r="K32" s="25"/>
      <c r="L32" s="25"/>
      <c r="M32" s="26"/>
      <c r="N32" s="27"/>
    </row>
    <row r="33" spans="2:14" ht="28.5" x14ac:dyDescent="0.4">
      <c r="B33" s="8">
        <f t="shared" si="0"/>
        <v>28</v>
      </c>
      <c r="C33" s="3" t="s">
        <v>136</v>
      </c>
      <c r="D33" s="3" t="s">
        <v>657</v>
      </c>
      <c r="E33" s="1" t="s">
        <v>662</v>
      </c>
      <c r="F33" s="37" t="s">
        <v>684</v>
      </c>
      <c r="G33" s="25"/>
      <c r="H33" s="25"/>
      <c r="I33" s="25"/>
      <c r="J33" s="25"/>
      <c r="K33" s="25"/>
      <c r="L33" s="25"/>
      <c r="M33" s="26"/>
      <c r="N33" s="27"/>
    </row>
    <row r="34" spans="2:14" x14ac:dyDescent="0.4">
      <c r="B34" s="8">
        <f t="shared" si="0"/>
        <v>29</v>
      </c>
      <c r="C34" s="3" t="s">
        <v>136</v>
      </c>
      <c r="D34" s="3" t="s">
        <v>657</v>
      </c>
      <c r="E34" s="1" t="s">
        <v>662</v>
      </c>
      <c r="F34" s="37" t="s">
        <v>685</v>
      </c>
      <c r="G34" s="25"/>
      <c r="H34" s="25"/>
      <c r="I34" s="25"/>
      <c r="J34" s="25"/>
      <c r="K34" s="25"/>
      <c r="L34" s="25"/>
      <c r="M34" s="26"/>
      <c r="N34" s="27"/>
    </row>
    <row r="35" spans="2:14" ht="28.5" x14ac:dyDescent="0.4">
      <c r="B35" s="8">
        <f t="shared" si="0"/>
        <v>30</v>
      </c>
      <c r="C35" s="3" t="s">
        <v>136</v>
      </c>
      <c r="D35" s="3" t="s">
        <v>657</v>
      </c>
      <c r="E35" s="1" t="s">
        <v>662</v>
      </c>
      <c r="F35" s="37" t="s">
        <v>686</v>
      </c>
      <c r="G35" s="25"/>
      <c r="H35" s="25"/>
      <c r="I35" s="25"/>
      <c r="J35" s="25"/>
      <c r="K35" s="25"/>
      <c r="L35" s="25"/>
      <c r="M35" s="26"/>
      <c r="N35" s="27"/>
    </row>
    <row r="36" spans="2:14" x14ac:dyDescent="0.4">
      <c r="B36" s="8">
        <f t="shared" si="0"/>
        <v>31</v>
      </c>
      <c r="C36" s="3" t="s">
        <v>136</v>
      </c>
      <c r="D36" s="3" t="s">
        <v>657</v>
      </c>
      <c r="E36" s="1" t="s">
        <v>662</v>
      </c>
      <c r="F36" s="37" t="s">
        <v>687</v>
      </c>
      <c r="G36" s="25"/>
      <c r="H36" s="25"/>
      <c r="I36" s="25"/>
      <c r="J36" s="25"/>
      <c r="K36" s="25"/>
      <c r="L36" s="25"/>
      <c r="M36" s="26"/>
      <c r="N36" s="27"/>
    </row>
    <row r="37" spans="2:14" x14ac:dyDescent="0.4">
      <c r="B37" s="8">
        <f t="shared" si="0"/>
        <v>32</v>
      </c>
      <c r="C37" s="3" t="s">
        <v>136</v>
      </c>
      <c r="D37" s="3" t="s">
        <v>657</v>
      </c>
      <c r="E37" s="1" t="s">
        <v>662</v>
      </c>
      <c r="F37" s="37" t="s">
        <v>688</v>
      </c>
      <c r="G37" s="25"/>
      <c r="H37" s="25"/>
      <c r="I37" s="25"/>
      <c r="J37" s="25"/>
      <c r="K37" s="25"/>
      <c r="L37" s="25"/>
      <c r="M37" s="26"/>
      <c r="N37" s="27"/>
    </row>
    <row r="38" spans="2:14" x14ac:dyDescent="0.4">
      <c r="B38" s="8">
        <f t="shared" si="0"/>
        <v>33</v>
      </c>
      <c r="C38" s="3" t="s">
        <v>136</v>
      </c>
      <c r="D38" s="3" t="s">
        <v>657</v>
      </c>
      <c r="E38" s="1" t="s">
        <v>662</v>
      </c>
      <c r="F38" s="37" t="s">
        <v>689</v>
      </c>
      <c r="G38" s="25"/>
      <c r="H38" s="25"/>
      <c r="I38" s="25"/>
      <c r="J38" s="25"/>
      <c r="K38" s="25"/>
      <c r="L38" s="25"/>
      <c r="M38" s="26"/>
      <c r="N38" s="27"/>
    </row>
    <row r="39" spans="2:14" x14ac:dyDescent="0.4">
      <c r="B39" s="8">
        <f t="shared" si="0"/>
        <v>34</v>
      </c>
      <c r="C39" s="3" t="s">
        <v>136</v>
      </c>
      <c r="D39" s="3" t="s">
        <v>657</v>
      </c>
      <c r="E39" s="1" t="s">
        <v>662</v>
      </c>
      <c r="F39" s="37" t="s">
        <v>690</v>
      </c>
      <c r="G39" s="25"/>
      <c r="H39" s="25"/>
      <c r="I39" s="25"/>
      <c r="J39" s="25"/>
      <c r="K39" s="25"/>
      <c r="L39" s="25"/>
      <c r="M39" s="26"/>
      <c r="N39" s="27"/>
    </row>
    <row r="40" spans="2:14" x14ac:dyDescent="0.4">
      <c r="B40" s="8">
        <f t="shared" si="0"/>
        <v>35</v>
      </c>
      <c r="C40" s="3" t="s">
        <v>136</v>
      </c>
      <c r="D40" s="3" t="s">
        <v>657</v>
      </c>
      <c r="E40" s="1" t="s">
        <v>662</v>
      </c>
      <c r="F40" s="37" t="s">
        <v>691</v>
      </c>
      <c r="G40" s="25"/>
      <c r="H40" s="25"/>
      <c r="I40" s="25"/>
      <c r="J40" s="25"/>
      <c r="K40" s="25"/>
      <c r="L40" s="25"/>
      <c r="M40" s="26"/>
      <c r="N40" s="27"/>
    </row>
    <row r="41" spans="2:14" x14ac:dyDescent="0.4">
      <c r="B41" s="8">
        <f t="shared" si="0"/>
        <v>36</v>
      </c>
      <c r="C41" s="3" t="s">
        <v>136</v>
      </c>
      <c r="D41" s="3" t="s">
        <v>657</v>
      </c>
      <c r="E41" s="1" t="s">
        <v>662</v>
      </c>
      <c r="F41" s="37" t="s">
        <v>692</v>
      </c>
      <c r="G41" s="25"/>
      <c r="H41" s="25"/>
      <c r="I41" s="25"/>
      <c r="J41" s="25"/>
      <c r="K41" s="25"/>
      <c r="L41" s="25"/>
      <c r="M41" s="26"/>
      <c r="N41" s="27"/>
    </row>
    <row r="42" spans="2:14" x14ac:dyDescent="0.4">
      <c r="B42" s="8">
        <f t="shared" si="0"/>
        <v>37</v>
      </c>
      <c r="C42" s="3" t="s">
        <v>136</v>
      </c>
      <c r="D42" s="3" t="s">
        <v>657</v>
      </c>
      <c r="E42" s="1" t="s">
        <v>662</v>
      </c>
      <c r="F42" s="37" t="s">
        <v>693</v>
      </c>
      <c r="G42" s="25"/>
      <c r="H42" s="25"/>
      <c r="I42" s="25"/>
      <c r="J42" s="25"/>
      <c r="K42" s="25"/>
      <c r="L42" s="25"/>
      <c r="M42" s="26"/>
      <c r="N42" s="27"/>
    </row>
    <row r="43" spans="2:14" ht="28.5" x14ac:dyDescent="0.4">
      <c r="B43" s="8">
        <f t="shared" si="0"/>
        <v>38</v>
      </c>
      <c r="C43" s="3" t="s">
        <v>136</v>
      </c>
      <c r="D43" s="3" t="s">
        <v>694</v>
      </c>
      <c r="E43" s="1" t="s">
        <v>695</v>
      </c>
      <c r="F43" s="37" t="s">
        <v>785</v>
      </c>
      <c r="G43" s="25"/>
      <c r="H43" s="25"/>
      <c r="I43" s="25"/>
      <c r="J43" s="25"/>
      <c r="K43" s="25"/>
      <c r="L43" s="25"/>
      <c r="M43" s="26"/>
      <c r="N43" s="27"/>
    </row>
    <row r="44" spans="2:14" ht="28.5" x14ac:dyDescent="0.4">
      <c r="B44" s="8">
        <f t="shared" si="0"/>
        <v>39</v>
      </c>
      <c r="C44" s="3" t="s">
        <v>136</v>
      </c>
      <c r="D44" s="3" t="s">
        <v>694</v>
      </c>
      <c r="E44" s="1" t="s">
        <v>695</v>
      </c>
      <c r="F44" s="37" t="s">
        <v>696</v>
      </c>
      <c r="G44" s="25"/>
      <c r="H44" s="25"/>
      <c r="I44" s="25"/>
      <c r="J44" s="25"/>
      <c r="K44" s="25"/>
      <c r="L44" s="25"/>
      <c r="M44" s="26"/>
      <c r="N44" s="27"/>
    </row>
    <row r="45" spans="2:14" ht="28.5" customHeight="1" x14ac:dyDescent="0.4">
      <c r="B45" s="8">
        <f t="shared" si="0"/>
        <v>40</v>
      </c>
      <c r="C45" s="3" t="s">
        <v>136</v>
      </c>
      <c r="D45" s="3" t="s">
        <v>694</v>
      </c>
      <c r="E45" s="1" t="s">
        <v>695</v>
      </c>
      <c r="F45" s="37" t="s">
        <v>786</v>
      </c>
      <c r="G45" s="25"/>
      <c r="H45" s="25"/>
      <c r="I45" s="25"/>
      <c r="J45" s="25"/>
      <c r="K45" s="25"/>
      <c r="L45" s="25"/>
      <c r="M45" s="26"/>
      <c r="N45" s="27"/>
    </row>
    <row r="46" spans="2:14" ht="28.5" x14ac:dyDescent="0.4">
      <c r="B46" s="8">
        <f t="shared" si="0"/>
        <v>41</v>
      </c>
      <c r="C46" s="3" t="s">
        <v>136</v>
      </c>
      <c r="D46" s="3" t="s">
        <v>694</v>
      </c>
      <c r="E46" s="1" t="s">
        <v>695</v>
      </c>
      <c r="F46" s="37" t="s">
        <v>697</v>
      </c>
      <c r="G46" s="25"/>
      <c r="H46" s="25"/>
      <c r="I46" s="25"/>
      <c r="J46" s="25"/>
      <c r="K46" s="25"/>
      <c r="L46" s="25"/>
      <c r="M46" s="26"/>
      <c r="N46" s="27"/>
    </row>
    <row r="47" spans="2:14" ht="28.5" x14ac:dyDescent="0.4">
      <c r="B47" s="8">
        <f t="shared" si="0"/>
        <v>42</v>
      </c>
      <c r="C47" s="3" t="s">
        <v>136</v>
      </c>
      <c r="D47" s="3" t="s">
        <v>694</v>
      </c>
      <c r="E47" s="1" t="s">
        <v>695</v>
      </c>
      <c r="F47" s="37" t="s">
        <v>698</v>
      </c>
      <c r="G47" s="25"/>
      <c r="H47" s="25"/>
      <c r="I47" s="25"/>
      <c r="J47" s="25"/>
      <c r="K47" s="25"/>
      <c r="L47" s="25"/>
      <c r="M47" s="26"/>
      <c r="N47" s="27"/>
    </row>
    <row r="48" spans="2:14" ht="28.5" x14ac:dyDescent="0.4">
      <c r="B48" s="8">
        <f t="shared" si="0"/>
        <v>43</v>
      </c>
      <c r="C48" s="3" t="s">
        <v>136</v>
      </c>
      <c r="D48" s="3" t="s">
        <v>694</v>
      </c>
      <c r="E48" s="1" t="s">
        <v>695</v>
      </c>
      <c r="F48" s="37" t="s">
        <v>699</v>
      </c>
      <c r="G48" s="25"/>
      <c r="H48" s="25"/>
      <c r="I48" s="25"/>
      <c r="J48" s="25"/>
      <c r="K48" s="25"/>
      <c r="L48" s="25"/>
      <c r="M48" s="26"/>
      <c r="N48" s="27"/>
    </row>
    <row r="49" spans="2:14" ht="28.5" x14ac:dyDescent="0.4">
      <c r="B49" s="8">
        <f t="shared" si="0"/>
        <v>44</v>
      </c>
      <c r="C49" s="3" t="s">
        <v>136</v>
      </c>
      <c r="D49" s="3" t="s">
        <v>694</v>
      </c>
      <c r="E49" s="1" t="s">
        <v>695</v>
      </c>
      <c r="F49" s="37" t="s">
        <v>700</v>
      </c>
      <c r="G49" s="25"/>
      <c r="H49" s="25"/>
      <c r="I49" s="25"/>
      <c r="J49" s="25"/>
      <c r="K49" s="25"/>
      <c r="L49" s="25"/>
      <c r="M49" s="26"/>
      <c r="N49" s="27"/>
    </row>
    <row r="50" spans="2:14" ht="28.5" x14ac:dyDescent="0.4">
      <c r="B50" s="8">
        <f t="shared" si="0"/>
        <v>45</v>
      </c>
      <c r="C50" s="3" t="s">
        <v>136</v>
      </c>
      <c r="D50" s="3" t="s">
        <v>694</v>
      </c>
      <c r="E50" s="1" t="s">
        <v>695</v>
      </c>
      <c r="F50" s="37" t="s">
        <v>701</v>
      </c>
      <c r="G50" s="25"/>
      <c r="H50" s="25"/>
      <c r="I50" s="25"/>
      <c r="J50" s="25"/>
      <c r="K50" s="25"/>
      <c r="L50" s="25"/>
      <c r="M50" s="26"/>
      <c r="N50" s="27"/>
    </row>
    <row r="51" spans="2:14" ht="28.5" x14ac:dyDescent="0.4">
      <c r="B51" s="8">
        <f t="shared" si="0"/>
        <v>46</v>
      </c>
      <c r="C51" s="3" t="s">
        <v>136</v>
      </c>
      <c r="D51" s="3" t="s">
        <v>694</v>
      </c>
      <c r="E51" s="1" t="s">
        <v>695</v>
      </c>
      <c r="F51" s="37" t="s">
        <v>702</v>
      </c>
      <c r="G51" s="25"/>
      <c r="H51" s="25"/>
      <c r="I51" s="25"/>
      <c r="J51" s="25"/>
      <c r="K51" s="25"/>
      <c r="L51" s="25"/>
      <c r="M51" s="26"/>
      <c r="N51" s="27"/>
    </row>
    <row r="52" spans="2:14" ht="28.5" x14ac:dyDescent="0.4">
      <c r="B52" s="8">
        <f t="shared" si="0"/>
        <v>47</v>
      </c>
      <c r="C52" s="3" t="s">
        <v>136</v>
      </c>
      <c r="D52" s="3" t="s">
        <v>694</v>
      </c>
      <c r="E52" s="1" t="s">
        <v>695</v>
      </c>
      <c r="F52" s="37" t="s">
        <v>703</v>
      </c>
      <c r="G52" s="25"/>
      <c r="H52" s="25"/>
      <c r="I52" s="25"/>
      <c r="J52" s="25"/>
      <c r="K52" s="25"/>
      <c r="L52" s="25"/>
      <c r="M52" s="26"/>
      <c r="N52" s="27"/>
    </row>
    <row r="53" spans="2:14" ht="28.5" x14ac:dyDescent="0.4">
      <c r="B53" s="36">
        <f t="shared" si="0"/>
        <v>48</v>
      </c>
      <c r="C53" s="3" t="s">
        <v>136</v>
      </c>
      <c r="D53" s="3" t="s">
        <v>694</v>
      </c>
      <c r="E53" s="1" t="s">
        <v>695</v>
      </c>
      <c r="F53" s="37" t="s">
        <v>704</v>
      </c>
      <c r="G53" s="25"/>
      <c r="H53" s="25"/>
      <c r="I53" s="25"/>
      <c r="J53" s="25"/>
      <c r="K53" s="25"/>
      <c r="L53" s="25"/>
      <c r="M53" s="26"/>
      <c r="N53" s="27"/>
    </row>
    <row r="54" spans="2:14" ht="28.5" x14ac:dyDescent="0.4">
      <c r="B54" s="8">
        <f t="shared" si="0"/>
        <v>49</v>
      </c>
      <c r="C54" s="3" t="s">
        <v>136</v>
      </c>
      <c r="D54" s="3" t="s">
        <v>694</v>
      </c>
      <c r="E54" s="1" t="s">
        <v>695</v>
      </c>
      <c r="F54" s="37" t="s">
        <v>705</v>
      </c>
      <c r="G54" s="25"/>
      <c r="H54" s="25"/>
      <c r="I54" s="25"/>
      <c r="J54" s="25"/>
      <c r="K54" s="25"/>
      <c r="L54" s="25"/>
      <c r="M54" s="26"/>
      <c r="N54" s="27"/>
    </row>
    <row r="55" spans="2:14" ht="28.5" x14ac:dyDescent="0.4">
      <c r="B55" s="8">
        <f t="shared" si="0"/>
        <v>50</v>
      </c>
      <c r="C55" s="3" t="s">
        <v>136</v>
      </c>
      <c r="D55" s="3" t="s">
        <v>694</v>
      </c>
      <c r="E55" s="1" t="s">
        <v>695</v>
      </c>
      <c r="F55" s="12" t="s">
        <v>706</v>
      </c>
      <c r="G55" s="25"/>
      <c r="H55" s="25"/>
      <c r="I55" s="25"/>
      <c r="J55" s="25"/>
      <c r="K55" s="25"/>
      <c r="L55" s="25"/>
      <c r="M55" s="26"/>
      <c r="N55" s="27"/>
    </row>
    <row r="56" spans="2:14" ht="28.5" x14ac:dyDescent="0.4">
      <c r="B56" s="8">
        <f t="shared" si="0"/>
        <v>51</v>
      </c>
      <c r="C56" s="3" t="s">
        <v>136</v>
      </c>
      <c r="D56" s="3" t="s">
        <v>694</v>
      </c>
      <c r="E56" s="1" t="s">
        <v>695</v>
      </c>
      <c r="F56" s="37" t="s">
        <v>707</v>
      </c>
      <c r="G56" s="25"/>
      <c r="H56" s="25"/>
      <c r="I56" s="25"/>
      <c r="J56" s="25"/>
      <c r="K56" s="25"/>
      <c r="L56" s="25"/>
      <c r="M56" s="26"/>
      <c r="N56" s="27"/>
    </row>
    <row r="57" spans="2:14" ht="28.5" x14ac:dyDescent="0.4">
      <c r="B57" s="8">
        <f t="shared" si="0"/>
        <v>52</v>
      </c>
      <c r="C57" s="3" t="s">
        <v>136</v>
      </c>
      <c r="D57" s="3" t="s">
        <v>694</v>
      </c>
      <c r="E57" s="1" t="s">
        <v>695</v>
      </c>
      <c r="F57" s="37" t="s">
        <v>708</v>
      </c>
      <c r="G57" s="25"/>
      <c r="H57" s="25"/>
      <c r="I57" s="25"/>
      <c r="J57" s="25"/>
      <c r="K57" s="25"/>
      <c r="L57" s="25"/>
      <c r="M57" s="26"/>
      <c r="N57" s="27"/>
    </row>
    <row r="58" spans="2:14" ht="28.5" x14ac:dyDescent="0.4">
      <c r="B58" s="36">
        <f t="shared" si="0"/>
        <v>53</v>
      </c>
      <c r="C58" s="3" t="s">
        <v>136</v>
      </c>
      <c r="D58" s="3" t="s">
        <v>694</v>
      </c>
      <c r="E58" s="1" t="s">
        <v>695</v>
      </c>
      <c r="F58" s="37" t="s">
        <v>709</v>
      </c>
      <c r="G58" s="25"/>
      <c r="H58" s="25"/>
      <c r="I58" s="25"/>
      <c r="J58" s="25"/>
      <c r="K58" s="25"/>
      <c r="L58" s="25"/>
      <c r="M58" s="26"/>
      <c r="N58" s="27"/>
    </row>
    <row r="59" spans="2:14" ht="28.5" x14ac:dyDescent="0.4">
      <c r="B59" s="8">
        <f t="shared" si="0"/>
        <v>54</v>
      </c>
      <c r="C59" s="3" t="s">
        <v>136</v>
      </c>
      <c r="D59" s="3" t="s">
        <v>694</v>
      </c>
      <c r="E59" s="1" t="s">
        <v>695</v>
      </c>
      <c r="F59" s="43" t="s">
        <v>710</v>
      </c>
      <c r="G59" s="25"/>
      <c r="H59" s="25"/>
      <c r="I59" s="25"/>
      <c r="J59" s="25"/>
      <c r="K59" s="25"/>
      <c r="L59" s="25"/>
      <c r="M59" s="26"/>
      <c r="N59" s="27"/>
    </row>
    <row r="60" spans="2:14" ht="28.5" x14ac:dyDescent="0.4">
      <c r="B60" s="8">
        <f t="shared" si="0"/>
        <v>55</v>
      </c>
      <c r="C60" s="3" t="s">
        <v>136</v>
      </c>
      <c r="D60" s="3" t="s">
        <v>694</v>
      </c>
      <c r="E60" s="1" t="s">
        <v>695</v>
      </c>
      <c r="F60" s="37" t="s">
        <v>711</v>
      </c>
      <c r="G60" s="25"/>
      <c r="H60" s="25"/>
      <c r="I60" s="25"/>
      <c r="J60" s="25"/>
      <c r="K60" s="25"/>
      <c r="L60" s="25"/>
      <c r="M60" s="26"/>
      <c r="N60" s="27"/>
    </row>
    <row r="61" spans="2:14" ht="28.5" x14ac:dyDescent="0.4">
      <c r="B61" s="8">
        <f t="shared" si="0"/>
        <v>56</v>
      </c>
      <c r="C61" s="3" t="s">
        <v>136</v>
      </c>
      <c r="D61" s="3" t="s">
        <v>694</v>
      </c>
      <c r="E61" s="1" t="s">
        <v>695</v>
      </c>
      <c r="F61" s="43" t="s">
        <v>712</v>
      </c>
      <c r="G61" s="25"/>
      <c r="H61" s="25"/>
      <c r="I61" s="25"/>
      <c r="J61" s="25"/>
      <c r="K61" s="25"/>
      <c r="L61" s="25"/>
      <c r="M61" s="26"/>
      <c r="N61" s="27"/>
    </row>
    <row r="62" spans="2:14" ht="28.5" x14ac:dyDescent="0.4">
      <c r="B62" s="8">
        <f t="shared" si="0"/>
        <v>57</v>
      </c>
      <c r="C62" s="3" t="s">
        <v>136</v>
      </c>
      <c r="D62" s="3" t="s">
        <v>694</v>
      </c>
      <c r="E62" s="1" t="s">
        <v>713</v>
      </c>
      <c r="F62" s="37" t="s">
        <v>714</v>
      </c>
      <c r="G62" s="25"/>
      <c r="H62" s="25"/>
      <c r="I62" s="25"/>
      <c r="J62" s="25"/>
      <c r="K62" s="25"/>
      <c r="L62" s="25"/>
      <c r="M62" s="26"/>
      <c r="N62" s="27"/>
    </row>
    <row r="63" spans="2:14" ht="28.5" x14ac:dyDescent="0.4">
      <c r="B63" s="8">
        <f t="shared" si="0"/>
        <v>58</v>
      </c>
      <c r="C63" s="3" t="s">
        <v>136</v>
      </c>
      <c r="D63" s="3" t="s">
        <v>694</v>
      </c>
      <c r="E63" s="1" t="s">
        <v>713</v>
      </c>
      <c r="F63" s="37" t="s">
        <v>715</v>
      </c>
      <c r="G63" s="25"/>
      <c r="H63" s="25"/>
      <c r="I63" s="25"/>
      <c r="J63" s="25"/>
      <c r="K63" s="25"/>
      <c r="L63" s="25"/>
      <c r="M63" s="26"/>
      <c r="N63" s="27"/>
    </row>
    <row r="64" spans="2:14" ht="28.5" x14ac:dyDescent="0.4">
      <c r="B64" s="8">
        <f t="shared" si="0"/>
        <v>59</v>
      </c>
      <c r="C64" s="3" t="s">
        <v>136</v>
      </c>
      <c r="D64" s="3" t="s">
        <v>694</v>
      </c>
      <c r="E64" s="1" t="s">
        <v>713</v>
      </c>
      <c r="F64" s="37" t="s">
        <v>716</v>
      </c>
      <c r="G64" s="25"/>
      <c r="H64" s="25"/>
      <c r="I64" s="25"/>
      <c r="J64" s="25"/>
      <c r="K64" s="25"/>
      <c r="L64" s="25"/>
      <c r="M64" s="26"/>
      <c r="N64" s="27"/>
    </row>
    <row r="65" spans="2:14" ht="28.5" x14ac:dyDescent="0.4">
      <c r="B65" s="36">
        <f t="shared" si="0"/>
        <v>60</v>
      </c>
      <c r="C65" s="3" t="s">
        <v>136</v>
      </c>
      <c r="D65" s="3" t="s">
        <v>694</v>
      </c>
      <c r="E65" s="1" t="s">
        <v>713</v>
      </c>
      <c r="F65" s="37" t="s">
        <v>717</v>
      </c>
      <c r="G65" s="25"/>
      <c r="H65" s="25"/>
      <c r="I65" s="25"/>
      <c r="J65" s="25"/>
      <c r="K65" s="25"/>
      <c r="L65" s="25"/>
      <c r="M65" s="26"/>
      <c r="N65" s="27"/>
    </row>
    <row r="66" spans="2:14" ht="28.5" x14ac:dyDescent="0.4">
      <c r="B66" s="8">
        <f t="shared" si="0"/>
        <v>61</v>
      </c>
      <c r="C66" s="3" t="s">
        <v>136</v>
      </c>
      <c r="D66" s="3" t="s">
        <v>694</v>
      </c>
      <c r="E66" s="1" t="s">
        <v>713</v>
      </c>
      <c r="F66" s="37" t="s">
        <v>718</v>
      </c>
      <c r="G66" s="25"/>
      <c r="H66" s="25"/>
      <c r="I66" s="25"/>
      <c r="J66" s="25"/>
      <c r="K66" s="25"/>
      <c r="L66" s="25"/>
      <c r="M66" s="26"/>
      <c r="N66" s="27"/>
    </row>
    <row r="67" spans="2:14" ht="28.5" x14ac:dyDescent="0.4">
      <c r="B67" s="52">
        <f t="shared" ref="B67:B125" si="1">ROW()-5</f>
        <v>62</v>
      </c>
      <c r="C67" s="45" t="s">
        <v>136</v>
      </c>
      <c r="D67" s="45" t="s">
        <v>694</v>
      </c>
      <c r="E67" s="37" t="s">
        <v>713</v>
      </c>
      <c r="F67" s="37" t="s">
        <v>719</v>
      </c>
      <c r="G67" s="25"/>
      <c r="H67" s="25"/>
      <c r="I67" s="25"/>
      <c r="J67" s="25"/>
      <c r="K67" s="25"/>
      <c r="L67" s="25"/>
      <c r="M67" s="26"/>
      <c r="N67" s="27"/>
    </row>
    <row r="68" spans="2:14" ht="28.5" x14ac:dyDescent="0.4">
      <c r="B68" s="8">
        <f t="shared" si="1"/>
        <v>63</v>
      </c>
      <c r="C68" s="3" t="s">
        <v>136</v>
      </c>
      <c r="D68" s="3" t="s">
        <v>694</v>
      </c>
      <c r="E68" s="1" t="s">
        <v>713</v>
      </c>
      <c r="F68" s="37" t="s">
        <v>720</v>
      </c>
      <c r="G68" s="25"/>
      <c r="H68" s="25"/>
      <c r="I68" s="25"/>
      <c r="J68" s="25"/>
      <c r="K68" s="25"/>
      <c r="L68" s="25"/>
      <c r="M68" s="26"/>
      <c r="N68" s="27"/>
    </row>
    <row r="69" spans="2:14" ht="28.5" x14ac:dyDescent="0.4">
      <c r="B69" s="36">
        <f t="shared" si="1"/>
        <v>64</v>
      </c>
      <c r="C69" s="3" t="s">
        <v>136</v>
      </c>
      <c r="D69" s="3" t="s">
        <v>694</v>
      </c>
      <c r="E69" s="1" t="s">
        <v>713</v>
      </c>
      <c r="F69" s="37" t="s">
        <v>721</v>
      </c>
      <c r="G69" s="25"/>
      <c r="H69" s="25"/>
      <c r="I69" s="25"/>
      <c r="J69" s="25"/>
      <c r="K69" s="25"/>
      <c r="L69" s="25"/>
      <c r="M69" s="26"/>
      <c r="N69" s="27"/>
    </row>
    <row r="70" spans="2:14" ht="28.5" x14ac:dyDescent="0.4">
      <c r="B70" s="8">
        <f t="shared" si="1"/>
        <v>65</v>
      </c>
      <c r="C70" s="3" t="s">
        <v>136</v>
      </c>
      <c r="D70" s="3" t="s">
        <v>694</v>
      </c>
      <c r="E70" s="1" t="s">
        <v>713</v>
      </c>
      <c r="F70" s="12" t="s">
        <v>722</v>
      </c>
      <c r="G70" s="25"/>
      <c r="H70" s="25"/>
      <c r="I70" s="25"/>
      <c r="J70" s="25"/>
      <c r="K70" s="25"/>
      <c r="L70" s="25"/>
      <c r="M70" s="26"/>
      <c r="N70" s="27"/>
    </row>
    <row r="71" spans="2:14" ht="28.5" x14ac:dyDescent="0.4">
      <c r="B71" s="36">
        <f t="shared" si="1"/>
        <v>66</v>
      </c>
      <c r="C71" s="3" t="s">
        <v>136</v>
      </c>
      <c r="D71" s="3" t="s">
        <v>694</v>
      </c>
      <c r="E71" s="1" t="s">
        <v>713</v>
      </c>
      <c r="F71" s="37" t="s">
        <v>723</v>
      </c>
      <c r="G71" s="25"/>
      <c r="H71" s="25"/>
      <c r="I71" s="25"/>
      <c r="J71" s="25"/>
      <c r="K71" s="25"/>
      <c r="L71" s="25"/>
      <c r="M71" s="26"/>
      <c r="N71" s="27"/>
    </row>
    <row r="72" spans="2:14" ht="28.5" x14ac:dyDescent="0.4">
      <c r="B72" s="8">
        <f t="shared" si="1"/>
        <v>67</v>
      </c>
      <c r="C72" s="3" t="s">
        <v>136</v>
      </c>
      <c r="D72" s="3" t="s">
        <v>694</v>
      </c>
      <c r="E72" s="1" t="s">
        <v>713</v>
      </c>
      <c r="F72" s="37" t="s">
        <v>724</v>
      </c>
      <c r="G72" s="25"/>
      <c r="H72" s="25"/>
      <c r="I72" s="25"/>
      <c r="J72" s="25"/>
      <c r="K72" s="25"/>
      <c r="L72" s="25"/>
      <c r="M72" s="26"/>
      <c r="N72" s="27"/>
    </row>
    <row r="73" spans="2:14" ht="28.5" customHeight="1" x14ac:dyDescent="0.4">
      <c r="B73" s="8">
        <f t="shared" si="1"/>
        <v>68</v>
      </c>
      <c r="C73" s="3" t="s">
        <v>136</v>
      </c>
      <c r="D73" s="3" t="s">
        <v>694</v>
      </c>
      <c r="E73" s="1" t="s">
        <v>713</v>
      </c>
      <c r="F73" s="37" t="s">
        <v>725</v>
      </c>
      <c r="G73" s="25"/>
      <c r="H73" s="25"/>
      <c r="I73" s="25"/>
      <c r="J73" s="25"/>
      <c r="K73" s="25"/>
      <c r="L73" s="25"/>
      <c r="M73" s="26"/>
      <c r="N73" s="27"/>
    </row>
    <row r="74" spans="2:14" ht="28.5" x14ac:dyDescent="0.4">
      <c r="B74" s="36">
        <f t="shared" si="1"/>
        <v>69</v>
      </c>
      <c r="C74" s="3" t="s">
        <v>136</v>
      </c>
      <c r="D74" s="3" t="s">
        <v>694</v>
      </c>
      <c r="E74" s="1" t="s">
        <v>713</v>
      </c>
      <c r="F74" s="37" t="s">
        <v>726</v>
      </c>
      <c r="G74" s="25"/>
      <c r="H74" s="25"/>
      <c r="I74" s="25"/>
      <c r="J74" s="25"/>
      <c r="K74" s="25"/>
      <c r="L74" s="25"/>
      <c r="M74" s="26"/>
      <c r="N74" s="27"/>
    </row>
    <row r="75" spans="2:14" ht="28.5" x14ac:dyDescent="0.4">
      <c r="B75" s="8">
        <f t="shared" si="1"/>
        <v>70</v>
      </c>
      <c r="C75" s="3" t="s">
        <v>136</v>
      </c>
      <c r="D75" s="3" t="s">
        <v>694</v>
      </c>
      <c r="E75" s="1" t="s">
        <v>713</v>
      </c>
      <c r="F75" s="37" t="s">
        <v>727</v>
      </c>
      <c r="G75" s="25"/>
      <c r="H75" s="25"/>
      <c r="I75" s="25"/>
      <c r="J75" s="25"/>
      <c r="K75" s="25"/>
      <c r="L75" s="25"/>
      <c r="M75" s="26"/>
      <c r="N75" s="27"/>
    </row>
    <row r="76" spans="2:14" ht="28.5" x14ac:dyDescent="0.4">
      <c r="B76" s="36">
        <f t="shared" si="1"/>
        <v>71</v>
      </c>
      <c r="C76" s="3" t="s">
        <v>136</v>
      </c>
      <c r="D76" s="3" t="s">
        <v>694</v>
      </c>
      <c r="E76" s="1" t="s">
        <v>713</v>
      </c>
      <c r="F76" s="37" t="s">
        <v>728</v>
      </c>
      <c r="G76" s="25"/>
      <c r="H76" s="25"/>
      <c r="I76" s="25"/>
      <c r="J76" s="25"/>
      <c r="K76" s="25"/>
      <c r="L76" s="25"/>
      <c r="M76" s="26"/>
      <c r="N76" s="27"/>
    </row>
    <row r="77" spans="2:14" ht="28.5" x14ac:dyDescent="0.4">
      <c r="B77" s="8">
        <f t="shared" si="1"/>
        <v>72</v>
      </c>
      <c r="C77" s="3" t="s">
        <v>136</v>
      </c>
      <c r="D77" s="3" t="s">
        <v>694</v>
      </c>
      <c r="E77" s="1" t="s">
        <v>713</v>
      </c>
      <c r="F77" s="37" t="s">
        <v>729</v>
      </c>
      <c r="G77" s="25"/>
      <c r="H77" s="25"/>
      <c r="I77" s="25"/>
      <c r="J77" s="25"/>
      <c r="K77" s="25"/>
      <c r="L77" s="25"/>
      <c r="M77" s="26"/>
      <c r="N77" s="27"/>
    </row>
    <row r="78" spans="2:14" ht="28.5" x14ac:dyDescent="0.4">
      <c r="B78" s="8">
        <f t="shared" si="1"/>
        <v>73</v>
      </c>
      <c r="C78" s="3" t="s">
        <v>136</v>
      </c>
      <c r="D78" s="3" t="s">
        <v>694</v>
      </c>
      <c r="E78" s="1" t="s">
        <v>713</v>
      </c>
      <c r="F78" s="37" t="s">
        <v>730</v>
      </c>
      <c r="G78" s="25"/>
      <c r="H78" s="25"/>
      <c r="I78" s="25"/>
      <c r="J78" s="25"/>
      <c r="K78" s="25"/>
      <c r="L78" s="25"/>
      <c r="M78" s="26"/>
      <c r="N78" s="27"/>
    </row>
    <row r="79" spans="2:14" ht="28.5" x14ac:dyDescent="0.4">
      <c r="B79" s="36">
        <f t="shared" si="1"/>
        <v>74</v>
      </c>
      <c r="C79" s="3" t="s">
        <v>136</v>
      </c>
      <c r="D79" s="3" t="s">
        <v>694</v>
      </c>
      <c r="E79" s="1" t="s">
        <v>713</v>
      </c>
      <c r="F79" s="37" t="s">
        <v>731</v>
      </c>
      <c r="G79" s="25"/>
      <c r="H79" s="25"/>
      <c r="I79" s="25"/>
      <c r="J79" s="25"/>
      <c r="K79" s="25"/>
      <c r="L79" s="25"/>
      <c r="M79" s="26"/>
      <c r="N79" s="27"/>
    </row>
    <row r="80" spans="2:14" ht="28.5" x14ac:dyDescent="0.4">
      <c r="B80" s="8">
        <f t="shared" si="1"/>
        <v>75</v>
      </c>
      <c r="C80" s="3" t="s">
        <v>136</v>
      </c>
      <c r="D80" s="3" t="s">
        <v>694</v>
      </c>
      <c r="E80" s="1" t="s">
        <v>713</v>
      </c>
      <c r="F80" s="37" t="s">
        <v>732</v>
      </c>
      <c r="G80" s="25"/>
      <c r="H80" s="25"/>
      <c r="I80" s="25"/>
      <c r="J80" s="25"/>
      <c r="K80" s="25"/>
      <c r="L80" s="25"/>
      <c r="M80" s="26"/>
      <c r="N80" s="27"/>
    </row>
    <row r="81" spans="2:14" ht="28.5" x14ac:dyDescent="0.4">
      <c r="B81" s="36">
        <f t="shared" si="1"/>
        <v>76</v>
      </c>
      <c r="C81" s="3" t="s">
        <v>136</v>
      </c>
      <c r="D81" s="3" t="s">
        <v>694</v>
      </c>
      <c r="E81" s="1" t="s">
        <v>733</v>
      </c>
      <c r="F81" s="37" t="s">
        <v>838</v>
      </c>
      <c r="G81" s="25"/>
      <c r="H81" s="25"/>
      <c r="I81" s="25"/>
      <c r="J81" s="25"/>
      <c r="K81" s="25"/>
      <c r="L81" s="25"/>
      <c r="M81" s="26"/>
      <c r="N81" s="27"/>
    </row>
    <row r="82" spans="2:14" ht="28.5" x14ac:dyDescent="0.4">
      <c r="B82" s="8">
        <f t="shared" si="1"/>
        <v>77</v>
      </c>
      <c r="C82" s="3" t="s">
        <v>136</v>
      </c>
      <c r="D82" s="3" t="s">
        <v>694</v>
      </c>
      <c r="E82" s="1" t="s">
        <v>733</v>
      </c>
      <c r="F82" s="37" t="s">
        <v>734</v>
      </c>
      <c r="G82" s="25"/>
      <c r="H82" s="25"/>
      <c r="I82" s="25"/>
      <c r="J82" s="25"/>
      <c r="K82" s="25"/>
      <c r="L82" s="25"/>
      <c r="M82" s="26"/>
      <c r="N82" s="27"/>
    </row>
    <row r="83" spans="2:14" ht="42.75" x14ac:dyDescent="0.4">
      <c r="B83" s="36">
        <f t="shared" si="1"/>
        <v>78</v>
      </c>
      <c r="C83" s="3" t="s">
        <v>136</v>
      </c>
      <c r="D83" s="3" t="s">
        <v>694</v>
      </c>
      <c r="E83" s="1" t="s">
        <v>733</v>
      </c>
      <c r="F83" s="37" t="s">
        <v>735</v>
      </c>
      <c r="G83" s="25"/>
      <c r="H83" s="25"/>
      <c r="I83" s="25"/>
      <c r="J83" s="25"/>
      <c r="K83" s="25"/>
      <c r="L83" s="25"/>
      <c r="M83" s="26"/>
      <c r="N83" s="27"/>
    </row>
    <row r="84" spans="2:14" ht="28.5" x14ac:dyDescent="0.4">
      <c r="B84" s="8">
        <f t="shared" si="1"/>
        <v>79</v>
      </c>
      <c r="C84" s="3" t="s">
        <v>136</v>
      </c>
      <c r="D84" s="3" t="s">
        <v>694</v>
      </c>
      <c r="E84" s="1" t="s">
        <v>733</v>
      </c>
      <c r="F84" s="37" t="s">
        <v>736</v>
      </c>
      <c r="G84" s="25"/>
      <c r="H84" s="25"/>
      <c r="I84" s="25"/>
      <c r="J84" s="25"/>
      <c r="K84" s="25"/>
      <c r="L84" s="25"/>
      <c r="M84" s="26"/>
      <c r="N84" s="27"/>
    </row>
    <row r="85" spans="2:14" ht="28.5" x14ac:dyDescent="0.4">
      <c r="B85" s="8">
        <f t="shared" si="1"/>
        <v>80</v>
      </c>
      <c r="C85" s="3" t="s">
        <v>136</v>
      </c>
      <c r="D85" s="3" t="s">
        <v>694</v>
      </c>
      <c r="E85" s="1" t="s">
        <v>733</v>
      </c>
      <c r="F85" s="37" t="s">
        <v>737</v>
      </c>
      <c r="G85" s="25"/>
      <c r="H85" s="25"/>
      <c r="I85" s="25"/>
      <c r="J85" s="25"/>
      <c r="K85" s="25"/>
      <c r="L85" s="25"/>
      <c r="M85" s="26"/>
      <c r="N85" s="27"/>
    </row>
    <row r="86" spans="2:14" ht="28.5" x14ac:dyDescent="0.4">
      <c r="B86" s="36">
        <f t="shared" si="1"/>
        <v>81</v>
      </c>
      <c r="C86" s="3" t="s">
        <v>136</v>
      </c>
      <c r="D86" s="3" t="s">
        <v>694</v>
      </c>
      <c r="E86" s="1" t="s">
        <v>733</v>
      </c>
      <c r="F86" s="37" t="s">
        <v>738</v>
      </c>
      <c r="G86" s="25"/>
      <c r="H86" s="25"/>
      <c r="I86" s="25"/>
      <c r="J86" s="25"/>
      <c r="K86" s="25"/>
      <c r="L86" s="25"/>
      <c r="M86" s="26"/>
      <c r="N86" s="27"/>
    </row>
    <row r="87" spans="2:14" ht="28.5" x14ac:dyDescent="0.4">
      <c r="B87" s="8">
        <f t="shared" si="1"/>
        <v>82</v>
      </c>
      <c r="C87" s="3" t="s">
        <v>136</v>
      </c>
      <c r="D87" s="3" t="s">
        <v>694</v>
      </c>
      <c r="E87" s="1" t="s">
        <v>733</v>
      </c>
      <c r="F87" s="37" t="s">
        <v>739</v>
      </c>
      <c r="G87" s="25"/>
      <c r="H87" s="25"/>
      <c r="I87" s="25"/>
      <c r="J87" s="25"/>
      <c r="K87" s="25"/>
      <c r="L87" s="25"/>
      <c r="M87" s="26"/>
      <c r="N87" s="27"/>
    </row>
    <row r="88" spans="2:14" ht="28.5" x14ac:dyDescent="0.4">
      <c r="B88" s="36">
        <f t="shared" si="1"/>
        <v>83</v>
      </c>
      <c r="C88" s="3" t="s">
        <v>136</v>
      </c>
      <c r="D88" s="3" t="s">
        <v>694</v>
      </c>
      <c r="E88" s="1" t="s">
        <v>733</v>
      </c>
      <c r="F88" s="37" t="s">
        <v>740</v>
      </c>
      <c r="G88" s="25"/>
      <c r="H88" s="25"/>
      <c r="I88" s="25"/>
      <c r="J88" s="25"/>
      <c r="K88" s="25"/>
      <c r="L88" s="25"/>
      <c r="M88" s="26"/>
      <c r="N88" s="27"/>
    </row>
    <row r="89" spans="2:14" ht="28.5" x14ac:dyDescent="0.4">
      <c r="B89" s="36">
        <f t="shared" si="1"/>
        <v>84</v>
      </c>
      <c r="C89" s="3" t="s">
        <v>136</v>
      </c>
      <c r="D89" s="3" t="s">
        <v>694</v>
      </c>
      <c r="E89" s="1" t="s">
        <v>733</v>
      </c>
      <c r="F89" s="37" t="s">
        <v>741</v>
      </c>
      <c r="G89" s="25"/>
      <c r="H89" s="25"/>
      <c r="I89" s="25"/>
      <c r="J89" s="25"/>
      <c r="K89" s="25"/>
      <c r="L89" s="25"/>
      <c r="M89" s="26"/>
      <c r="N89" s="27"/>
    </row>
    <row r="90" spans="2:14" ht="28.5" x14ac:dyDescent="0.4">
      <c r="B90" s="8">
        <f t="shared" si="1"/>
        <v>85</v>
      </c>
      <c r="C90" s="3" t="s">
        <v>136</v>
      </c>
      <c r="D90" s="3" t="s">
        <v>694</v>
      </c>
      <c r="E90" s="1" t="s">
        <v>733</v>
      </c>
      <c r="F90" s="37" t="s">
        <v>742</v>
      </c>
      <c r="G90" s="25"/>
      <c r="H90" s="25"/>
      <c r="I90" s="25"/>
      <c r="J90" s="25"/>
      <c r="K90" s="25"/>
      <c r="L90" s="25"/>
      <c r="M90" s="26"/>
      <c r="N90" s="27"/>
    </row>
    <row r="91" spans="2:14" ht="28.5" x14ac:dyDescent="0.4">
      <c r="B91" s="36">
        <f t="shared" si="1"/>
        <v>86</v>
      </c>
      <c r="C91" s="3" t="s">
        <v>136</v>
      </c>
      <c r="D91" s="3" t="s">
        <v>694</v>
      </c>
      <c r="E91" s="1" t="s">
        <v>733</v>
      </c>
      <c r="F91" s="37" t="s">
        <v>743</v>
      </c>
      <c r="G91" s="25"/>
      <c r="H91" s="25"/>
      <c r="I91" s="25"/>
      <c r="J91" s="25"/>
      <c r="K91" s="25"/>
      <c r="L91" s="25"/>
      <c r="M91" s="26"/>
      <c r="N91" s="27"/>
    </row>
    <row r="92" spans="2:14" ht="28.5" x14ac:dyDescent="0.4">
      <c r="B92" s="36">
        <f t="shared" si="1"/>
        <v>87</v>
      </c>
      <c r="C92" s="3" t="s">
        <v>136</v>
      </c>
      <c r="D92" s="3" t="s">
        <v>694</v>
      </c>
      <c r="E92" s="1" t="s">
        <v>733</v>
      </c>
      <c r="F92" s="37" t="s">
        <v>744</v>
      </c>
      <c r="G92" s="25"/>
      <c r="H92" s="25"/>
      <c r="I92" s="25"/>
      <c r="J92" s="25"/>
      <c r="K92" s="25"/>
      <c r="L92" s="25"/>
      <c r="M92" s="26"/>
      <c r="N92" s="27"/>
    </row>
    <row r="93" spans="2:14" ht="28.5" x14ac:dyDescent="0.4">
      <c r="B93" s="8">
        <f t="shared" si="1"/>
        <v>88</v>
      </c>
      <c r="C93" s="3" t="s">
        <v>136</v>
      </c>
      <c r="D93" s="3" t="s">
        <v>694</v>
      </c>
      <c r="E93" s="1" t="s">
        <v>733</v>
      </c>
      <c r="F93" s="37" t="s">
        <v>745</v>
      </c>
      <c r="G93" s="25"/>
      <c r="H93" s="25"/>
      <c r="I93" s="25"/>
      <c r="J93" s="25"/>
      <c r="K93" s="25"/>
      <c r="L93" s="25"/>
      <c r="M93" s="26"/>
      <c r="N93" s="27"/>
    </row>
    <row r="94" spans="2:14" ht="28.5" x14ac:dyDescent="0.4">
      <c r="B94" s="8">
        <f t="shared" si="1"/>
        <v>89</v>
      </c>
      <c r="C94" s="3" t="s">
        <v>136</v>
      </c>
      <c r="D94" s="3" t="s">
        <v>694</v>
      </c>
      <c r="E94" s="1" t="s">
        <v>733</v>
      </c>
      <c r="F94" s="37" t="s">
        <v>746</v>
      </c>
      <c r="G94" s="25"/>
      <c r="H94" s="25"/>
      <c r="I94" s="25"/>
      <c r="J94" s="25"/>
      <c r="K94" s="25"/>
      <c r="L94" s="25"/>
      <c r="M94" s="26"/>
      <c r="N94" s="27"/>
    </row>
    <row r="95" spans="2:14" ht="28.5" x14ac:dyDescent="0.4">
      <c r="B95" s="8">
        <f t="shared" si="1"/>
        <v>90</v>
      </c>
      <c r="C95" s="3" t="s">
        <v>136</v>
      </c>
      <c r="D95" s="3" t="s">
        <v>694</v>
      </c>
      <c r="E95" s="1" t="s">
        <v>733</v>
      </c>
      <c r="F95" s="37" t="s">
        <v>747</v>
      </c>
      <c r="G95" s="25"/>
      <c r="H95" s="25"/>
      <c r="I95" s="25"/>
      <c r="J95" s="25"/>
      <c r="K95" s="25"/>
      <c r="L95" s="25"/>
      <c r="M95" s="26"/>
      <c r="N95" s="27"/>
    </row>
    <row r="96" spans="2:14" ht="28.5" x14ac:dyDescent="0.4">
      <c r="B96" s="36">
        <f t="shared" si="1"/>
        <v>91</v>
      </c>
      <c r="C96" s="3" t="s">
        <v>136</v>
      </c>
      <c r="D96" s="3" t="s">
        <v>694</v>
      </c>
      <c r="E96" s="1" t="s">
        <v>733</v>
      </c>
      <c r="F96" s="37" t="s">
        <v>748</v>
      </c>
      <c r="G96" s="25"/>
      <c r="H96" s="25"/>
      <c r="I96" s="25"/>
      <c r="J96" s="25"/>
      <c r="K96" s="25"/>
      <c r="L96" s="25"/>
      <c r="M96" s="26"/>
      <c r="N96" s="27"/>
    </row>
    <row r="97" spans="2:14" ht="28.5" x14ac:dyDescent="0.4">
      <c r="B97" s="8">
        <f t="shared" si="1"/>
        <v>92</v>
      </c>
      <c r="C97" s="3" t="s">
        <v>136</v>
      </c>
      <c r="D97" s="3" t="s">
        <v>694</v>
      </c>
      <c r="E97" s="1" t="s">
        <v>733</v>
      </c>
      <c r="F97" s="37" t="s">
        <v>749</v>
      </c>
      <c r="G97" s="25"/>
      <c r="H97" s="25"/>
      <c r="I97" s="25"/>
      <c r="J97" s="25"/>
      <c r="K97" s="25"/>
      <c r="L97" s="25"/>
      <c r="M97" s="26"/>
      <c r="N97" s="27"/>
    </row>
    <row r="98" spans="2:14" ht="28.5" x14ac:dyDescent="0.4">
      <c r="B98" s="36">
        <f t="shared" si="1"/>
        <v>93</v>
      </c>
      <c r="C98" s="3" t="s">
        <v>136</v>
      </c>
      <c r="D98" s="3" t="s">
        <v>694</v>
      </c>
      <c r="E98" s="1" t="s">
        <v>733</v>
      </c>
      <c r="F98" s="37" t="s">
        <v>750</v>
      </c>
      <c r="G98" s="25"/>
      <c r="H98" s="25"/>
      <c r="I98" s="25"/>
      <c r="J98" s="25"/>
      <c r="K98" s="25"/>
      <c r="L98" s="25"/>
      <c r="M98" s="26"/>
      <c r="N98" s="27"/>
    </row>
    <row r="99" spans="2:14" ht="28.5" x14ac:dyDescent="0.4">
      <c r="B99" s="36">
        <f t="shared" si="1"/>
        <v>94</v>
      </c>
      <c r="C99" s="3" t="s">
        <v>136</v>
      </c>
      <c r="D99" s="3" t="s">
        <v>694</v>
      </c>
      <c r="E99" s="1" t="s">
        <v>751</v>
      </c>
      <c r="F99" s="37" t="s">
        <v>752</v>
      </c>
      <c r="G99" s="25"/>
      <c r="H99" s="25"/>
      <c r="I99" s="25"/>
      <c r="J99" s="25"/>
      <c r="K99" s="25"/>
      <c r="L99" s="25"/>
      <c r="M99" s="26"/>
      <c r="N99" s="27"/>
    </row>
    <row r="100" spans="2:14" ht="42.75" x14ac:dyDescent="0.4">
      <c r="B100" s="8">
        <f t="shared" si="1"/>
        <v>95</v>
      </c>
      <c r="C100" s="3" t="s">
        <v>136</v>
      </c>
      <c r="D100" s="3" t="s">
        <v>694</v>
      </c>
      <c r="E100" s="1" t="s">
        <v>751</v>
      </c>
      <c r="F100" s="37" t="s">
        <v>753</v>
      </c>
      <c r="G100" s="25"/>
      <c r="H100" s="25"/>
      <c r="I100" s="25"/>
      <c r="J100" s="25"/>
      <c r="K100" s="25"/>
      <c r="L100" s="25"/>
      <c r="M100" s="26"/>
      <c r="N100" s="27"/>
    </row>
    <row r="101" spans="2:14" ht="28.5" x14ac:dyDescent="0.4">
      <c r="B101" s="36">
        <f t="shared" si="1"/>
        <v>96</v>
      </c>
      <c r="C101" s="3" t="s">
        <v>136</v>
      </c>
      <c r="D101" s="3" t="s">
        <v>694</v>
      </c>
      <c r="E101" s="1" t="s">
        <v>751</v>
      </c>
      <c r="F101" s="37" t="s">
        <v>754</v>
      </c>
      <c r="G101" s="25"/>
      <c r="H101" s="25"/>
      <c r="I101" s="25"/>
      <c r="J101" s="25"/>
      <c r="K101" s="25"/>
      <c r="L101" s="25"/>
      <c r="M101" s="26"/>
      <c r="N101" s="27"/>
    </row>
    <row r="102" spans="2:14" ht="28.5" x14ac:dyDescent="0.4">
      <c r="B102" s="8">
        <f t="shared" si="1"/>
        <v>97</v>
      </c>
      <c r="C102" s="3" t="s">
        <v>136</v>
      </c>
      <c r="D102" s="3" t="s">
        <v>694</v>
      </c>
      <c r="E102" s="1" t="s">
        <v>751</v>
      </c>
      <c r="F102" s="37" t="s">
        <v>755</v>
      </c>
      <c r="G102" s="25"/>
      <c r="H102" s="25"/>
      <c r="I102" s="25"/>
      <c r="J102" s="25"/>
      <c r="K102" s="25"/>
      <c r="L102" s="25"/>
      <c r="M102" s="26"/>
      <c r="N102" s="27"/>
    </row>
    <row r="103" spans="2:14" ht="28.5" x14ac:dyDescent="0.4">
      <c r="B103" s="8">
        <f t="shared" si="1"/>
        <v>98</v>
      </c>
      <c r="C103" s="3" t="s">
        <v>136</v>
      </c>
      <c r="D103" s="3" t="s">
        <v>694</v>
      </c>
      <c r="E103" s="1" t="s">
        <v>751</v>
      </c>
      <c r="F103" s="37" t="s">
        <v>756</v>
      </c>
      <c r="G103" s="25"/>
      <c r="H103" s="25"/>
      <c r="I103" s="25"/>
      <c r="J103" s="25"/>
      <c r="K103" s="25"/>
      <c r="L103" s="25"/>
      <c r="M103" s="26"/>
      <c r="N103" s="27"/>
    </row>
    <row r="104" spans="2:14" ht="28.5" x14ac:dyDescent="0.4">
      <c r="B104" s="36">
        <f t="shared" si="1"/>
        <v>99</v>
      </c>
      <c r="C104" s="3" t="s">
        <v>136</v>
      </c>
      <c r="D104" s="3" t="s">
        <v>694</v>
      </c>
      <c r="E104" s="1" t="s">
        <v>751</v>
      </c>
      <c r="F104" s="37" t="s">
        <v>757</v>
      </c>
      <c r="G104" s="25"/>
      <c r="H104" s="25"/>
      <c r="I104" s="25"/>
      <c r="J104" s="25"/>
      <c r="K104" s="25"/>
      <c r="L104" s="25"/>
      <c r="M104" s="26"/>
      <c r="N104" s="27"/>
    </row>
    <row r="105" spans="2:14" ht="28.5" x14ac:dyDescent="0.4">
      <c r="B105" s="8">
        <f t="shared" si="1"/>
        <v>100</v>
      </c>
      <c r="C105" s="3" t="s">
        <v>136</v>
      </c>
      <c r="D105" s="3" t="s">
        <v>694</v>
      </c>
      <c r="E105" s="1" t="s">
        <v>751</v>
      </c>
      <c r="F105" s="37" t="s">
        <v>758</v>
      </c>
      <c r="G105" s="25"/>
      <c r="H105" s="25"/>
      <c r="I105" s="25"/>
      <c r="J105" s="25"/>
      <c r="K105" s="25"/>
      <c r="L105" s="25"/>
      <c r="M105" s="26"/>
      <c r="N105" s="27"/>
    </row>
    <row r="106" spans="2:14" ht="28.5" x14ac:dyDescent="0.4">
      <c r="B106" s="36">
        <f t="shared" si="1"/>
        <v>101</v>
      </c>
      <c r="C106" s="3" t="s">
        <v>136</v>
      </c>
      <c r="D106" s="3" t="s">
        <v>694</v>
      </c>
      <c r="E106" s="1" t="s">
        <v>751</v>
      </c>
      <c r="F106" s="37" t="s">
        <v>759</v>
      </c>
      <c r="G106" s="25"/>
      <c r="H106" s="25"/>
      <c r="I106" s="25"/>
      <c r="J106" s="25"/>
      <c r="K106" s="25"/>
      <c r="L106" s="25"/>
      <c r="M106" s="26"/>
      <c r="N106" s="27"/>
    </row>
    <row r="107" spans="2:14" ht="28.5" x14ac:dyDescent="0.4">
      <c r="B107" s="36">
        <f t="shared" si="1"/>
        <v>102</v>
      </c>
      <c r="C107" s="3" t="s">
        <v>136</v>
      </c>
      <c r="D107" s="3" t="s">
        <v>694</v>
      </c>
      <c r="E107" s="1" t="s">
        <v>751</v>
      </c>
      <c r="F107" s="37" t="s">
        <v>760</v>
      </c>
      <c r="G107" s="25"/>
      <c r="H107" s="25"/>
      <c r="I107" s="25"/>
      <c r="J107" s="25"/>
      <c r="K107" s="25"/>
      <c r="L107" s="25"/>
      <c r="M107" s="26"/>
      <c r="N107" s="27"/>
    </row>
    <row r="108" spans="2:14" ht="28.5" x14ac:dyDescent="0.4">
      <c r="B108" s="8">
        <f t="shared" si="1"/>
        <v>103</v>
      </c>
      <c r="C108" s="3" t="s">
        <v>136</v>
      </c>
      <c r="D108" s="3" t="s">
        <v>694</v>
      </c>
      <c r="E108" s="1" t="s">
        <v>751</v>
      </c>
      <c r="F108" s="37" t="s">
        <v>761</v>
      </c>
      <c r="G108" s="25"/>
      <c r="H108" s="25"/>
      <c r="I108" s="25"/>
      <c r="J108" s="25"/>
      <c r="K108" s="25"/>
      <c r="L108" s="25"/>
      <c r="M108" s="26"/>
      <c r="N108" s="27"/>
    </row>
    <row r="109" spans="2:14" ht="28.5" x14ac:dyDescent="0.4">
      <c r="B109" s="8">
        <f t="shared" si="1"/>
        <v>104</v>
      </c>
      <c r="C109" s="3" t="s">
        <v>136</v>
      </c>
      <c r="D109" s="3" t="s">
        <v>694</v>
      </c>
      <c r="E109" s="1" t="s">
        <v>751</v>
      </c>
      <c r="F109" s="37" t="s">
        <v>762</v>
      </c>
      <c r="G109" s="25"/>
      <c r="H109" s="25"/>
      <c r="I109" s="25"/>
      <c r="J109" s="25"/>
      <c r="K109" s="25"/>
      <c r="L109" s="25"/>
      <c r="M109" s="26"/>
      <c r="N109" s="27"/>
    </row>
    <row r="110" spans="2:14" ht="28.5" x14ac:dyDescent="0.4">
      <c r="B110" s="8">
        <f t="shared" si="1"/>
        <v>105</v>
      </c>
      <c r="C110" s="3" t="s">
        <v>136</v>
      </c>
      <c r="D110" s="3" t="s">
        <v>694</v>
      </c>
      <c r="E110" s="1" t="s">
        <v>763</v>
      </c>
      <c r="F110" s="37" t="s">
        <v>764</v>
      </c>
      <c r="G110" s="25"/>
      <c r="H110" s="25"/>
      <c r="I110" s="25"/>
      <c r="J110" s="25"/>
      <c r="K110" s="25"/>
      <c r="L110" s="25"/>
      <c r="M110" s="26"/>
      <c r="N110" s="27"/>
    </row>
    <row r="111" spans="2:14" ht="28.5" x14ac:dyDescent="0.4">
      <c r="B111" s="8">
        <f t="shared" si="1"/>
        <v>106</v>
      </c>
      <c r="C111" s="3" t="s">
        <v>136</v>
      </c>
      <c r="D111" s="3" t="s">
        <v>694</v>
      </c>
      <c r="E111" s="1" t="s">
        <v>763</v>
      </c>
      <c r="F111" s="37" t="s">
        <v>755</v>
      </c>
      <c r="G111" s="25"/>
      <c r="H111" s="25"/>
      <c r="I111" s="25"/>
      <c r="J111" s="25"/>
      <c r="K111" s="25"/>
      <c r="L111" s="25"/>
      <c r="M111" s="26"/>
      <c r="N111" s="27"/>
    </row>
    <row r="112" spans="2:14" ht="28.5" x14ac:dyDescent="0.4">
      <c r="B112" s="8">
        <f t="shared" si="1"/>
        <v>107</v>
      </c>
      <c r="C112" s="3" t="s">
        <v>136</v>
      </c>
      <c r="D112" s="3" t="s">
        <v>694</v>
      </c>
      <c r="E112" s="1" t="s">
        <v>763</v>
      </c>
      <c r="F112" s="37" t="s">
        <v>756</v>
      </c>
      <c r="G112" s="25"/>
      <c r="H112" s="25"/>
      <c r="I112" s="25"/>
      <c r="J112" s="25"/>
      <c r="K112" s="25"/>
      <c r="L112" s="25"/>
      <c r="M112" s="26"/>
      <c r="N112" s="27"/>
    </row>
    <row r="113" spans="2:14" ht="28.5" x14ac:dyDescent="0.4">
      <c r="B113" s="36">
        <f t="shared" si="1"/>
        <v>108</v>
      </c>
      <c r="C113" s="3" t="s">
        <v>136</v>
      </c>
      <c r="D113" s="3" t="s">
        <v>694</v>
      </c>
      <c r="E113" s="1" t="s">
        <v>763</v>
      </c>
      <c r="F113" s="37" t="s">
        <v>787</v>
      </c>
      <c r="G113" s="25"/>
      <c r="H113" s="25"/>
      <c r="I113" s="25"/>
      <c r="J113" s="25"/>
      <c r="K113" s="25"/>
      <c r="L113" s="25"/>
      <c r="M113" s="26"/>
      <c r="N113" s="27"/>
    </row>
    <row r="114" spans="2:14" ht="28.5" x14ac:dyDescent="0.4">
      <c r="B114" s="8">
        <f t="shared" si="1"/>
        <v>109</v>
      </c>
      <c r="C114" s="3" t="s">
        <v>136</v>
      </c>
      <c r="D114" s="3" t="s">
        <v>694</v>
      </c>
      <c r="E114" s="1" t="s">
        <v>763</v>
      </c>
      <c r="F114" s="37" t="s">
        <v>765</v>
      </c>
      <c r="G114" s="25"/>
      <c r="H114" s="25"/>
      <c r="I114" s="25"/>
      <c r="J114" s="25"/>
      <c r="K114" s="25"/>
      <c r="L114" s="25"/>
      <c r="M114" s="26"/>
      <c r="N114" s="27"/>
    </row>
    <row r="115" spans="2:14" ht="28.5" x14ac:dyDescent="0.4">
      <c r="B115" s="8">
        <f t="shared" si="1"/>
        <v>110</v>
      </c>
      <c r="C115" s="3" t="s">
        <v>136</v>
      </c>
      <c r="D115" s="3" t="s">
        <v>694</v>
      </c>
      <c r="E115" s="1" t="s">
        <v>763</v>
      </c>
      <c r="F115" s="37" t="s">
        <v>766</v>
      </c>
      <c r="G115" s="25"/>
      <c r="H115" s="25"/>
      <c r="I115" s="25"/>
      <c r="J115" s="25"/>
      <c r="K115" s="25"/>
      <c r="L115" s="25"/>
      <c r="M115" s="26"/>
      <c r="N115" s="27"/>
    </row>
    <row r="116" spans="2:14" ht="28.5" x14ac:dyDescent="0.4">
      <c r="B116" s="8">
        <f t="shared" si="1"/>
        <v>111</v>
      </c>
      <c r="C116" s="3" t="s">
        <v>136</v>
      </c>
      <c r="D116" s="3" t="s">
        <v>694</v>
      </c>
      <c r="E116" s="1" t="s">
        <v>733</v>
      </c>
      <c r="F116" s="37" t="s">
        <v>788</v>
      </c>
      <c r="G116" s="25"/>
      <c r="H116" s="25"/>
      <c r="I116" s="25"/>
      <c r="J116" s="25"/>
      <c r="K116" s="25"/>
      <c r="L116" s="25"/>
      <c r="M116" s="26"/>
      <c r="N116" s="27"/>
    </row>
    <row r="117" spans="2:14" ht="28.5" x14ac:dyDescent="0.4">
      <c r="B117" s="8">
        <f t="shared" si="1"/>
        <v>112</v>
      </c>
      <c r="C117" s="3" t="s">
        <v>136</v>
      </c>
      <c r="D117" s="3" t="s">
        <v>694</v>
      </c>
      <c r="E117" s="1" t="s">
        <v>763</v>
      </c>
      <c r="F117" s="37" t="s">
        <v>767</v>
      </c>
      <c r="G117" s="25"/>
      <c r="H117" s="25"/>
      <c r="I117" s="25"/>
      <c r="J117" s="25"/>
      <c r="K117" s="25"/>
      <c r="L117" s="25"/>
      <c r="M117" s="26"/>
      <c r="N117" s="27"/>
    </row>
    <row r="118" spans="2:14" ht="28.5" x14ac:dyDescent="0.4">
      <c r="B118" s="8">
        <f t="shared" si="1"/>
        <v>113</v>
      </c>
      <c r="C118" s="3" t="s">
        <v>136</v>
      </c>
      <c r="D118" s="3" t="s">
        <v>656</v>
      </c>
      <c r="E118" s="1" t="s">
        <v>768</v>
      </c>
      <c r="F118" s="37" t="s">
        <v>769</v>
      </c>
      <c r="G118" s="25"/>
      <c r="H118" s="25"/>
      <c r="I118" s="25"/>
      <c r="J118" s="25"/>
      <c r="K118" s="25"/>
      <c r="L118" s="25"/>
      <c r="M118" s="26"/>
      <c r="N118" s="27"/>
    </row>
    <row r="119" spans="2:14" x14ac:dyDescent="0.4">
      <c r="B119" s="36">
        <f t="shared" si="1"/>
        <v>114</v>
      </c>
      <c r="C119" s="3" t="s">
        <v>136</v>
      </c>
      <c r="D119" s="3" t="s">
        <v>656</v>
      </c>
      <c r="E119" s="1" t="s">
        <v>768</v>
      </c>
      <c r="F119" s="37" t="s">
        <v>770</v>
      </c>
      <c r="G119" s="25"/>
      <c r="H119" s="25"/>
      <c r="I119" s="25"/>
      <c r="J119" s="25"/>
      <c r="K119" s="25"/>
      <c r="L119" s="25"/>
      <c r="M119" s="26"/>
      <c r="N119" s="27"/>
    </row>
    <row r="120" spans="2:14" x14ac:dyDescent="0.4">
      <c r="B120" s="36">
        <f t="shared" si="1"/>
        <v>115</v>
      </c>
      <c r="C120" s="3" t="s">
        <v>136</v>
      </c>
      <c r="D120" s="3" t="s">
        <v>656</v>
      </c>
      <c r="E120" s="1" t="s">
        <v>768</v>
      </c>
      <c r="F120" s="37" t="s">
        <v>771</v>
      </c>
      <c r="G120" s="25"/>
      <c r="H120" s="25"/>
      <c r="I120" s="25"/>
      <c r="J120" s="25"/>
      <c r="K120" s="25"/>
      <c r="L120" s="25"/>
      <c r="M120" s="26"/>
      <c r="N120" s="27"/>
    </row>
    <row r="121" spans="2:14" x14ac:dyDescent="0.4">
      <c r="B121" s="36">
        <f t="shared" si="1"/>
        <v>116</v>
      </c>
      <c r="C121" s="3" t="s">
        <v>136</v>
      </c>
      <c r="D121" s="3" t="s">
        <v>772</v>
      </c>
      <c r="E121" s="1" t="s">
        <v>772</v>
      </c>
      <c r="F121" s="37" t="s">
        <v>773</v>
      </c>
      <c r="G121" s="25"/>
      <c r="H121" s="25"/>
      <c r="I121" s="25"/>
      <c r="J121" s="25"/>
      <c r="K121" s="25"/>
      <c r="L121" s="25"/>
      <c r="M121" s="26"/>
      <c r="N121" s="27"/>
    </row>
    <row r="122" spans="2:14" x14ac:dyDescent="0.4">
      <c r="B122" s="36">
        <f t="shared" si="1"/>
        <v>117</v>
      </c>
      <c r="C122" s="3" t="s">
        <v>136</v>
      </c>
      <c r="D122" s="3" t="s">
        <v>772</v>
      </c>
      <c r="E122" s="1" t="s">
        <v>772</v>
      </c>
      <c r="F122" s="51" t="s">
        <v>839</v>
      </c>
      <c r="G122" s="25"/>
      <c r="H122" s="25"/>
      <c r="I122" s="25"/>
      <c r="J122" s="25"/>
      <c r="K122" s="25"/>
      <c r="L122" s="25"/>
      <c r="M122" s="26"/>
      <c r="N122" s="27"/>
    </row>
    <row r="123" spans="2:14" x14ac:dyDescent="0.4">
      <c r="B123" s="36">
        <f t="shared" si="1"/>
        <v>118</v>
      </c>
      <c r="C123" s="3" t="s">
        <v>136</v>
      </c>
      <c r="D123" s="3" t="s">
        <v>772</v>
      </c>
      <c r="E123" s="1" t="s">
        <v>772</v>
      </c>
      <c r="F123" s="37" t="s">
        <v>774</v>
      </c>
      <c r="G123" s="25"/>
      <c r="H123" s="25"/>
      <c r="I123" s="25"/>
      <c r="J123" s="25"/>
      <c r="K123" s="25"/>
      <c r="L123" s="25"/>
      <c r="M123" s="26"/>
      <c r="N123" s="27"/>
    </row>
    <row r="124" spans="2:14" ht="28.5" customHeight="1" x14ac:dyDescent="0.4">
      <c r="B124" s="8">
        <f t="shared" si="1"/>
        <v>119</v>
      </c>
      <c r="C124" s="3" t="s">
        <v>136</v>
      </c>
      <c r="D124" s="3" t="s">
        <v>772</v>
      </c>
      <c r="E124" s="1" t="s">
        <v>772</v>
      </c>
      <c r="F124" s="37" t="s">
        <v>775</v>
      </c>
      <c r="G124" s="25"/>
      <c r="H124" s="25"/>
      <c r="I124" s="25"/>
      <c r="J124" s="25"/>
      <c r="K124" s="25"/>
      <c r="L124" s="25"/>
      <c r="M124" s="26"/>
      <c r="N124" s="27"/>
    </row>
    <row r="125" spans="2:14" x14ac:dyDescent="0.4">
      <c r="B125" s="8">
        <f t="shared" si="1"/>
        <v>120</v>
      </c>
      <c r="C125" s="3" t="s">
        <v>136</v>
      </c>
      <c r="D125" s="39" t="s">
        <v>772</v>
      </c>
      <c r="E125" s="40" t="s">
        <v>772</v>
      </c>
      <c r="F125" s="44" t="s">
        <v>776</v>
      </c>
      <c r="G125" s="39"/>
      <c r="H125" s="39"/>
      <c r="I125" s="39"/>
      <c r="J125" s="39"/>
      <c r="K125" s="39"/>
      <c r="L125" s="39"/>
      <c r="M125" s="39"/>
      <c r="N125" s="39"/>
    </row>
    <row r="126" spans="2:14" x14ac:dyDescent="0.4">
      <c r="B126" s="8">
        <f t="shared" ref="B126:B131" si="2">ROW()-5</f>
        <v>121</v>
      </c>
      <c r="C126" s="3" t="s">
        <v>136</v>
      </c>
      <c r="D126" s="39" t="s">
        <v>772</v>
      </c>
      <c r="E126" s="40" t="s">
        <v>772</v>
      </c>
      <c r="F126" s="44" t="s">
        <v>777</v>
      </c>
      <c r="G126" s="39"/>
      <c r="H126" s="39"/>
      <c r="I126" s="39"/>
      <c r="J126" s="39"/>
      <c r="K126" s="39"/>
      <c r="L126" s="39"/>
      <c r="M126" s="39"/>
      <c r="N126" s="39"/>
    </row>
    <row r="127" spans="2:14" x14ac:dyDescent="0.4">
      <c r="B127" s="8">
        <f t="shared" si="2"/>
        <v>122</v>
      </c>
      <c r="C127" s="3" t="s">
        <v>136</v>
      </c>
      <c r="D127" s="39" t="s">
        <v>772</v>
      </c>
      <c r="E127" s="40" t="s">
        <v>772</v>
      </c>
      <c r="F127" s="44" t="s">
        <v>778</v>
      </c>
      <c r="G127" s="39"/>
      <c r="H127" s="39"/>
      <c r="I127" s="39"/>
      <c r="J127" s="39"/>
      <c r="K127" s="39"/>
      <c r="L127" s="39"/>
      <c r="M127" s="39"/>
      <c r="N127" s="39"/>
    </row>
    <row r="128" spans="2:14" x14ac:dyDescent="0.4">
      <c r="B128" s="8">
        <f t="shared" si="2"/>
        <v>123</v>
      </c>
      <c r="C128" s="3" t="s">
        <v>136</v>
      </c>
      <c r="D128" s="39" t="s">
        <v>772</v>
      </c>
      <c r="E128" s="40" t="s">
        <v>772</v>
      </c>
      <c r="F128" s="44" t="s">
        <v>779</v>
      </c>
      <c r="G128" s="39"/>
      <c r="H128" s="39"/>
      <c r="I128" s="39"/>
      <c r="J128" s="39"/>
      <c r="K128" s="39"/>
      <c r="L128" s="39"/>
      <c r="M128" s="39"/>
      <c r="N128" s="39"/>
    </row>
    <row r="129" spans="2:14" ht="28.5" x14ac:dyDescent="0.4">
      <c r="B129" s="8">
        <f t="shared" si="2"/>
        <v>124</v>
      </c>
      <c r="C129" s="3" t="s">
        <v>136</v>
      </c>
      <c r="D129" s="39" t="s">
        <v>772</v>
      </c>
      <c r="E129" s="40" t="s">
        <v>772</v>
      </c>
      <c r="F129" s="44" t="s">
        <v>780</v>
      </c>
      <c r="G129" s="39"/>
      <c r="H129" s="39"/>
      <c r="I129" s="39"/>
      <c r="J129" s="39"/>
      <c r="K129" s="39"/>
      <c r="L129" s="39"/>
      <c r="M129" s="39"/>
      <c r="N129" s="39"/>
    </row>
    <row r="130" spans="2:14" ht="28.5" x14ac:dyDescent="0.4">
      <c r="B130" s="8">
        <f t="shared" si="2"/>
        <v>125</v>
      </c>
      <c r="C130" s="3" t="s">
        <v>136</v>
      </c>
      <c r="D130" s="39" t="s">
        <v>772</v>
      </c>
      <c r="E130" s="40" t="s">
        <v>772</v>
      </c>
      <c r="F130" s="44" t="s">
        <v>781</v>
      </c>
      <c r="G130" s="39"/>
      <c r="H130" s="39"/>
      <c r="I130" s="39"/>
      <c r="J130" s="39"/>
      <c r="K130" s="39"/>
      <c r="L130" s="39"/>
      <c r="M130" s="39"/>
      <c r="N130" s="39"/>
    </row>
    <row r="131" spans="2:14" ht="28.5" x14ac:dyDescent="0.4">
      <c r="B131" s="8">
        <f t="shared" si="2"/>
        <v>126</v>
      </c>
      <c r="C131" s="3" t="s">
        <v>136</v>
      </c>
      <c r="D131" s="39" t="s">
        <v>772</v>
      </c>
      <c r="E131" s="40" t="s">
        <v>772</v>
      </c>
      <c r="F131" s="44" t="s">
        <v>782</v>
      </c>
      <c r="G131" s="39"/>
      <c r="H131" s="39"/>
      <c r="I131" s="39"/>
      <c r="J131" s="39"/>
      <c r="K131" s="39"/>
      <c r="L131" s="39"/>
      <c r="M131" s="39"/>
      <c r="N131" s="39"/>
    </row>
  </sheetData>
  <sheetProtection selectLockedCells="1"/>
  <autoFilter ref="B5:N124"/>
  <mergeCells count="11">
    <mergeCell ref="M2:N2"/>
    <mergeCell ref="G4:G5"/>
    <mergeCell ref="H4:K4"/>
    <mergeCell ref="L4:L5"/>
    <mergeCell ref="N4:N5"/>
    <mergeCell ref="M4:M5"/>
    <mergeCell ref="B4:B5"/>
    <mergeCell ref="C4:C5"/>
    <mergeCell ref="D4:D5"/>
    <mergeCell ref="E4:E5"/>
    <mergeCell ref="F4:F5"/>
  </mergeCells>
  <phoneticPr fontId="3"/>
  <conditionalFormatting sqref="F69">
    <cfRule type="expression" dxfId="9" priority="1" stopIfTrue="1">
      <formula>#REF!="-"</formula>
    </cfRule>
    <cfRule type="expression" dxfId="8" priority="2" stopIfTrue="1">
      <formula>#REF!=""</formula>
    </cfRule>
  </conditionalFormatting>
  <conditionalFormatting sqref="F71">
    <cfRule type="expression" dxfId="7" priority="3" stopIfTrue="1">
      <formula>#REF!="-"</formula>
    </cfRule>
    <cfRule type="expression" dxfId="6" priority="4" stopIfTrue="1">
      <formula>#REF!=""</formula>
    </cfRule>
  </conditionalFormatting>
  <conditionalFormatting sqref="F72:F110 F9:F68">
    <cfRule type="expression" dxfId="5" priority="9" stopIfTrue="1">
      <formula>#REF!="-"</formula>
    </cfRule>
    <cfRule type="expression" dxfId="4" priority="10" stopIfTrue="1">
      <formula>#REF!=""</formula>
    </cfRule>
  </conditionalFormatting>
  <conditionalFormatting sqref="F70">
    <cfRule type="expression" dxfId="3" priority="35" stopIfTrue="1">
      <formula>#REF!="-"</formula>
    </cfRule>
    <cfRule type="expression" dxfId="2" priority="36" stopIfTrue="1">
      <formula>#REF!=""</formula>
    </cfRule>
  </conditionalFormatting>
  <dataValidations count="1">
    <dataValidation type="list" allowBlank="1" showInputMessage="1" showErrorMessage="1" sqref="G6:L124">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view="pageBreakPreview" zoomScale="110" zoomScaleNormal="100" zoomScaleSheetLayoutView="110" workbookViewId="0">
      <pane xSplit="5" ySplit="5" topLeftCell="F6" activePane="bottomRight" state="frozen"/>
      <selection activeCell="J2" sqref="J2"/>
      <selection pane="topRight" activeCell="J2" sqref="J2"/>
      <selection pane="bottomLeft" activeCell="J2" sqref="J2"/>
      <selection pane="bottomRight" activeCell="F3" sqref="F3"/>
    </sheetView>
  </sheetViews>
  <sheetFormatPr defaultRowHeight="18.75" x14ac:dyDescent="0.4"/>
  <cols>
    <col min="1" max="1" width="2.75" customWidth="1"/>
    <col min="2" max="2" width="5.625" customWidth="1"/>
    <col min="3" max="3" width="9.625" customWidth="1"/>
    <col min="4" max="5" width="12.625" customWidth="1"/>
    <col min="6" max="6" width="64.625" style="11" customWidth="1"/>
    <col min="7" max="12" width="9.625" customWidth="1"/>
    <col min="13" max="13" width="12.625" customWidth="1"/>
    <col min="14" max="14" width="25.625" customWidth="1"/>
  </cols>
  <sheetData>
    <row r="1" spans="2:14" ht="21" x14ac:dyDescent="0.4">
      <c r="B1" s="9" t="s">
        <v>845</v>
      </c>
    </row>
    <row r="2" spans="2:14" ht="19.5" x14ac:dyDescent="0.4">
      <c r="B2" s="10" t="s">
        <v>233</v>
      </c>
      <c r="L2" s="33" t="s">
        <v>218</v>
      </c>
      <c r="M2" s="73" t="str">
        <f>IF(総括表!H11="","",総括表!H11)</f>
        <v/>
      </c>
      <c r="N2" s="73"/>
    </row>
    <row r="4" spans="2:14" ht="33" customHeight="1" x14ac:dyDescent="0.4">
      <c r="B4" s="72" t="s">
        <v>0</v>
      </c>
      <c r="C4" s="72" t="s">
        <v>1</v>
      </c>
      <c r="D4" s="72" t="s">
        <v>2</v>
      </c>
      <c r="E4" s="72" t="s">
        <v>3</v>
      </c>
      <c r="F4" s="72" t="s">
        <v>4</v>
      </c>
      <c r="G4" s="65" t="s">
        <v>209</v>
      </c>
      <c r="H4" s="65" t="s">
        <v>814</v>
      </c>
      <c r="I4" s="65"/>
      <c r="J4" s="65"/>
      <c r="K4" s="65"/>
      <c r="L4" s="65" t="s">
        <v>201</v>
      </c>
      <c r="M4" s="67" t="s">
        <v>211</v>
      </c>
      <c r="N4" s="74" t="s">
        <v>212</v>
      </c>
    </row>
    <row r="5" spans="2:14" ht="33" customHeight="1" x14ac:dyDescent="0.4">
      <c r="B5" s="72"/>
      <c r="C5" s="72"/>
      <c r="D5" s="72"/>
      <c r="E5" s="72"/>
      <c r="F5" s="72"/>
      <c r="G5" s="65"/>
      <c r="H5" s="13" t="s">
        <v>210</v>
      </c>
      <c r="I5" s="13" t="s">
        <v>206</v>
      </c>
      <c r="J5" s="13" t="s">
        <v>207</v>
      </c>
      <c r="K5" s="13" t="s">
        <v>202</v>
      </c>
      <c r="L5" s="65"/>
      <c r="M5" s="76"/>
      <c r="N5" s="75"/>
    </row>
    <row r="6" spans="2:14" ht="28.5" x14ac:dyDescent="0.4">
      <c r="B6" s="8">
        <f>ROW()-5</f>
        <v>1</v>
      </c>
      <c r="C6" s="3" t="s">
        <v>234</v>
      </c>
      <c r="D6" s="3" t="s">
        <v>235</v>
      </c>
      <c r="E6" s="1" t="s">
        <v>236</v>
      </c>
      <c r="F6" s="4" t="s">
        <v>237</v>
      </c>
      <c r="G6" s="25"/>
      <c r="H6" s="25"/>
      <c r="I6" s="25"/>
      <c r="J6" s="25"/>
      <c r="K6" s="25"/>
      <c r="L6" s="25"/>
      <c r="M6" s="26"/>
      <c r="N6" s="27"/>
    </row>
    <row r="7" spans="2:14" x14ac:dyDescent="0.4">
      <c r="B7" s="8">
        <f t="shared" ref="B7:B42" si="0">ROW()-5</f>
        <v>2</v>
      </c>
      <c r="C7" s="3" t="s">
        <v>234</v>
      </c>
      <c r="D7" s="3" t="s">
        <v>235</v>
      </c>
      <c r="E7" s="1" t="s">
        <v>236</v>
      </c>
      <c r="F7" s="4" t="s">
        <v>238</v>
      </c>
      <c r="G7" s="25"/>
      <c r="H7" s="25"/>
      <c r="I7" s="25"/>
      <c r="J7" s="25"/>
      <c r="K7" s="25"/>
      <c r="L7" s="25"/>
      <c r="M7" s="26"/>
      <c r="N7" s="27"/>
    </row>
    <row r="8" spans="2:14" ht="28.5" x14ac:dyDescent="0.4">
      <c r="B8" s="8">
        <f t="shared" si="0"/>
        <v>3</v>
      </c>
      <c r="C8" s="3" t="s">
        <v>234</v>
      </c>
      <c r="D8" s="3" t="s">
        <v>235</v>
      </c>
      <c r="E8" s="1" t="s">
        <v>236</v>
      </c>
      <c r="F8" s="4" t="s">
        <v>239</v>
      </c>
      <c r="G8" s="25"/>
      <c r="H8" s="25"/>
      <c r="I8" s="25"/>
      <c r="J8" s="25"/>
      <c r="K8" s="25"/>
      <c r="L8" s="25"/>
      <c r="M8" s="26"/>
      <c r="N8" s="27"/>
    </row>
    <row r="9" spans="2:14" x14ac:dyDescent="0.4">
      <c r="B9" s="36">
        <f t="shared" si="0"/>
        <v>4</v>
      </c>
      <c r="C9" s="3" t="s">
        <v>234</v>
      </c>
      <c r="D9" s="3" t="s">
        <v>235</v>
      </c>
      <c r="E9" s="1" t="s">
        <v>236</v>
      </c>
      <c r="F9" s="1" t="s">
        <v>240</v>
      </c>
      <c r="G9" s="25"/>
      <c r="H9" s="25"/>
      <c r="I9" s="25"/>
      <c r="J9" s="25"/>
      <c r="K9" s="25"/>
      <c r="L9" s="25"/>
      <c r="M9" s="26"/>
      <c r="N9" s="27"/>
    </row>
    <row r="10" spans="2:14" ht="28.5" customHeight="1" x14ac:dyDescent="0.4">
      <c r="B10" s="8">
        <f t="shared" si="0"/>
        <v>5</v>
      </c>
      <c r="C10" s="3" t="s">
        <v>234</v>
      </c>
      <c r="D10" s="3" t="s">
        <v>235</v>
      </c>
      <c r="E10" s="1" t="s">
        <v>241</v>
      </c>
      <c r="F10" s="1" t="s">
        <v>242</v>
      </c>
      <c r="G10" s="25"/>
      <c r="H10" s="25"/>
      <c r="I10" s="25"/>
      <c r="J10" s="25"/>
      <c r="K10" s="25"/>
      <c r="L10" s="25"/>
      <c r="M10" s="26"/>
      <c r="N10" s="27"/>
    </row>
    <row r="11" spans="2:14" ht="28.5" x14ac:dyDescent="0.4">
      <c r="B11" s="36">
        <f t="shared" si="0"/>
        <v>6</v>
      </c>
      <c r="C11" s="3" t="s">
        <v>234</v>
      </c>
      <c r="D11" s="3" t="s">
        <v>235</v>
      </c>
      <c r="E11" s="1" t="s">
        <v>243</v>
      </c>
      <c r="F11" s="1" t="s">
        <v>244</v>
      </c>
      <c r="G11" s="25"/>
      <c r="H11" s="25"/>
      <c r="I11" s="25"/>
      <c r="J11" s="25"/>
      <c r="K11" s="25"/>
      <c r="L11" s="25"/>
      <c r="M11" s="26"/>
      <c r="N11" s="27"/>
    </row>
    <row r="12" spans="2:14" ht="42.75" x14ac:dyDescent="0.4">
      <c r="B12" s="8">
        <f t="shared" si="0"/>
        <v>7</v>
      </c>
      <c r="C12" s="3" t="s">
        <v>234</v>
      </c>
      <c r="D12" s="3" t="s">
        <v>235</v>
      </c>
      <c r="E12" s="1" t="s">
        <v>245</v>
      </c>
      <c r="F12" s="1" t="s">
        <v>246</v>
      </c>
      <c r="G12" s="25"/>
      <c r="H12" s="25"/>
      <c r="I12" s="25"/>
      <c r="J12" s="25"/>
      <c r="K12" s="25"/>
      <c r="L12" s="25"/>
      <c r="M12" s="26"/>
      <c r="N12" s="27"/>
    </row>
    <row r="13" spans="2:14" x14ac:dyDescent="0.4">
      <c r="B13" s="8">
        <f t="shared" si="0"/>
        <v>8</v>
      </c>
      <c r="C13" s="3" t="s">
        <v>234</v>
      </c>
      <c r="D13" s="3" t="s">
        <v>247</v>
      </c>
      <c r="E13" s="1" t="s">
        <v>248</v>
      </c>
      <c r="F13" s="1" t="s">
        <v>249</v>
      </c>
      <c r="G13" s="25"/>
      <c r="H13" s="25"/>
      <c r="I13" s="25"/>
      <c r="J13" s="25"/>
      <c r="K13" s="25"/>
      <c r="L13" s="25"/>
      <c r="M13" s="26"/>
      <c r="N13" s="27"/>
    </row>
    <row r="14" spans="2:14" x14ac:dyDescent="0.4">
      <c r="B14" s="36">
        <f t="shared" si="0"/>
        <v>9</v>
      </c>
      <c r="C14" s="3" t="s">
        <v>234</v>
      </c>
      <c r="D14" s="3" t="s">
        <v>250</v>
      </c>
      <c r="E14" s="1" t="s">
        <v>241</v>
      </c>
      <c r="F14" s="1" t="s">
        <v>251</v>
      </c>
      <c r="G14" s="25"/>
      <c r="H14" s="25"/>
      <c r="I14" s="25"/>
      <c r="J14" s="25"/>
      <c r="K14" s="25"/>
      <c r="L14" s="25"/>
      <c r="M14" s="26"/>
      <c r="N14" s="27"/>
    </row>
    <row r="15" spans="2:14" ht="28.5" x14ac:dyDescent="0.4">
      <c r="B15" s="8">
        <f t="shared" si="0"/>
        <v>10</v>
      </c>
      <c r="C15" s="3" t="s">
        <v>234</v>
      </c>
      <c r="D15" s="3" t="s">
        <v>250</v>
      </c>
      <c r="E15" s="1" t="s">
        <v>243</v>
      </c>
      <c r="F15" s="1" t="s">
        <v>252</v>
      </c>
      <c r="G15" s="25"/>
      <c r="H15" s="25"/>
      <c r="I15" s="25"/>
      <c r="J15" s="25"/>
      <c r="K15" s="25"/>
      <c r="L15" s="25"/>
      <c r="M15" s="26"/>
      <c r="N15" s="27"/>
    </row>
    <row r="16" spans="2:14" ht="42.75" x14ac:dyDescent="0.4">
      <c r="B16" s="8">
        <f t="shared" si="0"/>
        <v>11</v>
      </c>
      <c r="C16" s="3" t="s">
        <v>234</v>
      </c>
      <c r="D16" s="3" t="s">
        <v>250</v>
      </c>
      <c r="E16" s="1" t="s">
        <v>245</v>
      </c>
      <c r="F16" s="1" t="s">
        <v>253</v>
      </c>
      <c r="G16" s="25"/>
      <c r="H16" s="25"/>
      <c r="I16" s="25"/>
      <c r="J16" s="25"/>
      <c r="K16" s="25"/>
      <c r="L16" s="25"/>
      <c r="M16" s="26"/>
      <c r="N16" s="27"/>
    </row>
    <row r="17" spans="2:14" x14ac:dyDescent="0.4">
      <c r="B17" s="8">
        <f t="shared" si="0"/>
        <v>12</v>
      </c>
      <c r="C17" s="3" t="s">
        <v>234</v>
      </c>
      <c r="D17" s="3" t="s">
        <v>250</v>
      </c>
      <c r="E17" s="1" t="s">
        <v>254</v>
      </c>
      <c r="F17" s="1" t="s">
        <v>255</v>
      </c>
      <c r="G17" s="25"/>
      <c r="H17" s="25"/>
      <c r="I17" s="25"/>
      <c r="J17" s="25"/>
      <c r="K17" s="25"/>
      <c r="L17" s="25"/>
      <c r="M17" s="26"/>
      <c r="N17" s="27"/>
    </row>
    <row r="18" spans="2:14" x14ac:dyDescent="0.4">
      <c r="B18" s="8">
        <f t="shared" si="0"/>
        <v>13</v>
      </c>
      <c r="C18" s="3" t="s">
        <v>234</v>
      </c>
      <c r="D18" s="3" t="s">
        <v>250</v>
      </c>
      <c r="E18" s="1" t="s">
        <v>254</v>
      </c>
      <c r="F18" s="1" t="s">
        <v>256</v>
      </c>
      <c r="G18" s="25"/>
      <c r="H18" s="25"/>
      <c r="I18" s="25"/>
      <c r="J18" s="25"/>
      <c r="K18" s="25"/>
      <c r="L18" s="25"/>
      <c r="M18" s="26"/>
      <c r="N18" s="27"/>
    </row>
    <row r="19" spans="2:14" ht="28.5" x14ac:dyDescent="0.4">
      <c r="B19" s="8">
        <f t="shared" si="0"/>
        <v>14</v>
      </c>
      <c r="C19" s="3" t="s">
        <v>234</v>
      </c>
      <c r="D19" s="3" t="s">
        <v>257</v>
      </c>
      <c r="E19" s="1" t="s">
        <v>203</v>
      </c>
      <c r="F19" s="1" t="s">
        <v>258</v>
      </c>
      <c r="G19" s="25"/>
      <c r="H19" s="25"/>
      <c r="I19" s="25"/>
      <c r="J19" s="25"/>
      <c r="K19" s="25"/>
      <c r="L19" s="25"/>
      <c r="M19" s="26"/>
      <c r="N19" s="27"/>
    </row>
    <row r="20" spans="2:14" ht="28.5" x14ac:dyDescent="0.4">
      <c r="B20" s="36">
        <f t="shared" si="0"/>
        <v>15</v>
      </c>
      <c r="C20" s="3" t="s">
        <v>234</v>
      </c>
      <c r="D20" s="3" t="s">
        <v>257</v>
      </c>
      <c r="E20" s="1" t="s">
        <v>203</v>
      </c>
      <c r="F20" s="1" t="s">
        <v>259</v>
      </c>
      <c r="G20" s="25"/>
      <c r="H20" s="25"/>
      <c r="I20" s="25"/>
      <c r="J20" s="25"/>
      <c r="K20" s="25"/>
      <c r="L20" s="25"/>
      <c r="M20" s="26"/>
      <c r="N20" s="27"/>
    </row>
    <row r="21" spans="2:14" ht="28.5" x14ac:dyDescent="0.4">
      <c r="B21" s="36">
        <f t="shared" si="0"/>
        <v>16</v>
      </c>
      <c r="C21" s="3" t="s">
        <v>234</v>
      </c>
      <c r="D21" s="3" t="s">
        <v>257</v>
      </c>
      <c r="E21" s="1" t="s">
        <v>245</v>
      </c>
      <c r="F21" s="1" t="s">
        <v>260</v>
      </c>
      <c r="G21" s="25"/>
      <c r="H21" s="25"/>
      <c r="I21" s="25"/>
      <c r="J21" s="25"/>
      <c r="K21" s="25"/>
      <c r="L21" s="25"/>
      <c r="M21" s="26"/>
      <c r="N21" s="27"/>
    </row>
    <row r="22" spans="2:14" ht="28.5" x14ac:dyDescent="0.4">
      <c r="B22" s="36">
        <f t="shared" si="0"/>
        <v>17</v>
      </c>
      <c r="C22" s="3" t="s">
        <v>234</v>
      </c>
      <c r="D22" s="3" t="s">
        <v>257</v>
      </c>
      <c r="E22" s="1" t="s">
        <v>245</v>
      </c>
      <c r="F22" s="1" t="s">
        <v>261</v>
      </c>
      <c r="G22" s="25"/>
      <c r="H22" s="25"/>
      <c r="I22" s="25"/>
      <c r="J22" s="25"/>
      <c r="K22" s="25"/>
      <c r="L22" s="25"/>
      <c r="M22" s="26"/>
      <c r="N22" s="27"/>
    </row>
    <row r="23" spans="2:14" ht="42.75" x14ac:dyDescent="0.4">
      <c r="B23" s="36">
        <f t="shared" si="0"/>
        <v>18</v>
      </c>
      <c r="C23" s="3" t="s">
        <v>234</v>
      </c>
      <c r="D23" s="3" t="s">
        <v>257</v>
      </c>
      <c r="E23" s="1" t="s">
        <v>245</v>
      </c>
      <c r="F23" s="1" t="s">
        <v>262</v>
      </c>
      <c r="G23" s="25"/>
      <c r="H23" s="25"/>
      <c r="I23" s="25"/>
      <c r="J23" s="25"/>
      <c r="K23" s="25"/>
      <c r="L23" s="25"/>
      <c r="M23" s="26"/>
      <c r="N23" s="27"/>
    </row>
    <row r="24" spans="2:14" ht="28.5" x14ac:dyDescent="0.4">
      <c r="B24" s="36">
        <f t="shared" si="0"/>
        <v>19</v>
      </c>
      <c r="C24" s="3" t="s">
        <v>234</v>
      </c>
      <c r="D24" s="3" t="s">
        <v>257</v>
      </c>
      <c r="E24" s="1" t="s">
        <v>263</v>
      </c>
      <c r="F24" s="1" t="s">
        <v>264</v>
      </c>
      <c r="G24" s="25"/>
      <c r="H24" s="25"/>
      <c r="I24" s="25"/>
      <c r="J24" s="25"/>
      <c r="K24" s="25"/>
      <c r="L24" s="25"/>
      <c r="M24" s="26"/>
      <c r="N24" s="27"/>
    </row>
    <row r="25" spans="2:14" ht="28.5" x14ac:dyDescent="0.4">
      <c r="B25" s="8">
        <f t="shared" si="0"/>
        <v>20</v>
      </c>
      <c r="C25" s="3" t="s">
        <v>234</v>
      </c>
      <c r="D25" s="3" t="s">
        <v>257</v>
      </c>
      <c r="E25" s="1" t="s">
        <v>263</v>
      </c>
      <c r="F25" s="1" t="s">
        <v>265</v>
      </c>
      <c r="G25" s="25"/>
      <c r="H25" s="25"/>
      <c r="I25" s="25"/>
      <c r="J25" s="25"/>
      <c r="K25" s="25"/>
      <c r="L25" s="25"/>
      <c r="M25" s="26"/>
      <c r="N25" s="27"/>
    </row>
    <row r="26" spans="2:14" ht="28.5" x14ac:dyDescent="0.4">
      <c r="B26" s="8">
        <f t="shared" si="0"/>
        <v>21</v>
      </c>
      <c r="C26" s="3" t="s">
        <v>234</v>
      </c>
      <c r="D26" s="3" t="s">
        <v>257</v>
      </c>
      <c r="E26" s="1" t="s">
        <v>263</v>
      </c>
      <c r="F26" s="1" t="s">
        <v>266</v>
      </c>
      <c r="G26" s="25"/>
      <c r="H26" s="25"/>
      <c r="I26" s="25"/>
      <c r="J26" s="25"/>
      <c r="K26" s="25"/>
      <c r="L26" s="25"/>
      <c r="M26" s="26"/>
      <c r="N26" s="27"/>
    </row>
    <row r="27" spans="2:14" ht="28.5" x14ac:dyDescent="0.4">
      <c r="B27" s="8">
        <f t="shared" si="0"/>
        <v>22</v>
      </c>
      <c r="C27" s="3" t="s">
        <v>234</v>
      </c>
      <c r="D27" s="3" t="s">
        <v>257</v>
      </c>
      <c r="E27" s="1" t="s">
        <v>263</v>
      </c>
      <c r="F27" s="1" t="s">
        <v>267</v>
      </c>
      <c r="G27" s="25"/>
      <c r="H27" s="25"/>
      <c r="I27" s="25"/>
      <c r="J27" s="25"/>
      <c r="K27" s="25"/>
      <c r="L27" s="25"/>
      <c r="M27" s="26"/>
      <c r="N27" s="27"/>
    </row>
    <row r="28" spans="2:14" ht="28.5" x14ac:dyDescent="0.4">
      <c r="B28" s="8">
        <f t="shared" si="0"/>
        <v>23</v>
      </c>
      <c r="C28" s="3" t="s">
        <v>234</v>
      </c>
      <c r="D28" s="3" t="s">
        <v>257</v>
      </c>
      <c r="E28" s="1" t="s">
        <v>268</v>
      </c>
      <c r="F28" s="1" t="s">
        <v>269</v>
      </c>
      <c r="G28" s="25"/>
      <c r="H28" s="25"/>
      <c r="I28" s="25"/>
      <c r="J28" s="25"/>
      <c r="K28" s="25"/>
      <c r="L28" s="25"/>
      <c r="M28" s="26"/>
      <c r="N28" s="27"/>
    </row>
    <row r="29" spans="2:14" ht="28.5" x14ac:dyDescent="0.4">
      <c r="B29" s="60">
        <f t="shared" si="0"/>
        <v>24</v>
      </c>
      <c r="C29" s="61" t="s">
        <v>234</v>
      </c>
      <c r="D29" s="61" t="s">
        <v>257</v>
      </c>
      <c r="E29" s="51" t="s">
        <v>268</v>
      </c>
      <c r="F29" s="51" t="s">
        <v>815</v>
      </c>
      <c r="G29" s="25"/>
      <c r="H29" s="25"/>
      <c r="I29" s="25"/>
      <c r="J29" s="25"/>
      <c r="K29" s="25"/>
      <c r="L29" s="25"/>
      <c r="M29" s="26"/>
      <c r="N29" s="27"/>
    </row>
    <row r="30" spans="2:14" ht="28.5" x14ac:dyDescent="0.4">
      <c r="B30" s="8">
        <f t="shared" si="0"/>
        <v>25</v>
      </c>
      <c r="C30" s="3" t="s">
        <v>234</v>
      </c>
      <c r="D30" s="3" t="s">
        <v>257</v>
      </c>
      <c r="E30" s="1" t="s">
        <v>254</v>
      </c>
      <c r="F30" s="5" t="s">
        <v>270</v>
      </c>
      <c r="G30" s="25"/>
      <c r="H30" s="25"/>
      <c r="I30" s="25"/>
      <c r="J30" s="25"/>
      <c r="K30" s="25"/>
      <c r="L30" s="25"/>
      <c r="M30" s="26"/>
      <c r="N30" s="27"/>
    </row>
    <row r="31" spans="2:14" ht="28.5" x14ac:dyDescent="0.4">
      <c r="B31" s="8">
        <f t="shared" si="0"/>
        <v>26</v>
      </c>
      <c r="C31" s="3" t="s">
        <v>234</v>
      </c>
      <c r="D31" s="3" t="s">
        <v>257</v>
      </c>
      <c r="E31" s="1" t="s">
        <v>254</v>
      </c>
      <c r="F31" s="5" t="s">
        <v>271</v>
      </c>
      <c r="G31" s="25"/>
      <c r="H31" s="25"/>
      <c r="I31" s="25"/>
      <c r="J31" s="25"/>
      <c r="K31" s="25"/>
      <c r="L31" s="25"/>
      <c r="M31" s="26"/>
      <c r="N31" s="27"/>
    </row>
    <row r="32" spans="2:14" ht="28.5" x14ac:dyDescent="0.4">
      <c r="B32" s="8">
        <f t="shared" si="0"/>
        <v>27</v>
      </c>
      <c r="C32" s="3" t="s">
        <v>234</v>
      </c>
      <c r="D32" s="3" t="s">
        <v>257</v>
      </c>
      <c r="E32" s="1" t="s">
        <v>254</v>
      </c>
      <c r="F32" s="5" t="s">
        <v>272</v>
      </c>
      <c r="G32" s="25"/>
      <c r="H32" s="25"/>
      <c r="I32" s="25"/>
      <c r="J32" s="25"/>
      <c r="K32" s="25"/>
      <c r="L32" s="25"/>
      <c r="M32" s="26"/>
      <c r="N32" s="27"/>
    </row>
    <row r="33" spans="2:14" ht="28.5" x14ac:dyDescent="0.4">
      <c r="B33" s="8">
        <f t="shared" si="0"/>
        <v>28</v>
      </c>
      <c r="C33" s="3" t="s">
        <v>234</v>
      </c>
      <c r="D33" s="3" t="s">
        <v>257</v>
      </c>
      <c r="E33" s="1" t="s">
        <v>243</v>
      </c>
      <c r="F33" s="5" t="s">
        <v>273</v>
      </c>
      <c r="G33" s="25"/>
      <c r="H33" s="25"/>
      <c r="I33" s="25"/>
      <c r="J33" s="25"/>
      <c r="K33" s="25"/>
      <c r="L33" s="25"/>
      <c r="M33" s="26"/>
      <c r="N33" s="27"/>
    </row>
    <row r="34" spans="2:14" ht="28.5" customHeight="1" x14ac:dyDescent="0.4">
      <c r="B34" s="8">
        <f t="shared" si="0"/>
        <v>29</v>
      </c>
      <c r="C34" s="3" t="s">
        <v>234</v>
      </c>
      <c r="D34" s="3" t="s">
        <v>257</v>
      </c>
      <c r="E34" s="1" t="s">
        <v>245</v>
      </c>
      <c r="F34" s="12" t="s">
        <v>274</v>
      </c>
      <c r="G34" s="25"/>
      <c r="H34" s="25"/>
      <c r="I34" s="25"/>
      <c r="J34" s="25"/>
      <c r="K34" s="25"/>
      <c r="L34" s="25"/>
      <c r="M34" s="26"/>
      <c r="N34" s="27"/>
    </row>
    <row r="35" spans="2:14" ht="42.75" x14ac:dyDescent="0.4">
      <c r="B35" s="36">
        <f t="shared" si="0"/>
        <v>30</v>
      </c>
      <c r="C35" s="3" t="s">
        <v>275</v>
      </c>
      <c r="D35" s="3"/>
      <c r="E35" s="1" t="s">
        <v>254</v>
      </c>
      <c r="F35" s="1" t="s">
        <v>276</v>
      </c>
      <c r="G35" s="25"/>
      <c r="H35" s="25"/>
      <c r="I35" s="25"/>
      <c r="J35" s="25"/>
      <c r="K35" s="25"/>
      <c r="L35" s="25"/>
      <c r="M35" s="26"/>
      <c r="N35" s="27"/>
    </row>
    <row r="36" spans="2:14" x14ac:dyDescent="0.4">
      <c r="B36" s="54">
        <f t="shared" si="0"/>
        <v>31</v>
      </c>
      <c r="C36" s="55" t="s">
        <v>275</v>
      </c>
      <c r="D36" s="55"/>
      <c r="E36" s="56" t="s">
        <v>254</v>
      </c>
      <c r="F36" s="56" t="s">
        <v>816</v>
      </c>
      <c r="G36" s="25"/>
      <c r="H36" s="25"/>
      <c r="I36" s="25"/>
      <c r="J36" s="25"/>
      <c r="K36" s="25"/>
      <c r="L36" s="25"/>
      <c r="M36" s="26"/>
      <c r="N36" s="27"/>
    </row>
    <row r="37" spans="2:14" x14ac:dyDescent="0.4">
      <c r="B37" s="8">
        <f t="shared" si="0"/>
        <v>32</v>
      </c>
      <c r="C37" s="3" t="s">
        <v>275</v>
      </c>
      <c r="D37" s="3"/>
      <c r="E37" s="1" t="s">
        <v>254</v>
      </c>
      <c r="F37" s="1" t="s">
        <v>277</v>
      </c>
      <c r="G37" s="25"/>
      <c r="H37" s="25"/>
      <c r="I37" s="25"/>
      <c r="J37" s="25"/>
      <c r="K37" s="25"/>
      <c r="L37" s="25"/>
      <c r="M37" s="26"/>
      <c r="N37" s="27"/>
    </row>
    <row r="38" spans="2:14" ht="28.5" x14ac:dyDescent="0.4">
      <c r="B38" s="8">
        <f t="shared" si="0"/>
        <v>33</v>
      </c>
      <c r="C38" s="3" t="s">
        <v>275</v>
      </c>
      <c r="D38" s="3"/>
      <c r="E38" s="1" t="s">
        <v>254</v>
      </c>
      <c r="F38" s="1" t="s">
        <v>259</v>
      </c>
      <c r="G38" s="25"/>
      <c r="H38" s="25"/>
      <c r="I38" s="25"/>
      <c r="J38" s="25"/>
      <c r="K38" s="25"/>
      <c r="L38" s="25"/>
      <c r="M38" s="26"/>
      <c r="N38" s="27"/>
    </row>
    <row r="39" spans="2:14" x14ac:dyDescent="0.4">
      <c r="B39" s="8">
        <f t="shared" si="0"/>
        <v>34</v>
      </c>
      <c r="C39" s="3" t="s">
        <v>275</v>
      </c>
      <c r="D39" s="3"/>
      <c r="E39" s="1" t="s">
        <v>254</v>
      </c>
      <c r="F39" s="1" t="s">
        <v>278</v>
      </c>
      <c r="G39" s="25"/>
      <c r="H39" s="25"/>
      <c r="I39" s="25"/>
      <c r="J39" s="25"/>
      <c r="K39" s="25"/>
      <c r="L39" s="25"/>
      <c r="M39" s="26"/>
      <c r="N39" s="27"/>
    </row>
    <row r="40" spans="2:14" x14ac:dyDescent="0.4">
      <c r="B40" s="8">
        <f t="shared" si="0"/>
        <v>35</v>
      </c>
      <c r="C40" s="3" t="s">
        <v>275</v>
      </c>
      <c r="D40" s="3"/>
      <c r="E40" s="1" t="s">
        <v>243</v>
      </c>
      <c r="F40" s="1" t="s">
        <v>279</v>
      </c>
      <c r="G40" s="25"/>
      <c r="H40" s="25"/>
      <c r="I40" s="25"/>
      <c r="J40" s="25"/>
      <c r="K40" s="25"/>
      <c r="L40" s="25"/>
      <c r="M40" s="26"/>
      <c r="N40" s="27"/>
    </row>
    <row r="41" spans="2:14" x14ac:dyDescent="0.4">
      <c r="B41" s="8">
        <f t="shared" si="0"/>
        <v>36</v>
      </c>
      <c r="C41" s="3" t="s">
        <v>275</v>
      </c>
      <c r="D41" s="3"/>
      <c r="E41" s="1" t="s">
        <v>243</v>
      </c>
      <c r="F41" s="1" t="s">
        <v>280</v>
      </c>
      <c r="G41" s="25"/>
      <c r="H41" s="25"/>
      <c r="I41" s="25"/>
      <c r="J41" s="25"/>
      <c r="K41" s="25"/>
      <c r="L41" s="25"/>
      <c r="M41" s="26"/>
      <c r="N41" s="27"/>
    </row>
    <row r="42" spans="2:14" x14ac:dyDescent="0.4">
      <c r="B42" s="8">
        <f t="shared" si="0"/>
        <v>37</v>
      </c>
      <c r="C42" s="3" t="s">
        <v>275</v>
      </c>
      <c r="D42" s="3"/>
      <c r="E42" s="1" t="s">
        <v>243</v>
      </c>
      <c r="F42" s="1" t="s">
        <v>281</v>
      </c>
      <c r="G42" s="25"/>
      <c r="H42" s="25"/>
      <c r="I42" s="25"/>
      <c r="J42" s="25"/>
      <c r="K42" s="25"/>
      <c r="L42" s="25"/>
      <c r="M42" s="26"/>
      <c r="N42" s="27"/>
    </row>
  </sheetData>
  <sheetProtection selectLockedCells="1"/>
  <autoFilter ref="B5:N42"/>
  <mergeCells count="11">
    <mergeCell ref="N4:N5"/>
    <mergeCell ref="M2:N2"/>
    <mergeCell ref="B4:B5"/>
    <mergeCell ref="C4:C5"/>
    <mergeCell ref="D4:D5"/>
    <mergeCell ref="E4:E5"/>
    <mergeCell ref="F4:F5"/>
    <mergeCell ref="G4:G5"/>
    <mergeCell ref="H4:K4"/>
    <mergeCell ref="L4:L5"/>
    <mergeCell ref="M4:M5"/>
  </mergeCells>
  <phoneticPr fontId="3"/>
  <conditionalFormatting sqref="F9:F42">
    <cfRule type="expression" dxfId="1" priority="5" stopIfTrue="1">
      <formula>#REF!="-"</formula>
    </cfRule>
    <cfRule type="expression" dxfId="0" priority="6" stopIfTrue="1">
      <formula>#REF!=""</formula>
    </cfRule>
  </conditionalFormatting>
  <dataValidations count="1">
    <dataValidation type="list" allowBlank="1" showInputMessage="1" showErrorMessage="1" sqref="G6:L42">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総括表</vt:lpstr>
      <vt:lpstr>共通</vt:lpstr>
      <vt:lpstr>人事給与</vt:lpstr>
      <vt:lpstr>会計年度</vt:lpstr>
      <vt:lpstr>庶務事務</vt:lpstr>
      <vt:lpstr>人事評価</vt:lpstr>
      <vt:lpstr>会計年度!Print_Area</vt:lpstr>
      <vt:lpstr>共通!Print_Area</vt:lpstr>
      <vt:lpstr>庶務事務!Print_Area</vt:lpstr>
      <vt:lpstr>人事給与!Print_Area</vt:lpstr>
      <vt:lpstr>人事評価!Print_Area</vt:lpstr>
      <vt:lpstr>総括表!Print_Area</vt:lpstr>
      <vt:lpstr>会計年度!Print_Titles</vt:lpstr>
      <vt:lpstr>共通!Print_Titles</vt:lpstr>
      <vt:lpstr>庶務事務!Print_Titles</vt:lpstr>
      <vt:lpstr>人事給与!Print_Titles</vt:lpstr>
      <vt:lpstr>人事評価!Print_Titles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2024-03-18T13:14:52Z</dcterms:created>
  <dcterms:modified xsi:type="dcterms:W3CDTF">2024-11-01T07:28:26Z</dcterms:modified>
</cp:coreProperties>
</file>