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4240" windowHeight="13140"/>
  </bookViews>
  <sheets>
    <sheet name="総括表" sheetId="5" r:id="rId1"/>
    <sheet name="共通" sheetId="2" r:id="rId2"/>
    <sheet name="人事給与" sheetId="1" r:id="rId3"/>
    <sheet name="会計年度" sheetId="4" r:id="rId4"/>
    <sheet name="庶務事務" sheetId="3" r:id="rId5"/>
    <sheet name="人事評価" sheetId="6" r:id="rId6"/>
  </sheets>
  <definedNames>
    <definedName name="_xlnm._FilterDatabase" localSheetId="3" hidden="1">会計年度!$B$5:$N$170</definedName>
    <definedName name="_xlnm._FilterDatabase" localSheetId="1" hidden="1">共通!$B$5:$N$37</definedName>
    <definedName name="_xlnm._FilterDatabase" localSheetId="4" hidden="1">庶務事務!$B$5:$N$124</definedName>
    <definedName name="_xlnm._FilterDatabase" localSheetId="2" hidden="1">人事給与!$B$5:$N$378</definedName>
    <definedName name="_xlnm._FilterDatabase" localSheetId="5" hidden="1">人事評価!$B$5:$N$42</definedName>
    <definedName name="_xlnm.Print_Area" localSheetId="3">会計年度!$B$1:$N$170</definedName>
    <definedName name="_xlnm.Print_Area" localSheetId="1">共通!$B$1:$N$59</definedName>
    <definedName name="_xlnm.Print_Area" localSheetId="4">庶務事務!$B$1:$N$131</definedName>
    <definedName name="_xlnm.Print_Area" localSheetId="2">人事給与!$B$1:$N$378</definedName>
    <definedName name="_xlnm.Print_Area" localSheetId="5">人事評価!$B$1:$N$42</definedName>
    <definedName name="_xlnm.Print_Area" localSheetId="0">総括表!$A$1:$K$24</definedName>
    <definedName name="_xlnm.Print_Titles" localSheetId="3">会計年度!$1:$5</definedName>
    <definedName name="_xlnm.Print_Titles" localSheetId="1">共通!$1:$5</definedName>
    <definedName name="_xlnm.Print_Titles" localSheetId="4">庶務事務!$1:$5</definedName>
    <definedName name="_xlnm.Print_Titles" localSheetId="2">人事給与!$1:$5</definedName>
    <definedName name="_xlnm.Print_Titles" localSheetId="5">人事評価!$1:$5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5" l="1"/>
  <c r="I21" i="5"/>
  <c r="H21" i="5"/>
  <c r="G21" i="5"/>
  <c r="F21" i="5"/>
  <c r="E21" i="5"/>
  <c r="D21" i="5"/>
  <c r="C21" i="5"/>
  <c r="J20" i="5"/>
  <c r="I20" i="5"/>
  <c r="H20" i="5"/>
  <c r="G20" i="5"/>
  <c r="F20" i="5"/>
  <c r="E20" i="5"/>
  <c r="D20" i="5"/>
  <c r="C20" i="5"/>
  <c r="J19" i="5"/>
  <c r="I19" i="5"/>
  <c r="H19" i="5"/>
  <c r="G19" i="5"/>
  <c r="F19" i="5"/>
  <c r="E19" i="5"/>
  <c r="D19" i="5"/>
  <c r="C19" i="5"/>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22" i="3"/>
  <c r="B21" i="3"/>
  <c r="B9" i="2" l="1"/>
  <c r="B10" i="2"/>
  <c r="B11" i="2"/>
  <c r="B12" i="2"/>
  <c r="B36" i="6"/>
  <c r="B29" i="6"/>
  <c r="B38" i="2" l="1"/>
  <c r="B39" i="2"/>
  <c r="B40" i="2"/>
  <c r="B41" i="2"/>
  <c r="B42" i="2"/>
  <c r="B43" i="2"/>
  <c r="B44" i="2"/>
  <c r="B45" i="2"/>
  <c r="B46" i="2"/>
  <c r="B47" i="2"/>
  <c r="B48" i="2"/>
  <c r="B49" i="2"/>
  <c r="B50" i="2"/>
  <c r="B51" i="2"/>
  <c r="B52" i="2"/>
  <c r="B53" i="2"/>
  <c r="B54" i="2"/>
  <c r="B55" i="2"/>
  <c r="B56" i="2"/>
  <c r="B57" i="2"/>
  <c r="B58" i="2"/>
  <c r="B59" i="2"/>
  <c r="B34" i="2"/>
  <c r="B116" i="3" l="1"/>
  <c r="B125" i="3"/>
  <c r="B126" i="3"/>
  <c r="B127" i="3"/>
  <c r="B128" i="3"/>
  <c r="B129" i="3"/>
  <c r="B130" i="3"/>
  <c r="B131" i="3"/>
  <c r="B42" i="6" l="1"/>
  <c r="B41" i="6"/>
  <c r="B40" i="6"/>
  <c r="B39" i="6"/>
  <c r="B38" i="6"/>
  <c r="B37" i="6"/>
  <c r="B35" i="6"/>
  <c r="B34" i="6"/>
  <c r="B33" i="6"/>
  <c r="B32" i="6"/>
  <c r="B31" i="6"/>
  <c r="B30" i="6"/>
  <c r="B28" i="6"/>
  <c r="B27" i="6"/>
  <c r="B26" i="6"/>
  <c r="B25" i="6"/>
  <c r="B24" i="6"/>
  <c r="B23" i="6"/>
  <c r="B22" i="6"/>
  <c r="B21" i="6"/>
  <c r="B20" i="6"/>
  <c r="B19" i="6"/>
  <c r="B18" i="6"/>
  <c r="B17" i="6"/>
  <c r="B16" i="6"/>
  <c r="B15" i="6"/>
  <c r="B14" i="6"/>
  <c r="B13" i="6"/>
  <c r="B12" i="6"/>
  <c r="B11" i="6"/>
  <c r="B10" i="6"/>
  <c r="B9" i="6"/>
  <c r="B8" i="6"/>
  <c r="B7" i="6"/>
  <c r="B6" i="6"/>
  <c r="M2" i="6"/>
  <c r="B86" i="3" l="1"/>
  <c r="B89" i="3" l="1"/>
  <c r="B88" i="3"/>
  <c r="B7" i="4" l="1"/>
  <c r="B7" i="1" l="1"/>
  <c r="M2" i="3" l="1"/>
  <c r="M2" i="4"/>
  <c r="M2" i="1"/>
  <c r="M2" i="2"/>
  <c r="B10" i="3"/>
  <c r="B7" i="3"/>
  <c r="D17" i="5"/>
  <c r="H17" i="5" l="1"/>
  <c r="E17" i="5"/>
  <c r="F17" i="5"/>
  <c r="G17" i="5"/>
  <c r="I17" i="5"/>
  <c r="J17" i="5"/>
  <c r="D18" i="5"/>
  <c r="E18" i="5"/>
  <c r="F18" i="5"/>
  <c r="G18" i="5"/>
  <c r="H18" i="5"/>
  <c r="I18" i="5"/>
  <c r="J18" i="5"/>
  <c r="J22" i="5" l="1"/>
  <c r="D22" i="5"/>
  <c r="E22" i="5"/>
  <c r="G22" i="5"/>
  <c r="F22" i="5"/>
  <c r="H22" i="5"/>
  <c r="I22" i="5"/>
  <c r="B37" i="2"/>
  <c r="B36" i="2"/>
  <c r="B35" i="2"/>
  <c r="B33" i="2"/>
  <c r="B32" i="2"/>
  <c r="B31" i="2"/>
  <c r="B30" i="2"/>
  <c r="B29" i="2"/>
  <c r="B28" i="2"/>
  <c r="B27" i="2"/>
  <c r="B26" i="2"/>
  <c r="B25" i="2"/>
  <c r="B24" i="2"/>
  <c r="B23" i="2"/>
  <c r="B22" i="2"/>
  <c r="B21" i="2"/>
  <c r="B20" i="2"/>
  <c r="B19" i="2"/>
  <c r="B18" i="2"/>
  <c r="B17" i="2"/>
  <c r="B16" i="2"/>
  <c r="B15" i="2"/>
  <c r="B14" i="2"/>
  <c r="B13" i="2"/>
  <c r="B8" i="2"/>
  <c r="B7" i="2"/>
  <c r="B6" i="2"/>
  <c r="B6" i="1"/>
  <c r="B6" i="4"/>
  <c r="B124" i="3"/>
  <c r="B123" i="3"/>
  <c r="B122" i="3"/>
  <c r="B121" i="3"/>
  <c r="B120" i="3"/>
  <c r="B119" i="3"/>
  <c r="B118" i="3"/>
  <c r="B117"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7"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0" i="3"/>
  <c r="B19" i="3"/>
  <c r="B18" i="3"/>
  <c r="B17" i="3"/>
  <c r="B16" i="3"/>
  <c r="B15" i="3"/>
  <c r="B14" i="3"/>
  <c r="B13" i="3"/>
  <c r="B12" i="3"/>
  <c r="B11" i="3"/>
  <c r="B9" i="3"/>
  <c r="B8" i="3"/>
  <c r="B6" i="3"/>
  <c r="C17" i="5" l="1"/>
  <c r="C18" i="5"/>
  <c r="C22" i="5" l="1"/>
</calcChain>
</file>

<file path=xl/sharedStrings.xml><?xml version="1.0" encoding="utf-8"?>
<sst xmlns="http://schemas.openxmlformats.org/spreadsheetml/2006/main" count="3110" uniqueCount="846">
  <si>
    <t>No</t>
    <phoneticPr fontId="5"/>
  </si>
  <si>
    <t>大分類</t>
    <rPh sb="0" eb="3">
      <t>ダイブンルイ</t>
    </rPh>
    <phoneticPr fontId="5"/>
  </si>
  <si>
    <t>中分類</t>
    <rPh sb="0" eb="3">
      <t>チュウブンルイ</t>
    </rPh>
    <phoneticPr fontId="5"/>
  </si>
  <si>
    <t>小分類</t>
    <rPh sb="0" eb="3">
      <t>ショウブンルイ</t>
    </rPh>
    <phoneticPr fontId="5"/>
  </si>
  <si>
    <t>機能概要</t>
    <rPh sb="0" eb="2">
      <t>キノウ</t>
    </rPh>
    <rPh sb="2" eb="4">
      <t>ガイヨウ</t>
    </rPh>
    <phoneticPr fontId="5"/>
  </si>
  <si>
    <t>人事管理</t>
    <rPh sb="0" eb="2">
      <t>ジンジ</t>
    </rPh>
    <rPh sb="2" eb="4">
      <t>カンリ</t>
    </rPh>
    <phoneticPr fontId="1"/>
  </si>
  <si>
    <t>基本情報管理</t>
    <rPh sb="0" eb="2">
      <t>キホン</t>
    </rPh>
    <rPh sb="2" eb="4">
      <t>ジョウホウ</t>
    </rPh>
    <rPh sb="4" eb="6">
      <t>カンリ</t>
    </rPh>
    <phoneticPr fontId="1"/>
  </si>
  <si>
    <t>職員の個人番号の登録・管理が行えること。</t>
    <rPh sb="0" eb="2">
      <t>ショクイン</t>
    </rPh>
    <rPh sb="3" eb="5">
      <t>コジン</t>
    </rPh>
    <rPh sb="5" eb="7">
      <t>バンゴウ</t>
    </rPh>
    <rPh sb="8" eb="10">
      <t>トウロク</t>
    </rPh>
    <rPh sb="11" eb="13">
      <t>カンリ</t>
    </rPh>
    <rPh sb="14" eb="15">
      <t>オコナ</t>
    </rPh>
    <phoneticPr fontId="1"/>
  </si>
  <si>
    <t>給与計算</t>
    <rPh sb="0" eb="2">
      <t>キュウヨ</t>
    </rPh>
    <rPh sb="2" eb="4">
      <t>ケイサン</t>
    </rPh>
    <phoneticPr fontId="1"/>
  </si>
  <si>
    <t>人事基本情報と整合性の取れた職員情報を基に給与計算が行えること。</t>
    <rPh sb="0" eb="2">
      <t>ジンジ</t>
    </rPh>
    <rPh sb="2" eb="4">
      <t>キホン</t>
    </rPh>
    <rPh sb="4" eb="6">
      <t>ジョウホウ</t>
    </rPh>
    <rPh sb="7" eb="10">
      <t>セイゴウセイ</t>
    </rPh>
    <rPh sb="11" eb="12">
      <t>ト</t>
    </rPh>
    <rPh sb="14" eb="16">
      <t>ショクイン</t>
    </rPh>
    <rPh sb="16" eb="18">
      <t>ジョウホウ</t>
    </rPh>
    <rPh sb="19" eb="20">
      <t>モト</t>
    </rPh>
    <rPh sb="21" eb="23">
      <t>キュウヨ</t>
    </rPh>
    <rPh sb="23" eb="25">
      <t>ケイサン</t>
    </rPh>
    <rPh sb="26" eb="27">
      <t>オコナ</t>
    </rPh>
    <phoneticPr fontId="1"/>
  </si>
  <si>
    <t>支給情報管理</t>
    <rPh sb="0" eb="2">
      <t>シキュウ</t>
    </rPh>
    <rPh sb="2" eb="4">
      <t>ジョウホウ</t>
    </rPh>
    <rPh sb="4" eb="6">
      <t>カンリ</t>
    </rPh>
    <phoneticPr fontId="1"/>
  </si>
  <si>
    <t>職員毎に時間外勤務実績（支給率毎の時間数）の入力が行えること。</t>
    <rPh sb="4" eb="7">
      <t>ジカンガイ</t>
    </rPh>
    <rPh sb="7" eb="9">
      <t>キンム</t>
    </rPh>
    <rPh sb="9" eb="11">
      <t>ジッセキ</t>
    </rPh>
    <rPh sb="12" eb="15">
      <t>シキュウリツ</t>
    </rPh>
    <rPh sb="15" eb="16">
      <t>ゴト</t>
    </rPh>
    <rPh sb="17" eb="19">
      <t>ジカン</t>
    </rPh>
    <rPh sb="19" eb="20">
      <t>スウ</t>
    </rPh>
    <rPh sb="22" eb="24">
      <t>ニュウリョク</t>
    </rPh>
    <rPh sb="25" eb="26">
      <t>オコナ</t>
    </rPh>
    <phoneticPr fontId="1"/>
  </si>
  <si>
    <t>法改正に伴う支給率の変更・追加に対して、パラメータ設定で対応できること。</t>
    <rPh sb="0" eb="3">
      <t>ホウカイセイ</t>
    </rPh>
    <rPh sb="1" eb="3">
      <t>カイセイ</t>
    </rPh>
    <rPh sb="4" eb="5">
      <t>トモナ</t>
    </rPh>
    <rPh sb="6" eb="9">
      <t>シキュウリツ</t>
    </rPh>
    <rPh sb="10" eb="12">
      <t>ヘンコウ</t>
    </rPh>
    <rPh sb="13" eb="15">
      <t>ツイカ</t>
    </rPh>
    <rPh sb="16" eb="17">
      <t>タイ</t>
    </rPh>
    <rPh sb="25" eb="27">
      <t>セッテイ</t>
    </rPh>
    <rPh sb="28" eb="30">
      <t>タイオウ</t>
    </rPh>
    <phoneticPr fontId="1"/>
  </si>
  <si>
    <t>職員毎に夜間勤務実績（時間数）の入力が行えること。</t>
    <rPh sb="4" eb="6">
      <t>ヤカン</t>
    </rPh>
    <rPh sb="6" eb="8">
      <t>キンム</t>
    </rPh>
    <rPh sb="8" eb="10">
      <t>ジッセキ</t>
    </rPh>
    <rPh sb="11" eb="13">
      <t>ジカン</t>
    </rPh>
    <rPh sb="13" eb="14">
      <t>スウ</t>
    </rPh>
    <rPh sb="16" eb="18">
      <t>ニュウリョク</t>
    </rPh>
    <rPh sb="19" eb="20">
      <t>オコナ</t>
    </rPh>
    <phoneticPr fontId="1"/>
  </si>
  <si>
    <t>職員毎に休日勤務実績（時間数）の入力が行えること。</t>
    <rPh sb="4" eb="6">
      <t>キュウジツ</t>
    </rPh>
    <rPh sb="6" eb="8">
      <t>キンム</t>
    </rPh>
    <rPh sb="8" eb="10">
      <t>ジッセキ</t>
    </rPh>
    <rPh sb="11" eb="13">
      <t>ジカン</t>
    </rPh>
    <rPh sb="13" eb="14">
      <t>スウ</t>
    </rPh>
    <rPh sb="16" eb="18">
      <t>ニュウリョク</t>
    </rPh>
    <rPh sb="19" eb="20">
      <t>オコナ</t>
    </rPh>
    <phoneticPr fontId="1"/>
  </si>
  <si>
    <t>共済組合の被扶養者の管理が行えること。</t>
    <rPh sb="0" eb="2">
      <t>キョウサイ</t>
    </rPh>
    <rPh sb="2" eb="4">
      <t>クミアイ</t>
    </rPh>
    <rPh sb="5" eb="9">
      <t>ヒフヨウシャ</t>
    </rPh>
    <rPh sb="10" eb="12">
      <t>カンリ</t>
    </rPh>
    <rPh sb="13" eb="14">
      <t>オコナ</t>
    </rPh>
    <phoneticPr fontId="1"/>
  </si>
  <si>
    <t>台帳の内容が前月分と変更になった場合、対象職員・変更内容が把握できる手当台帳異動チェックリストの出力が行えること。</t>
    <rPh sb="0" eb="2">
      <t>ダイチョウ</t>
    </rPh>
    <rPh sb="3" eb="5">
      <t>ナイヨウ</t>
    </rPh>
    <rPh sb="6" eb="9">
      <t>ゼンゲツブン</t>
    </rPh>
    <rPh sb="10" eb="12">
      <t>ヘンコウ</t>
    </rPh>
    <rPh sb="16" eb="18">
      <t>バアイ</t>
    </rPh>
    <rPh sb="19" eb="21">
      <t>タイショウ</t>
    </rPh>
    <rPh sb="21" eb="23">
      <t>ショクイン</t>
    </rPh>
    <rPh sb="24" eb="26">
      <t>ヘンコウ</t>
    </rPh>
    <rPh sb="26" eb="28">
      <t>ナイヨウ</t>
    </rPh>
    <rPh sb="29" eb="31">
      <t>ハアク</t>
    </rPh>
    <rPh sb="34" eb="36">
      <t>テアテ</t>
    </rPh>
    <rPh sb="36" eb="38">
      <t>ダイチョウ</t>
    </rPh>
    <rPh sb="38" eb="40">
      <t>イドウ</t>
    </rPh>
    <rPh sb="48" eb="50">
      <t>シュツリョク</t>
    </rPh>
    <rPh sb="51" eb="52">
      <t>オコナ</t>
    </rPh>
    <phoneticPr fontId="1"/>
  </si>
  <si>
    <t>通勤手当</t>
    <rPh sb="0" eb="2">
      <t>ツウキン</t>
    </rPh>
    <rPh sb="2" eb="4">
      <t>テアテ</t>
    </rPh>
    <phoneticPr fontId="1"/>
  </si>
  <si>
    <t>職員毎の通勤手当情報を台帳画面で管理が行えること。</t>
    <rPh sb="0" eb="2">
      <t>ショクイン</t>
    </rPh>
    <rPh sb="2" eb="3">
      <t>ゴト</t>
    </rPh>
    <rPh sb="4" eb="6">
      <t>ツウキン</t>
    </rPh>
    <rPh sb="6" eb="8">
      <t>テアテ</t>
    </rPh>
    <rPh sb="8" eb="10">
      <t>ジョウホウ</t>
    </rPh>
    <rPh sb="11" eb="13">
      <t>ダイチョウ</t>
    </rPh>
    <rPh sb="13" eb="15">
      <t>ガメン</t>
    </rPh>
    <rPh sb="16" eb="18">
      <t>カンリ</t>
    </rPh>
    <rPh sb="19" eb="20">
      <t>オコナ</t>
    </rPh>
    <phoneticPr fontId="1"/>
  </si>
  <si>
    <t>通勤手当の定期券支給に対応していること。</t>
    <rPh sb="0" eb="2">
      <t>ツウキン</t>
    </rPh>
    <rPh sb="2" eb="4">
      <t>テアテ</t>
    </rPh>
    <rPh sb="5" eb="8">
      <t>テイキケン</t>
    </rPh>
    <rPh sb="8" eb="10">
      <t>シキュウ</t>
    </rPh>
    <rPh sb="11" eb="13">
      <t>タイオウ</t>
    </rPh>
    <phoneticPr fontId="1"/>
  </si>
  <si>
    <t>期末手当・勤勉手当</t>
    <rPh sb="0" eb="2">
      <t>キマツ</t>
    </rPh>
    <rPh sb="2" eb="4">
      <t>テアテ</t>
    </rPh>
    <rPh sb="5" eb="7">
      <t>キンベン</t>
    </rPh>
    <rPh sb="7" eb="9">
      <t>テアテ</t>
    </rPh>
    <phoneticPr fontId="1"/>
  </si>
  <si>
    <t>職員毎に期末勤勉手当（期間率・成績率）の設定が行えること。</t>
    <rPh sb="4" eb="6">
      <t>キマツ</t>
    </rPh>
    <rPh sb="6" eb="8">
      <t>キンベン</t>
    </rPh>
    <rPh sb="8" eb="10">
      <t>テアテ</t>
    </rPh>
    <rPh sb="11" eb="13">
      <t>キカン</t>
    </rPh>
    <rPh sb="13" eb="14">
      <t>リツ</t>
    </rPh>
    <rPh sb="15" eb="17">
      <t>セイセキ</t>
    </rPh>
    <rPh sb="17" eb="18">
      <t>リツ</t>
    </rPh>
    <rPh sb="20" eb="22">
      <t>セッテイ</t>
    </rPh>
    <rPh sb="23" eb="24">
      <t>オコナ</t>
    </rPh>
    <phoneticPr fontId="1"/>
  </si>
  <si>
    <t>期末勤勉手当（期間率・成績率）の設定は、ＣＳＶファイルの出力・加工・取込みにより、設定作業が省力化できること。</t>
    <rPh sb="0" eb="2">
      <t>キマツ</t>
    </rPh>
    <rPh sb="2" eb="4">
      <t>キンベン</t>
    </rPh>
    <rPh sb="4" eb="6">
      <t>テアテ</t>
    </rPh>
    <rPh sb="7" eb="9">
      <t>キカン</t>
    </rPh>
    <rPh sb="9" eb="10">
      <t>リツ</t>
    </rPh>
    <rPh sb="11" eb="13">
      <t>セイセキ</t>
    </rPh>
    <rPh sb="13" eb="14">
      <t>リツ</t>
    </rPh>
    <rPh sb="16" eb="18">
      <t>セッテイ</t>
    </rPh>
    <rPh sb="41" eb="43">
      <t>セッテイ</t>
    </rPh>
    <rPh sb="43" eb="45">
      <t>サギョウ</t>
    </rPh>
    <phoneticPr fontId="1"/>
  </si>
  <si>
    <t>その他
支給項目</t>
    <rPh sb="2" eb="3">
      <t>タ</t>
    </rPh>
    <rPh sb="4" eb="6">
      <t>シキュウ</t>
    </rPh>
    <rPh sb="6" eb="8">
      <t>コウモク</t>
    </rPh>
    <phoneticPr fontId="1"/>
  </si>
  <si>
    <t>人事院規則及び地方自治法等で定められていない手当項目について手当項目の追加が行え、支給額の管理・計算が行えること。</t>
    <rPh sb="14" eb="15">
      <t>サダ</t>
    </rPh>
    <rPh sb="22" eb="24">
      <t>テアテ</t>
    </rPh>
    <rPh sb="24" eb="26">
      <t>コウモク</t>
    </rPh>
    <rPh sb="30" eb="32">
      <t>テアテ</t>
    </rPh>
    <rPh sb="32" eb="34">
      <t>コウモク</t>
    </rPh>
    <rPh sb="35" eb="37">
      <t>ツイカ</t>
    </rPh>
    <rPh sb="38" eb="39">
      <t>オコナ</t>
    </rPh>
    <rPh sb="41" eb="44">
      <t>シキュウガク</t>
    </rPh>
    <rPh sb="45" eb="47">
      <t>カンリ</t>
    </rPh>
    <rPh sb="48" eb="50">
      <t>ケイサン</t>
    </rPh>
    <rPh sb="51" eb="52">
      <t>オコナ</t>
    </rPh>
    <phoneticPr fontId="1"/>
  </si>
  <si>
    <t>控除情報管理</t>
    <rPh sb="0" eb="2">
      <t>コウジョ</t>
    </rPh>
    <rPh sb="2" eb="4">
      <t>ジョウホウ</t>
    </rPh>
    <rPh sb="4" eb="6">
      <t>カンリ</t>
    </rPh>
    <phoneticPr fontId="1"/>
  </si>
  <si>
    <t>共済組合費</t>
    <rPh sb="0" eb="2">
      <t>キョウサイ</t>
    </rPh>
    <rPh sb="2" eb="4">
      <t>クミアイ</t>
    </rPh>
    <rPh sb="4" eb="5">
      <t>ヒ</t>
    </rPh>
    <phoneticPr fontId="1"/>
  </si>
  <si>
    <t>共済組合掛金・負担金の算出における掛率・端数処理等について、パラメータの設定変更で対応が行えること。</t>
    <rPh sb="0" eb="2">
      <t>キョウサイ</t>
    </rPh>
    <rPh sb="2" eb="4">
      <t>クミアイ</t>
    </rPh>
    <rPh sb="4" eb="6">
      <t>カケキン</t>
    </rPh>
    <rPh sb="7" eb="10">
      <t>フタンキン</t>
    </rPh>
    <rPh sb="11" eb="13">
      <t>サンシュツ</t>
    </rPh>
    <rPh sb="17" eb="19">
      <t>カケリツ</t>
    </rPh>
    <rPh sb="20" eb="22">
      <t>ハスウ</t>
    </rPh>
    <rPh sb="22" eb="24">
      <t>ショリ</t>
    </rPh>
    <rPh sb="24" eb="25">
      <t>トウ</t>
    </rPh>
    <rPh sb="38" eb="40">
      <t>ヘンコウ</t>
    </rPh>
    <rPh sb="41" eb="43">
      <t>タイオウ</t>
    </rPh>
    <phoneticPr fontId="1"/>
  </si>
  <si>
    <t>共済組合の掛金・負担金について、設定変更の履歴管理が行えること。</t>
    <rPh sb="16" eb="18">
      <t>セッテイ</t>
    </rPh>
    <rPh sb="18" eb="20">
      <t>ヘンコウ</t>
    </rPh>
    <rPh sb="21" eb="23">
      <t>リレキ</t>
    </rPh>
    <rPh sb="23" eb="25">
      <t>カンリ</t>
    </rPh>
    <rPh sb="26" eb="27">
      <t>オコナ</t>
    </rPh>
    <phoneticPr fontId="1"/>
  </si>
  <si>
    <t>共済組合の掛金・負担金のパラメータは、月例給与と賞与とで別々に設定・管理が行えること。</t>
    <rPh sb="19" eb="21">
      <t>ゲツレイ</t>
    </rPh>
    <rPh sb="21" eb="23">
      <t>キュウヨ</t>
    </rPh>
    <rPh sb="24" eb="26">
      <t>ショウヨ</t>
    </rPh>
    <rPh sb="28" eb="30">
      <t>ベツベツ</t>
    </rPh>
    <rPh sb="31" eb="33">
      <t>セッテイ</t>
    </rPh>
    <rPh sb="34" eb="36">
      <t>カンリ</t>
    </rPh>
    <rPh sb="37" eb="38">
      <t>オコナ</t>
    </rPh>
    <phoneticPr fontId="1"/>
  </si>
  <si>
    <t>過去の標準報酬月額の訂正、および遡及計算による掛金・負担金の調整が行えること。</t>
    <rPh sb="0" eb="2">
      <t>カコ</t>
    </rPh>
    <rPh sb="3" eb="5">
      <t>ヒョウジュン</t>
    </rPh>
    <rPh sb="5" eb="7">
      <t>ホウシュウ</t>
    </rPh>
    <rPh sb="7" eb="9">
      <t>ゲツガク</t>
    </rPh>
    <rPh sb="10" eb="12">
      <t>テイセイ</t>
    </rPh>
    <rPh sb="16" eb="18">
      <t>ソキュウ</t>
    </rPh>
    <rPh sb="18" eb="20">
      <t>ケイサン</t>
    </rPh>
    <rPh sb="23" eb="25">
      <t>カケキン</t>
    </rPh>
    <rPh sb="26" eb="29">
      <t>フタンキン</t>
    </rPh>
    <rPh sb="30" eb="32">
      <t>チョウセイ</t>
    </rPh>
    <rPh sb="33" eb="34">
      <t>オコナ</t>
    </rPh>
    <phoneticPr fontId="1"/>
  </si>
  <si>
    <t>社会保険料</t>
    <rPh sb="0" eb="2">
      <t>シャカイ</t>
    </rPh>
    <rPh sb="2" eb="4">
      <t>ホケン</t>
    </rPh>
    <rPh sb="4" eb="5">
      <t>リョウ</t>
    </rPh>
    <phoneticPr fontId="1"/>
  </si>
  <si>
    <t>社会保険料の被保険者負担分・事業主負担分の算出における掛率・端数処理等について、パラメータの設定変更で対応が行えること。</t>
    <rPh sb="0" eb="2">
      <t>シャカイ</t>
    </rPh>
    <rPh sb="2" eb="5">
      <t>ホケンリョウ</t>
    </rPh>
    <rPh sb="6" eb="10">
      <t>ヒホケンシャ</t>
    </rPh>
    <rPh sb="10" eb="12">
      <t>フタン</t>
    </rPh>
    <rPh sb="12" eb="13">
      <t>ブン</t>
    </rPh>
    <rPh sb="14" eb="17">
      <t>ジギョウヌシ</t>
    </rPh>
    <rPh sb="17" eb="19">
      <t>フタン</t>
    </rPh>
    <rPh sb="19" eb="20">
      <t>ブン</t>
    </rPh>
    <rPh sb="48" eb="50">
      <t>ヘンコウ</t>
    </rPh>
    <rPh sb="51" eb="53">
      <t>タイオウ</t>
    </rPh>
    <phoneticPr fontId="1"/>
  </si>
  <si>
    <t>社会保険料について、設定変更の履歴管理が行えること。</t>
    <rPh sb="10" eb="12">
      <t>セッテイ</t>
    </rPh>
    <rPh sb="12" eb="14">
      <t>ヘンコウ</t>
    </rPh>
    <rPh sb="15" eb="17">
      <t>リレキ</t>
    </rPh>
    <rPh sb="17" eb="19">
      <t>カンリ</t>
    </rPh>
    <rPh sb="20" eb="21">
      <t>オコナ</t>
    </rPh>
    <phoneticPr fontId="1"/>
  </si>
  <si>
    <t>雇用保険料</t>
    <rPh sb="0" eb="2">
      <t>コヨウ</t>
    </rPh>
    <rPh sb="2" eb="5">
      <t>ホケンリョウ</t>
    </rPh>
    <phoneticPr fontId="1"/>
  </si>
  <si>
    <t>雇用保険料の掛率について、パラメータの設定変更で対応が行えること。</t>
    <rPh sb="0" eb="2">
      <t>コヨウ</t>
    </rPh>
    <rPh sb="2" eb="5">
      <t>ホケンリョウ</t>
    </rPh>
    <rPh sb="6" eb="7">
      <t>カ</t>
    </rPh>
    <rPh sb="21" eb="23">
      <t>ヘンコウ</t>
    </rPh>
    <rPh sb="24" eb="26">
      <t>タイオウ</t>
    </rPh>
    <phoneticPr fontId="1"/>
  </si>
  <si>
    <t>雇用保険料について、設定変更の履歴管理が行えること。</t>
    <rPh sb="10" eb="12">
      <t>セッテイ</t>
    </rPh>
    <rPh sb="12" eb="14">
      <t>ヘンコウ</t>
    </rPh>
    <rPh sb="15" eb="17">
      <t>リレキ</t>
    </rPh>
    <rPh sb="17" eb="19">
      <t>カンリ</t>
    </rPh>
    <rPh sb="20" eb="21">
      <t>オコナ</t>
    </rPh>
    <phoneticPr fontId="1"/>
  </si>
  <si>
    <t>支給額合計と雇用保険料率から雇用保険料（被保険者負担分）の算出が行えること。</t>
    <rPh sb="0" eb="2">
      <t>シキュウ</t>
    </rPh>
    <rPh sb="2" eb="3">
      <t>ガク</t>
    </rPh>
    <rPh sb="3" eb="5">
      <t>ゴウケイ</t>
    </rPh>
    <rPh sb="6" eb="8">
      <t>コヨウ</t>
    </rPh>
    <rPh sb="8" eb="11">
      <t>ホケンリョウ</t>
    </rPh>
    <rPh sb="11" eb="12">
      <t>リツ</t>
    </rPh>
    <rPh sb="14" eb="16">
      <t>コヨウ</t>
    </rPh>
    <rPh sb="16" eb="18">
      <t>ホケン</t>
    </rPh>
    <rPh sb="18" eb="19">
      <t>リョウ</t>
    </rPh>
    <rPh sb="20" eb="24">
      <t>ヒホケンシャ</t>
    </rPh>
    <rPh sb="24" eb="26">
      <t>フタン</t>
    </rPh>
    <rPh sb="26" eb="27">
      <t>ブン</t>
    </rPh>
    <rPh sb="29" eb="31">
      <t>サンシュツ</t>
    </rPh>
    <rPh sb="32" eb="33">
      <t>オコナ</t>
    </rPh>
    <phoneticPr fontId="1"/>
  </si>
  <si>
    <t>離職証明書へ記載すべき項目が確認できる帳票の作成が行えること。</t>
    <rPh sb="0" eb="2">
      <t>リショク</t>
    </rPh>
    <rPh sb="2" eb="5">
      <t>ショウメイショ</t>
    </rPh>
    <rPh sb="6" eb="8">
      <t>キサイ</t>
    </rPh>
    <rPh sb="11" eb="13">
      <t>コウモク</t>
    </rPh>
    <rPh sb="14" eb="16">
      <t>カクニン</t>
    </rPh>
    <rPh sb="19" eb="21">
      <t>チョウヒョウ</t>
    </rPh>
    <rPh sb="22" eb="24">
      <t>サクセイ</t>
    </rPh>
    <rPh sb="25" eb="26">
      <t>オコナ</t>
    </rPh>
    <phoneticPr fontId="1"/>
  </si>
  <si>
    <t>所得税</t>
    <rPh sb="0" eb="3">
      <t>ショトクゼイ</t>
    </rPh>
    <phoneticPr fontId="1"/>
  </si>
  <si>
    <t>所得税について、設定変更の履歴管理が行えること。</t>
    <rPh sb="0" eb="3">
      <t>ショトクゼイ</t>
    </rPh>
    <rPh sb="8" eb="10">
      <t>セッテイ</t>
    </rPh>
    <rPh sb="10" eb="12">
      <t>ヘンコウ</t>
    </rPh>
    <rPh sb="13" eb="15">
      <t>リレキ</t>
    </rPh>
    <rPh sb="15" eb="17">
      <t>カンリ</t>
    </rPh>
    <rPh sb="18" eb="19">
      <t>オコナ</t>
    </rPh>
    <phoneticPr fontId="1"/>
  </si>
  <si>
    <t>扶養者情報と整合性が取れた所得税額の自動計算が行えること。</t>
    <rPh sb="0" eb="3">
      <t>フヨウシャ</t>
    </rPh>
    <rPh sb="3" eb="5">
      <t>ジョウホウ</t>
    </rPh>
    <rPh sb="6" eb="9">
      <t>セイゴウセイ</t>
    </rPh>
    <rPh sb="10" eb="11">
      <t>ト</t>
    </rPh>
    <rPh sb="13" eb="16">
      <t>ショトクゼイ</t>
    </rPh>
    <rPh sb="16" eb="17">
      <t>ガク</t>
    </rPh>
    <rPh sb="18" eb="20">
      <t>ジドウ</t>
    </rPh>
    <rPh sb="20" eb="22">
      <t>ケイサン</t>
    </rPh>
    <rPh sb="23" eb="24">
      <t>オコナ</t>
    </rPh>
    <phoneticPr fontId="1"/>
  </si>
  <si>
    <t>住民税</t>
    <rPh sb="0" eb="3">
      <t>ジュウミンゼイ</t>
    </rPh>
    <phoneticPr fontId="1"/>
  </si>
  <si>
    <t>職員毎の住民税情報を台帳画面で管理が行えること。</t>
    <rPh sb="4" eb="7">
      <t>ジュウミンゼイ</t>
    </rPh>
    <rPh sb="7" eb="9">
      <t>ジョウホウ</t>
    </rPh>
    <phoneticPr fontId="1"/>
  </si>
  <si>
    <t>財形貯蓄</t>
    <rPh sb="0" eb="2">
      <t>ザイケイ</t>
    </rPh>
    <rPh sb="2" eb="4">
      <t>チョチク</t>
    </rPh>
    <phoneticPr fontId="1"/>
  </si>
  <si>
    <t>財形貯蓄情報のデータ取込みが行えること。</t>
    <rPh sb="0" eb="2">
      <t>ザイケイ</t>
    </rPh>
    <rPh sb="2" eb="4">
      <t>チョチク</t>
    </rPh>
    <rPh sb="4" eb="6">
      <t>ジョウホウ</t>
    </rPh>
    <rPh sb="10" eb="12">
      <t>トリコ</t>
    </rPh>
    <rPh sb="14" eb="15">
      <t>オコナ</t>
    </rPh>
    <phoneticPr fontId="1"/>
  </si>
  <si>
    <t>互助会費</t>
    <rPh sb="0" eb="3">
      <t>ゴジョカイ</t>
    </rPh>
    <rPh sb="3" eb="4">
      <t>ヒ</t>
    </rPh>
    <phoneticPr fontId="1"/>
  </si>
  <si>
    <t>職員毎の互助会費（種類・控除金額）について管理が行えること。</t>
    <rPh sb="0" eb="2">
      <t>ショクイン</t>
    </rPh>
    <rPh sb="4" eb="7">
      <t>ゴジョカイ</t>
    </rPh>
    <rPh sb="7" eb="8">
      <t>ヒ</t>
    </rPh>
    <rPh sb="21" eb="23">
      <t>カンリ</t>
    </rPh>
    <rPh sb="24" eb="25">
      <t>オコナ</t>
    </rPh>
    <phoneticPr fontId="1"/>
  </si>
  <si>
    <t>互助会費（種類・控除金額）は、ＣＳＶファイルの取込みにより、入力作業が省力化できること。</t>
    <rPh sb="0" eb="2">
      <t>ゴジョ</t>
    </rPh>
    <rPh sb="2" eb="4">
      <t>カイヒ</t>
    </rPh>
    <rPh sb="5" eb="7">
      <t>シュルイ</t>
    </rPh>
    <rPh sb="8" eb="10">
      <t>コウジョ</t>
    </rPh>
    <rPh sb="10" eb="12">
      <t>キンガク</t>
    </rPh>
    <rPh sb="30" eb="32">
      <t>ニュウリョク</t>
    </rPh>
    <rPh sb="32" eb="34">
      <t>サギョウ</t>
    </rPh>
    <phoneticPr fontId="1"/>
  </si>
  <si>
    <t>控除金額の集計が行えること。</t>
    <rPh sb="2" eb="4">
      <t>キンガク</t>
    </rPh>
    <rPh sb="5" eb="7">
      <t>シュウケイ</t>
    </rPh>
    <rPh sb="8" eb="9">
      <t>オコナ</t>
    </rPh>
    <phoneticPr fontId="1"/>
  </si>
  <si>
    <t>その他
控除項目</t>
    <rPh sb="2" eb="3">
      <t>タ</t>
    </rPh>
    <rPh sb="4" eb="6">
      <t>コウジョ</t>
    </rPh>
    <rPh sb="6" eb="8">
      <t>コウモク</t>
    </rPh>
    <phoneticPr fontId="1"/>
  </si>
  <si>
    <t>追加した控除項目に対し、基礎額の内容や控除額の積算について、パラメータの設定変更で対応が行えること。</t>
    <rPh sb="0" eb="2">
      <t>ツイカ</t>
    </rPh>
    <rPh sb="4" eb="6">
      <t>コウジョ</t>
    </rPh>
    <rPh sb="6" eb="8">
      <t>コウモク</t>
    </rPh>
    <rPh sb="9" eb="10">
      <t>タイ</t>
    </rPh>
    <rPh sb="12" eb="14">
      <t>キソ</t>
    </rPh>
    <rPh sb="14" eb="15">
      <t>ガク</t>
    </rPh>
    <rPh sb="16" eb="18">
      <t>ナイヨウ</t>
    </rPh>
    <rPh sb="19" eb="21">
      <t>コウジョ</t>
    </rPh>
    <rPh sb="21" eb="22">
      <t>ガク</t>
    </rPh>
    <rPh sb="23" eb="25">
      <t>セキサン</t>
    </rPh>
    <rPh sb="36" eb="38">
      <t>セッテイ</t>
    </rPh>
    <rPh sb="38" eb="40">
      <t>ヘンコウ</t>
    </rPh>
    <rPh sb="41" eb="43">
      <t>タイオウ</t>
    </rPh>
    <rPh sb="44" eb="45">
      <t>オコナ</t>
    </rPh>
    <phoneticPr fontId="1"/>
  </si>
  <si>
    <t>追加した控除項目について、設定変更の履歴管理が行えること。</t>
    <rPh sb="0" eb="2">
      <t>ツイカ</t>
    </rPh>
    <rPh sb="13" eb="15">
      <t>セッテイ</t>
    </rPh>
    <rPh sb="15" eb="17">
      <t>ヘンコウ</t>
    </rPh>
    <rPh sb="18" eb="20">
      <t>リレキ</t>
    </rPh>
    <rPh sb="20" eb="22">
      <t>カンリ</t>
    </rPh>
    <rPh sb="23" eb="24">
      <t>オコナ</t>
    </rPh>
    <phoneticPr fontId="1"/>
  </si>
  <si>
    <t>計算処理</t>
    <rPh sb="0" eb="2">
      <t>ケイサン</t>
    </rPh>
    <rPh sb="2" eb="4">
      <t>ショリ</t>
    </rPh>
    <phoneticPr fontId="1"/>
  </si>
  <si>
    <t>確定処理前であれば計算処理が何度でも実行できること。（手当・控除情報の変更処理を行い、再計算が行えること）</t>
    <rPh sb="0" eb="2">
      <t>カクテイ</t>
    </rPh>
    <rPh sb="2" eb="4">
      <t>ショリ</t>
    </rPh>
    <rPh sb="4" eb="5">
      <t>マエ</t>
    </rPh>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1"/>
  </si>
  <si>
    <t>期末勤勉手当</t>
    <rPh sb="0" eb="2">
      <t>キマツ</t>
    </rPh>
    <rPh sb="2" eb="4">
      <t>キンベン</t>
    </rPh>
    <rPh sb="4" eb="6">
      <t>テアテ</t>
    </rPh>
    <phoneticPr fontId="1"/>
  </si>
  <si>
    <t>確定処理前であれば計算処理が何度でも実行できること。（手当・控除情報の変更処理を行い、再計算が行えること）</t>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1"/>
  </si>
  <si>
    <t>職員毎に計算結果の確認が行えること。</t>
    <rPh sb="0" eb="2">
      <t>ショクイン</t>
    </rPh>
    <rPh sb="2" eb="3">
      <t>ゴト</t>
    </rPh>
    <rPh sb="4" eb="6">
      <t>ケイサン</t>
    </rPh>
    <rPh sb="6" eb="8">
      <t>ケッカ</t>
    </rPh>
    <rPh sb="9" eb="11">
      <t>カクニン</t>
    </rPh>
    <rPh sb="12" eb="13">
      <t>オコナ</t>
    </rPh>
    <phoneticPr fontId="1"/>
  </si>
  <si>
    <t>改定差額</t>
    <rPh sb="0" eb="2">
      <t>カイテイ</t>
    </rPh>
    <rPh sb="2" eb="4">
      <t>サガク</t>
    </rPh>
    <phoneticPr fontId="1"/>
  </si>
  <si>
    <t>差額計算期間を入力することにより、各月ごとの支給額・控除額の計算が行えること。</t>
    <rPh sb="30" eb="32">
      <t>ケイサン</t>
    </rPh>
    <rPh sb="33" eb="34">
      <t>オコナ</t>
    </rPh>
    <phoneticPr fontId="1"/>
  </si>
  <si>
    <t>職員毎に差額の基礎となる各種手当情報（計算条件・実績）、各種控除情報（計算条件・実績）について修正が行えること。</t>
    <rPh sb="2" eb="3">
      <t>マイ</t>
    </rPh>
    <rPh sb="12" eb="13">
      <t>カク</t>
    </rPh>
    <rPh sb="47" eb="49">
      <t>シュウセイ</t>
    </rPh>
    <rPh sb="50" eb="51">
      <t>オコナ</t>
    </rPh>
    <phoneticPr fontId="1"/>
  </si>
  <si>
    <t>全職員分の差額を一括して計算できること。また、特定職員を指定して個別に差額計算処理が行えること。</t>
    <rPh sb="0" eb="3">
      <t>ゼンショクイン</t>
    </rPh>
    <rPh sb="3" eb="4">
      <t>ブン</t>
    </rPh>
    <rPh sb="5" eb="7">
      <t>サガク</t>
    </rPh>
    <rPh sb="8" eb="10">
      <t>イッカツ</t>
    </rPh>
    <rPh sb="12" eb="14">
      <t>ケイサン</t>
    </rPh>
    <rPh sb="23" eb="25">
      <t>トクテイ</t>
    </rPh>
    <rPh sb="25" eb="27">
      <t>ショクイン</t>
    </rPh>
    <rPh sb="28" eb="30">
      <t>シテイ</t>
    </rPh>
    <rPh sb="32" eb="34">
      <t>コベツ</t>
    </rPh>
    <rPh sb="35" eb="37">
      <t>サガク</t>
    </rPh>
    <rPh sb="37" eb="39">
      <t>ケイサン</t>
    </rPh>
    <rPh sb="39" eb="41">
      <t>ショリ</t>
    </rPh>
    <rPh sb="42" eb="43">
      <t>オコナ</t>
    </rPh>
    <phoneticPr fontId="1"/>
  </si>
  <si>
    <t>遡及処理</t>
    <rPh sb="0" eb="2">
      <t>ソキュウ</t>
    </rPh>
    <rPh sb="2" eb="4">
      <t>ショリ</t>
    </rPh>
    <phoneticPr fontId="1"/>
  </si>
  <si>
    <t>支払い処理</t>
    <rPh sb="0" eb="2">
      <t>シハラ</t>
    </rPh>
    <rPh sb="3" eb="5">
      <t>ショリ</t>
    </rPh>
    <phoneticPr fontId="1"/>
  </si>
  <si>
    <t>口座管理</t>
    <rPh sb="0" eb="2">
      <t>コウザ</t>
    </rPh>
    <rPh sb="2" eb="4">
      <t>カンリ</t>
    </rPh>
    <phoneticPr fontId="1"/>
  </si>
  <si>
    <t>職員毎の口座情報を台帳画面で管理が行えること。</t>
    <rPh sb="0" eb="2">
      <t>ショクイン</t>
    </rPh>
    <rPh sb="2" eb="3">
      <t>ゴト</t>
    </rPh>
    <rPh sb="4" eb="6">
      <t>コウザ</t>
    </rPh>
    <rPh sb="6" eb="8">
      <t>ジョウホウ</t>
    </rPh>
    <rPh sb="9" eb="11">
      <t>ダイチョウ</t>
    </rPh>
    <rPh sb="11" eb="13">
      <t>ガメン</t>
    </rPh>
    <rPh sb="14" eb="16">
      <t>カンリ</t>
    </rPh>
    <rPh sb="17" eb="18">
      <t>オコナ</t>
    </rPh>
    <phoneticPr fontId="1"/>
  </si>
  <si>
    <t>明細出力</t>
    <rPh sb="0" eb="2">
      <t>メイサイ</t>
    </rPh>
    <rPh sb="2" eb="4">
      <t>シュツリョク</t>
    </rPh>
    <phoneticPr fontId="1"/>
  </si>
  <si>
    <t>全職員分の明細書を一括して出力できること。また、特定職員を指定して個別に出力処理が行えること。</t>
    <rPh sb="0" eb="3">
      <t>ゼンショクイン</t>
    </rPh>
    <rPh sb="3" eb="4">
      <t>ブン</t>
    </rPh>
    <rPh sb="5" eb="8">
      <t>メイサイショ</t>
    </rPh>
    <rPh sb="9" eb="11">
      <t>イッカツ</t>
    </rPh>
    <rPh sb="13" eb="15">
      <t>シュツリョク</t>
    </rPh>
    <rPh sb="24" eb="26">
      <t>トクテイ</t>
    </rPh>
    <rPh sb="26" eb="28">
      <t>ショクイン</t>
    </rPh>
    <rPh sb="29" eb="31">
      <t>シテイ</t>
    </rPh>
    <rPh sb="33" eb="35">
      <t>コベツ</t>
    </rPh>
    <rPh sb="36" eb="38">
      <t>シュツリョク</t>
    </rPh>
    <rPh sb="38" eb="40">
      <t>ショリ</t>
    </rPh>
    <rPh sb="41" eb="42">
      <t>オコナ</t>
    </rPh>
    <phoneticPr fontId="1"/>
  </si>
  <si>
    <t>振込処理</t>
    <rPh sb="0" eb="2">
      <t>フリコミ</t>
    </rPh>
    <rPh sb="2" eb="4">
      <t>ショリ</t>
    </rPh>
    <phoneticPr fontId="1"/>
  </si>
  <si>
    <t>財務処理</t>
    <rPh sb="0" eb="2">
      <t>ザイム</t>
    </rPh>
    <rPh sb="2" eb="4">
      <t>ショリ</t>
    </rPh>
    <phoneticPr fontId="1"/>
  </si>
  <si>
    <t>給与支払情報から支出用集計表の作成が行えること。</t>
    <rPh sb="15" eb="17">
      <t>サクセイ</t>
    </rPh>
    <rPh sb="18" eb="19">
      <t>オコナ</t>
    </rPh>
    <phoneticPr fontId="1"/>
  </si>
  <si>
    <t>年末調整</t>
    <rPh sb="0" eb="2">
      <t>ネンマツ</t>
    </rPh>
    <rPh sb="2" eb="4">
      <t>チョウセイ</t>
    </rPh>
    <phoneticPr fontId="1"/>
  </si>
  <si>
    <t>申告情報管理</t>
    <rPh sb="0" eb="2">
      <t>シンコク</t>
    </rPh>
    <rPh sb="2" eb="4">
      <t>ジョウホウ</t>
    </rPh>
    <rPh sb="4" eb="6">
      <t>カンリ</t>
    </rPh>
    <phoneticPr fontId="1"/>
  </si>
  <si>
    <t>職員毎の申告情報（保険料控除、扶養控除、配偶者特別控除、住宅取得控除）を台帳画面で管理が行えること。</t>
    <rPh sb="4" eb="6">
      <t>シンコク</t>
    </rPh>
    <rPh sb="6" eb="8">
      <t>ジョウホウ</t>
    </rPh>
    <rPh sb="9" eb="12">
      <t>ホケンリョウ</t>
    </rPh>
    <rPh sb="12" eb="14">
      <t>コウジョ</t>
    </rPh>
    <rPh sb="15" eb="17">
      <t>フヨウ</t>
    </rPh>
    <rPh sb="17" eb="19">
      <t>コウジョ</t>
    </rPh>
    <rPh sb="28" eb="30">
      <t>ジュウタク</t>
    </rPh>
    <rPh sb="30" eb="32">
      <t>シュトク</t>
    </rPh>
    <rPh sb="32" eb="34">
      <t>コウジョ</t>
    </rPh>
    <phoneticPr fontId="1"/>
  </si>
  <si>
    <t>保険会社から提供される年間保険料データの取込が行えること。</t>
    <rPh sb="0" eb="2">
      <t>ホケン</t>
    </rPh>
    <rPh sb="2" eb="4">
      <t>ガイシャ</t>
    </rPh>
    <rPh sb="6" eb="8">
      <t>テイキョウ</t>
    </rPh>
    <rPh sb="11" eb="13">
      <t>ネンカン</t>
    </rPh>
    <rPh sb="13" eb="16">
      <t>ホケンリョウ</t>
    </rPh>
    <rPh sb="20" eb="22">
      <t>トリコミ</t>
    </rPh>
    <rPh sb="23" eb="24">
      <t>オコナ</t>
    </rPh>
    <phoneticPr fontId="1"/>
  </si>
  <si>
    <t>前職の名称、住所、退職年月日、支払金額、徴収税額、社会保険料の入力が行えること。</t>
    <rPh sb="0" eb="2">
      <t>ゼンショク</t>
    </rPh>
    <rPh sb="15" eb="17">
      <t>シハライ</t>
    </rPh>
    <rPh sb="17" eb="19">
      <t>キンガク</t>
    </rPh>
    <rPh sb="34" eb="35">
      <t>オコナ</t>
    </rPh>
    <phoneticPr fontId="1"/>
  </si>
  <si>
    <t>システム外で調整した金額やその他の給与収入、社会保険料、徴収済税額の入力が行えること。</t>
    <rPh sb="4" eb="5">
      <t>ガイ</t>
    </rPh>
    <rPh sb="6" eb="8">
      <t>チョウセイ</t>
    </rPh>
    <rPh sb="10" eb="12">
      <t>キンガク</t>
    </rPh>
    <rPh sb="37" eb="38">
      <t>オコナ</t>
    </rPh>
    <phoneticPr fontId="1"/>
  </si>
  <si>
    <t>職員毎の各種申告情報、前職情報（支払金額、徴収税額、社会保険料）に基づき、年末調整の計算が行えること。</t>
    <rPh sb="2" eb="3">
      <t>マイ</t>
    </rPh>
    <rPh sb="8" eb="10">
      <t>ジョウホウ</t>
    </rPh>
    <rPh sb="11" eb="13">
      <t>ゼンショク</t>
    </rPh>
    <rPh sb="13" eb="15">
      <t>ジョウホウ</t>
    </rPh>
    <rPh sb="42" eb="44">
      <t>ケイサン</t>
    </rPh>
    <rPh sb="45" eb="46">
      <t>オコナ</t>
    </rPh>
    <phoneticPr fontId="1"/>
  </si>
  <si>
    <t>帳票出力</t>
    <rPh sb="0" eb="2">
      <t>チョウヒョウ</t>
    </rPh>
    <rPh sb="2" eb="4">
      <t>シュツリョク</t>
    </rPh>
    <phoneticPr fontId="1"/>
  </si>
  <si>
    <t>源泉徴収票、給与支払報告書の作成が行えること。</t>
    <rPh sb="6" eb="8">
      <t>キュウヨ</t>
    </rPh>
    <rPh sb="8" eb="10">
      <t>シハラ</t>
    </rPh>
    <rPh sb="10" eb="13">
      <t>ホウコクショ</t>
    </rPh>
    <rPh sb="14" eb="16">
      <t>サクセイ</t>
    </rPh>
    <rPh sb="17" eb="18">
      <t>オコナ</t>
    </rPh>
    <phoneticPr fontId="1"/>
  </si>
  <si>
    <t>国税庁が定めるデータ仕様に基づき、税務署提出用の源泉徴収票データを作成できること。</t>
  </si>
  <si>
    <t>総務省が定めるデータ仕様に基づき、給与支払報告書データの作成が行えること。</t>
  </si>
  <si>
    <t>共済管理</t>
    <rPh sb="0" eb="2">
      <t>キョウサイ</t>
    </rPh>
    <rPh sb="2" eb="4">
      <t>カンリ</t>
    </rPh>
    <phoneticPr fontId="1"/>
  </si>
  <si>
    <t>加入者判定</t>
    <rPh sb="0" eb="3">
      <t>カニュウシャ</t>
    </rPh>
    <rPh sb="3" eb="5">
      <t>ハンテイ</t>
    </rPh>
    <phoneticPr fontId="1"/>
  </si>
  <si>
    <t>共済組合の加入要件を満たす職員の一括判定が行えること。</t>
    <rPh sb="0" eb="2">
      <t>キョウサイ</t>
    </rPh>
    <rPh sb="2" eb="4">
      <t>クミアイ</t>
    </rPh>
    <rPh sb="5" eb="7">
      <t>カニュウ</t>
    </rPh>
    <rPh sb="7" eb="9">
      <t>ヨウケン</t>
    </rPh>
    <rPh sb="10" eb="11">
      <t>ミ</t>
    </rPh>
    <rPh sb="13" eb="15">
      <t>ショクイン</t>
    </rPh>
    <rPh sb="16" eb="18">
      <t>イッカツ</t>
    </rPh>
    <rPh sb="18" eb="20">
      <t>ハンテイ</t>
    </rPh>
    <rPh sb="21" eb="22">
      <t>オコナ</t>
    </rPh>
    <phoneticPr fontId="1"/>
  </si>
  <si>
    <t>共済組合の加入要件を満たす職員の一覧表（ＣＳＶファイル）を作成できること。</t>
    <rPh sb="0" eb="2">
      <t>キョウサイ</t>
    </rPh>
    <rPh sb="2" eb="4">
      <t>クミアイ</t>
    </rPh>
    <rPh sb="5" eb="7">
      <t>カニュウ</t>
    </rPh>
    <rPh sb="7" eb="9">
      <t>ヨウケン</t>
    </rPh>
    <rPh sb="10" eb="11">
      <t>ミ</t>
    </rPh>
    <rPh sb="13" eb="15">
      <t>ショクイン</t>
    </rPh>
    <rPh sb="16" eb="18">
      <t>イチラン</t>
    </rPh>
    <rPh sb="18" eb="19">
      <t>ヒョウ</t>
    </rPh>
    <rPh sb="29" eb="31">
      <t>サクセイ</t>
    </rPh>
    <phoneticPr fontId="1"/>
  </si>
  <si>
    <t>資格取得時決定</t>
    <rPh sb="0" eb="2">
      <t>シカク</t>
    </rPh>
    <rPh sb="2" eb="4">
      <t>シュトク</t>
    </rPh>
    <rPh sb="4" eb="5">
      <t>ジ</t>
    </rPh>
    <rPh sb="5" eb="7">
      <t>ケッテイ</t>
    </rPh>
    <phoneticPr fontId="1"/>
  </si>
  <si>
    <t>組合員申告書データの作成が行えること。</t>
    <rPh sb="0" eb="3">
      <t>クミアイイン</t>
    </rPh>
    <rPh sb="3" eb="6">
      <t>シンコクショ</t>
    </rPh>
    <rPh sb="10" eb="12">
      <t>サクセイ</t>
    </rPh>
    <phoneticPr fontId="1"/>
  </si>
  <si>
    <t>定時決定</t>
    <rPh sb="0" eb="2">
      <t>テイジ</t>
    </rPh>
    <rPh sb="2" eb="4">
      <t>ケッテイ</t>
    </rPh>
    <phoneticPr fontId="1"/>
  </si>
  <si>
    <t>年間報酬平均額から定時決定の対象者の抽出が行えること。</t>
    <rPh sb="0" eb="2">
      <t>ネンカン</t>
    </rPh>
    <rPh sb="2" eb="4">
      <t>ホウシュウ</t>
    </rPh>
    <rPh sb="4" eb="6">
      <t>ヘイキン</t>
    </rPh>
    <rPh sb="6" eb="7">
      <t>ガク</t>
    </rPh>
    <rPh sb="9" eb="11">
      <t>テイジ</t>
    </rPh>
    <rPh sb="11" eb="13">
      <t>ケッテイ</t>
    </rPh>
    <rPh sb="14" eb="16">
      <t>タイショウ</t>
    </rPh>
    <rPh sb="16" eb="17">
      <t>シャ</t>
    </rPh>
    <rPh sb="18" eb="20">
      <t>チュウシュツ</t>
    </rPh>
    <rPh sb="21" eb="22">
      <t>オコナ</t>
    </rPh>
    <phoneticPr fontId="1"/>
  </si>
  <si>
    <t>共済報告明細書データの作成が行えること。</t>
    <rPh sb="0" eb="2">
      <t>キョウサイ</t>
    </rPh>
    <rPh sb="2" eb="4">
      <t>ホウコク</t>
    </rPh>
    <rPh sb="4" eb="7">
      <t>メイサイショ</t>
    </rPh>
    <rPh sb="11" eb="13">
      <t>サクセイ</t>
    </rPh>
    <phoneticPr fontId="1"/>
  </si>
  <si>
    <t>随時改定</t>
  </si>
  <si>
    <t>遡及改定</t>
    <rPh sb="0" eb="2">
      <t>ソキュウ</t>
    </rPh>
    <rPh sb="2" eb="4">
      <t>カイテイ</t>
    </rPh>
    <phoneticPr fontId="1"/>
  </si>
  <si>
    <t>共済報告（その他）</t>
    <rPh sb="0" eb="2">
      <t>キョウサイ</t>
    </rPh>
    <rPh sb="2" eb="4">
      <t>ホウコク</t>
    </rPh>
    <rPh sb="7" eb="8">
      <t>タ</t>
    </rPh>
    <phoneticPr fontId="1"/>
  </si>
  <si>
    <t>退職異動または組合員情報の変更と合せて組合員申告書データの作成が行えること。</t>
    <rPh sb="0" eb="2">
      <t>タイショク</t>
    </rPh>
    <rPh sb="2" eb="4">
      <t>イドウ</t>
    </rPh>
    <rPh sb="7" eb="10">
      <t>クミアイイン</t>
    </rPh>
    <rPh sb="10" eb="12">
      <t>ジョウホウ</t>
    </rPh>
    <rPh sb="13" eb="15">
      <t>ヘンコウ</t>
    </rPh>
    <rPh sb="16" eb="17">
      <t>アワ</t>
    </rPh>
    <rPh sb="19" eb="22">
      <t>クミアイイン</t>
    </rPh>
    <rPh sb="22" eb="25">
      <t>シンコクショ</t>
    </rPh>
    <rPh sb="29" eb="31">
      <t>サクセイ</t>
    </rPh>
    <rPh sb="32" eb="33">
      <t>オコナ</t>
    </rPh>
    <phoneticPr fontId="1"/>
  </si>
  <si>
    <t>加入状況管理</t>
    <rPh sb="0" eb="2">
      <t>カニュウ</t>
    </rPh>
    <rPh sb="2" eb="4">
      <t>ジョウキョウ</t>
    </rPh>
    <rPh sb="4" eb="6">
      <t>カンリ</t>
    </rPh>
    <phoneticPr fontId="1"/>
  </si>
  <si>
    <t>職員毎に共済組合の加入状況（団体種別、組合員種別等）を台帳画面で管理が行えること。</t>
    <rPh sb="0" eb="2">
      <t>ショクイン</t>
    </rPh>
    <rPh sb="2" eb="3">
      <t>ゴト</t>
    </rPh>
    <rPh sb="4" eb="6">
      <t>キョウサイ</t>
    </rPh>
    <rPh sb="6" eb="8">
      <t>クミアイ</t>
    </rPh>
    <rPh sb="14" eb="16">
      <t>ダンタイ</t>
    </rPh>
    <rPh sb="16" eb="18">
      <t>シュベツ</t>
    </rPh>
    <rPh sb="19" eb="22">
      <t>クミアイイン</t>
    </rPh>
    <rPh sb="22" eb="24">
      <t>シュベツ</t>
    </rPh>
    <rPh sb="24" eb="25">
      <t>トウ</t>
    </rPh>
    <rPh sb="27" eb="31">
      <t>ダイチョウガメン</t>
    </rPh>
    <rPh sb="32" eb="34">
      <t>カンリ</t>
    </rPh>
    <rPh sb="35" eb="36">
      <t>オコナ</t>
    </rPh>
    <phoneticPr fontId="1"/>
  </si>
  <si>
    <t>職員毎に共済組合の加入履歴（資格取得・喪失年月日、資格取得・喪失事由等）を台帳画面で管理が行えること。</t>
    <rPh sb="0" eb="2">
      <t>ショクイン</t>
    </rPh>
    <rPh sb="2" eb="3">
      <t>ゴト</t>
    </rPh>
    <rPh sb="4" eb="6">
      <t>キョウサイ</t>
    </rPh>
    <rPh sb="6" eb="8">
      <t>クミアイ</t>
    </rPh>
    <rPh sb="11" eb="13">
      <t>リレキ</t>
    </rPh>
    <rPh sb="14" eb="16">
      <t>シカク</t>
    </rPh>
    <rPh sb="16" eb="18">
      <t>シュトク</t>
    </rPh>
    <rPh sb="19" eb="21">
      <t>ソウシツ</t>
    </rPh>
    <rPh sb="21" eb="24">
      <t>ネンガッピ</t>
    </rPh>
    <rPh sb="25" eb="27">
      <t>シカク</t>
    </rPh>
    <rPh sb="27" eb="29">
      <t>シュトク</t>
    </rPh>
    <rPh sb="32" eb="34">
      <t>ジユウ</t>
    </rPh>
    <rPh sb="34" eb="35">
      <t>トウ</t>
    </rPh>
    <rPh sb="37" eb="41">
      <t>ダイチョウガメン</t>
    </rPh>
    <rPh sb="42" eb="44">
      <t>カンリ</t>
    </rPh>
    <rPh sb="45" eb="46">
      <t>オコナ</t>
    </rPh>
    <phoneticPr fontId="1"/>
  </si>
  <si>
    <t>加入状況の台帳画面で管理する情報は、ＣＳＶファイルの出力・加工・取込みにより、入力作業が省力化できること。</t>
    <rPh sb="5" eb="9">
      <t>ダイチョウガメン</t>
    </rPh>
    <rPh sb="10" eb="12">
      <t>カンリ</t>
    </rPh>
    <rPh sb="14" eb="16">
      <t>ジョウホウ</t>
    </rPh>
    <phoneticPr fontId="1"/>
  </si>
  <si>
    <t>社会保険事務</t>
    <rPh sb="0" eb="2">
      <t>シャカイ</t>
    </rPh>
    <rPh sb="2" eb="4">
      <t>ホケン</t>
    </rPh>
    <rPh sb="4" eb="6">
      <t>ジム</t>
    </rPh>
    <phoneticPr fontId="1"/>
  </si>
  <si>
    <t>定時改定</t>
    <rPh sb="0" eb="2">
      <t>テイジ</t>
    </rPh>
    <rPh sb="2" eb="4">
      <t>カイテイ</t>
    </rPh>
    <phoneticPr fontId="1"/>
  </si>
  <si>
    <t>算定基礎届のデータ作成が行えること。</t>
  </si>
  <si>
    <t>月額変更届のデータ作成が行えること。</t>
  </si>
  <si>
    <t>職員毎に健康保険、厚生年金への加入状況を台帳画面で管理が行えること。</t>
    <rPh sb="0" eb="2">
      <t>ショクイン</t>
    </rPh>
    <rPh sb="2" eb="3">
      <t>ゴト</t>
    </rPh>
    <rPh sb="20" eb="24">
      <t>ダイチョウガメン</t>
    </rPh>
    <rPh sb="25" eb="27">
      <t>カンリ</t>
    </rPh>
    <rPh sb="28" eb="29">
      <t>オコナ</t>
    </rPh>
    <phoneticPr fontId="1"/>
  </si>
  <si>
    <t>職員毎に雇用保険への加入状況を台帳画面で管理が行えること。</t>
    <rPh sb="0" eb="2">
      <t>ショクイン</t>
    </rPh>
    <rPh sb="2" eb="3">
      <t>ゴト</t>
    </rPh>
    <rPh sb="4" eb="6">
      <t>コヨウ</t>
    </rPh>
    <rPh sb="6" eb="8">
      <t>ホケン</t>
    </rPh>
    <rPh sb="15" eb="19">
      <t>ダイチョウガメン</t>
    </rPh>
    <rPh sb="20" eb="22">
      <t>カンリ</t>
    </rPh>
    <rPh sb="23" eb="24">
      <t>オコナ</t>
    </rPh>
    <phoneticPr fontId="1"/>
  </si>
  <si>
    <t>加入状況の台帳画面で管理する情報は、ＣＳＶファイルとして出力できること。</t>
    <rPh sb="5" eb="9">
      <t>ダイチョウガメン</t>
    </rPh>
    <rPh sb="10" eb="12">
      <t>カンリ</t>
    </rPh>
    <rPh sb="14" eb="16">
      <t>ジョウホウ</t>
    </rPh>
    <rPh sb="28" eb="30">
      <t>シュツリョク</t>
    </rPh>
    <phoneticPr fontId="1"/>
  </si>
  <si>
    <t>健康保険番号、基礎年金番号の管理が行えること。</t>
    <rPh sb="14" eb="16">
      <t>カンリ</t>
    </rPh>
    <rPh sb="17" eb="18">
      <t>オコナ</t>
    </rPh>
    <phoneticPr fontId="1"/>
  </si>
  <si>
    <t>介護保険の適用者情報の管理が行えること。また、職員の年齢を判定して自動加入・脱退が行われること。</t>
    <rPh sb="11" eb="13">
      <t>カンリ</t>
    </rPh>
    <rPh sb="14" eb="15">
      <t>オコナ</t>
    </rPh>
    <rPh sb="23" eb="25">
      <t>ショクイン</t>
    </rPh>
    <rPh sb="26" eb="28">
      <t>ネンレイ</t>
    </rPh>
    <rPh sb="29" eb="31">
      <t>ハンテイ</t>
    </rPh>
    <rPh sb="33" eb="35">
      <t>ジドウ</t>
    </rPh>
    <rPh sb="35" eb="37">
      <t>カニュウ</t>
    </rPh>
    <rPh sb="38" eb="40">
      <t>ダッタイ</t>
    </rPh>
    <rPh sb="41" eb="42">
      <t>オコナ</t>
    </rPh>
    <phoneticPr fontId="1"/>
  </si>
  <si>
    <t>賞与支払届のデータ作成が行えること。</t>
    <rPh sb="4" eb="5">
      <t>トド</t>
    </rPh>
    <rPh sb="12" eb="13">
      <t>オコナ</t>
    </rPh>
    <phoneticPr fontId="1"/>
  </si>
  <si>
    <t>退職者（支給期間内在籍）に対しても支給処理が行えること。</t>
    <rPh sb="0" eb="2">
      <t>タイショク</t>
    </rPh>
    <rPh sb="2" eb="3">
      <t>シャ</t>
    </rPh>
    <rPh sb="4" eb="6">
      <t>シキュウ</t>
    </rPh>
    <rPh sb="6" eb="9">
      <t>キカンナイ</t>
    </rPh>
    <rPh sb="9" eb="11">
      <t>ザイセキ</t>
    </rPh>
    <rPh sb="13" eb="14">
      <t>タイ</t>
    </rPh>
    <rPh sb="17" eb="19">
      <t>シキュウ</t>
    </rPh>
    <rPh sb="19" eb="21">
      <t>ショリ</t>
    </rPh>
    <rPh sb="22" eb="23">
      <t>オコナ</t>
    </rPh>
    <phoneticPr fontId="1"/>
  </si>
  <si>
    <t>給与実態調査</t>
    <rPh sb="0" eb="2">
      <t>キュウヨ</t>
    </rPh>
    <rPh sb="2" eb="4">
      <t>ジッタイ</t>
    </rPh>
    <rPh sb="4" eb="6">
      <t>チョウサ</t>
    </rPh>
    <phoneticPr fontId="1"/>
  </si>
  <si>
    <t>基幹統計</t>
    <rPh sb="0" eb="2">
      <t>キカン</t>
    </rPh>
    <rPh sb="2" eb="4">
      <t>トウケイ</t>
    </rPh>
    <phoneticPr fontId="1"/>
  </si>
  <si>
    <t>調査票（一般職）を作成するための基礎データとして活用できるＣＳＶファイルが出力できること。</t>
    <rPh sb="0" eb="3">
      <t>チョウサヒョウ</t>
    </rPh>
    <rPh sb="4" eb="6">
      <t>イッパン</t>
    </rPh>
    <rPh sb="6" eb="7">
      <t>ショク</t>
    </rPh>
    <rPh sb="9" eb="11">
      <t>サクセイ</t>
    </rPh>
    <rPh sb="16" eb="18">
      <t>キソ</t>
    </rPh>
    <rPh sb="24" eb="26">
      <t>カツヨウ</t>
    </rPh>
    <rPh sb="37" eb="39">
      <t>シュツリョク</t>
    </rPh>
    <phoneticPr fontId="1"/>
  </si>
  <si>
    <t>附帯調査</t>
    <rPh sb="0" eb="2">
      <t>フタイ</t>
    </rPh>
    <rPh sb="2" eb="4">
      <t>チョウサ</t>
    </rPh>
    <phoneticPr fontId="1"/>
  </si>
  <si>
    <t>附帯調査に関連する調査資料を作成するためのデータ（ＣＳＶ形式）が出力できること。</t>
    <rPh sb="0" eb="2">
      <t>フタイ</t>
    </rPh>
    <rPh sb="2" eb="4">
      <t>チョウサ</t>
    </rPh>
    <rPh sb="5" eb="7">
      <t>カンレン</t>
    </rPh>
    <rPh sb="9" eb="11">
      <t>チョウサ</t>
    </rPh>
    <rPh sb="11" eb="13">
      <t>シリョウ</t>
    </rPh>
    <rPh sb="28" eb="30">
      <t>ケイシキ</t>
    </rPh>
    <phoneticPr fontId="1"/>
  </si>
  <si>
    <t>補充調査</t>
  </si>
  <si>
    <t>補充調査に関連する調査資料を作成するためのデータ（ＣＳＶ形式）が出力できること。</t>
    <rPh sb="5" eb="7">
      <t>カンレン</t>
    </rPh>
    <rPh sb="9" eb="11">
      <t>チョウサ</t>
    </rPh>
    <rPh sb="11" eb="13">
      <t>シリョウ</t>
    </rPh>
    <rPh sb="28" eb="30">
      <t>ケイシキ</t>
    </rPh>
    <phoneticPr fontId="1"/>
  </si>
  <si>
    <t>決算統計</t>
    <rPh sb="0" eb="2">
      <t>ケッサン</t>
    </rPh>
    <rPh sb="2" eb="4">
      <t>トウケイ</t>
    </rPh>
    <phoneticPr fontId="1"/>
  </si>
  <si>
    <t>決算統計に関連する調査資料を作成するためのデータ（ＣＳＶ形式）が出力できること。</t>
    <rPh sb="5" eb="7">
      <t>カンレン</t>
    </rPh>
    <rPh sb="9" eb="11">
      <t>チョウサ</t>
    </rPh>
    <rPh sb="11" eb="13">
      <t>シリョウ</t>
    </rPh>
    <rPh sb="28" eb="30">
      <t>ケイシキ</t>
    </rPh>
    <phoneticPr fontId="1"/>
  </si>
  <si>
    <t>定員管理</t>
    <rPh sb="0" eb="2">
      <t>テイイン</t>
    </rPh>
    <rPh sb="2" eb="4">
      <t>カンリ</t>
    </rPh>
    <phoneticPr fontId="1"/>
  </si>
  <si>
    <t>定員管理に関連する調査資料を作成するためのデータ（ＣＳＶ形式）が出力できること。</t>
  </si>
  <si>
    <t>任用管理</t>
    <rPh sb="0" eb="2">
      <t>ニンヨウ</t>
    </rPh>
    <rPh sb="2" eb="4">
      <t>カンリ</t>
    </rPh>
    <phoneticPr fontId="1"/>
  </si>
  <si>
    <t>任用情報管理</t>
    <rPh sb="0" eb="2">
      <t>ニンヨウ</t>
    </rPh>
    <rPh sb="2" eb="4">
      <t>ジョウホウ</t>
    </rPh>
    <rPh sb="4" eb="6">
      <t>カンリ</t>
    </rPh>
    <phoneticPr fontId="1"/>
  </si>
  <si>
    <t>過去に任用があった職員の任用履歴（任用番号・任用期間・所属・勤務地）について管理が行えること。</t>
    <rPh sb="0" eb="2">
      <t>カコ</t>
    </rPh>
    <rPh sb="3" eb="5">
      <t>ニンヨウ</t>
    </rPh>
    <rPh sb="9" eb="11">
      <t>ショクイン</t>
    </rPh>
    <rPh sb="12" eb="14">
      <t>ニンヨウ</t>
    </rPh>
    <rPh sb="14" eb="16">
      <t>リレキ</t>
    </rPh>
    <rPh sb="17" eb="19">
      <t>ニンヨウ</t>
    </rPh>
    <rPh sb="19" eb="21">
      <t>バンゴウ</t>
    </rPh>
    <rPh sb="22" eb="24">
      <t>ニンヨウ</t>
    </rPh>
    <rPh sb="24" eb="26">
      <t>キカン</t>
    </rPh>
    <rPh sb="27" eb="29">
      <t>ショゾク</t>
    </rPh>
    <rPh sb="30" eb="33">
      <t>キンムチ</t>
    </rPh>
    <rPh sb="38" eb="40">
      <t>カンリ</t>
    </rPh>
    <rPh sb="41" eb="42">
      <t>オコナ</t>
    </rPh>
    <phoneticPr fontId="1"/>
  </si>
  <si>
    <t>手当・控除項目の金額が前月分と変更になった場合、対象職員・手当・控除項目が把握できる異動チェックリストの出力が行えること。</t>
    <rPh sb="8" eb="10">
      <t>キンガク</t>
    </rPh>
    <rPh sb="11" eb="13">
      <t>ゼンゲツ</t>
    </rPh>
    <rPh sb="13" eb="14">
      <t>ブン</t>
    </rPh>
    <rPh sb="15" eb="17">
      <t>ヘンコウ</t>
    </rPh>
    <rPh sb="21" eb="23">
      <t>バアイ</t>
    </rPh>
    <rPh sb="24" eb="26">
      <t>タイショウ</t>
    </rPh>
    <rPh sb="26" eb="28">
      <t>ショクイン</t>
    </rPh>
    <rPh sb="29" eb="31">
      <t>テアテ</t>
    </rPh>
    <rPh sb="32" eb="34">
      <t>コウジョ</t>
    </rPh>
    <rPh sb="34" eb="36">
      <t>コウモク</t>
    </rPh>
    <rPh sb="37" eb="39">
      <t>ハアク</t>
    </rPh>
    <rPh sb="42" eb="44">
      <t>イドウ</t>
    </rPh>
    <rPh sb="52" eb="54">
      <t>シュツリョク</t>
    </rPh>
    <rPh sb="55" eb="56">
      <t>オコナ</t>
    </rPh>
    <phoneticPr fontId="1"/>
  </si>
  <si>
    <t>勤務実績</t>
    <rPh sb="0" eb="2">
      <t>キンム</t>
    </rPh>
    <rPh sb="2" eb="4">
      <t>ジッセキ</t>
    </rPh>
    <phoneticPr fontId="1"/>
  </si>
  <si>
    <t>職員毎に勤務実績（勤務日数、勤務時間）の入力が行えること。</t>
    <rPh sb="4" eb="6">
      <t>キンム</t>
    </rPh>
    <rPh sb="6" eb="8">
      <t>ジッセキ</t>
    </rPh>
    <rPh sb="9" eb="11">
      <t>キンム</t>
    </rPh>
    <rPh sb="11" eb="13">
      <t>ニッスウ</t>
    </rPh>
    <rPh sb="20" eb="22">
      <t>ニュウリョク</t>
    </rPh>
    <rPh sb="23" eb="24">
      <t>オコナ</t>
    </rPh>
    <phoneticPr fontId="1"/>
  </si>
  <si>
    <t>職員毎に欠勤実績（欠勤日数、欠勤時間）の入力が行えること。</t>
    <rPh sb="4" eb="6">
      <t>ケッキン</t>
    </rPh>
    <rPh sb="6" eb="8">
      <t>ジッセキ</t>
    </rPh>
    <rPh sb="9" eb="11">
      <t>ケッキン</t>
    </rPh>
    <rPh sb="11" eb="13">
      <t>ニッスウ</t>
    </rPh>
    <rPh sb="20" eb="22">
      <t>ニュウリョク</t>
    </rPh>
    <rPh sb="23" eb="24">
      <t>オコナ</t>
    </rPh>
    <phoneticPr fontId="1"/>
  </si>
  <si>
    <t>職員毎に休暇実績（無給休暇）の入力が行えること。</t>
    <rPh sb="4" eb="6">
      <t>キュウカ</t>
    </rPh>
    <rPh sb="6" eb="8">
      <t>ジッセキ</t>
    </rPh>
    <rPh sb="9" eb="11">
      <t>ムキュウ</t>
    </rPh>
    <rPh sb="11" eb="13">
      <t>キュウカ</t>
    </rPh>
    <rPh sb="15" eb="17">
      <t>ニュウリョク</t>
    </rPh>
    <rPh sb="18" eb="19">
      <t>オコナ</t>
    </rPh>
    <phoneticPr fontId="1"/>
  </si>
  <si>
    <t>勤務実績等（月次合計時間数）の入力は、ＣＳＶファイルの出力・加工・取込みにより、入力作業が省力化できること。</t>
    <rPh sb="4" eb="5">
      <t>トウ</t>
    </rPh>
    <rPh sb="6" eb="8">
      <t>ツキナミ</t>
    </rPh>
    <rPh sb="8" eb="10">
      <t>ゴウケイ</t>
    </rPh>
    <rPh sb="10" eb="13">
      <t>ジカンスウ</t>
    </rPh>
    <rPh sb="15" eb="17">
      <t>ニュウリョク</t>
    </rPh>
    <rPh sb="40" eb="42">
      <t>ニュウリョク</t>
    </rPh>
    <rPh sb="42" eb="44">
      <t>サギョウ</t>
    </rPh>
    <phoneticPr fontId="1"/>
  </si>
  <si>
    <t>職員情報、任用情報、各種手当情報（計算条件・実績）、各種控除情報（計算条件・実績）を反映して給与計算処理が行えること。</t>
    <rPh sb="0" eb="2">
      <t>ショクイン</t>
    </rPh>
    <rPh sb="2" eb="4">
      <t>ジョウホウ</t>
    </rPh>
    <rPh sb="5" eb="7">
      <t>ニンヨウ</t>
    </rPh>
    <rPh sb="7" eb="9">
      <t>ジョウホウ</t>
    </rPh>
    <rPh sb="10" eb="12">
      <t>カクシュ</t>
    </rPh>
    <rPh sb="12" eb="14">
      <t>テアテ</t>
    </rPh>
    <rPh sb="14" eb="16">
      <t>ジョウホウ</t>
    </rPh>
    <rPh sb="17" eb="19">
      <t>ケイサン</t>
    </rPh>
    <rPh sb="19" eb="21">
      <t>ジョウケン</t>
    </rPh>
    <rPh sb="22" eb="24">
      <t>ジッセキ</t>
    </rPh>
    <rPh sb="26" eb="28">
      <t>カクシュ</t>
    </rPh>
    <rPh sb="28" eb="30">
      <t>コウジョ</t>
    </rPh>
    <rPh sb="30" eb="32">
      <t>ジョウホウ</t>
    </rPh>
    <rPh sb="33" eb="35">
      <t>ケイサン</t>
    </rPh>
    <rPh sb="35" eb="37">
      <t>ジョウケン</t>
    </rPh>
    <rPh sb="38" eb="40">
      <t>ジッセキ</t>
    </rPh>
    <rPh sb="42" eb="44">
      <t>ハンエイ</t>
    </rPh>
    <rPh sb="46" eb="48">
      <t>キュウヨ</t>
    </rPh>
    <rPh sb="48" eb="50">
      <t>ケイサン</t>
    </rPh>
    <rPh sb="50" eb="52">
      <t>ショリ</t>
    </rPh>
    <rPh sb="53" eb="54">
      <t>オコナ</t>
    </rPh>
    <phoneticPr fontId="1"/>
  </si>
  <si>
    <t>４、５、６月の給与計算結果を基に、定時決定を行い、決定した標準報酬月額を給与計算に反映できること。</t>
    <rPh sb="5" eb="6">
      <t>ガツ</t>
    </rPh>
    <rPh sb="7" eb="9">
      <t>キュウヨ</t>
    </rPh>
    <rPh sb="9" eb="11">
      <t>ケイサン</t>
    </rPh>
    <rPh sb="11" eb="13">
      <t>ケッカ</t>
    </rPh>
    <rPh sb="14" eb="15">
      <t>モト</t>
    </rPh>
    <rPh sb="17" eb="19">
      <t>テイジ</t>
    </rPh>
    <rPh sb="19" eb="21">
      <t>ケッテイ</t>
    </rPh>
    <rPh sb="22" eb="23">
      <t>オコナ</t>
    </rPh>
    <rPh sb="25" eb="27">
      <t>ケッテイ</t>
    </rPh>
    <rPh sb="29" eb="31">
      <t>ヒョウジュン</t>
    </rPh>
    <rPh sb="31" eb="33">
      <t>ホウシュウ</t>
    </rPh>
    <rPh sb="33" eb="35">
      <t>ゲツガク</t>
    </rPh>
    <rPh sb="36" eb="38">
      <t>キュウヨ</t>
    </rPh>
    <rPh sb="38" eb="40">
      <t>ケイサン</t>
    </rPh>
    <rPh sb="41" eb="43">
      <t>ハンエイ</t>
    </rPh>
    <phoneticPr fontId="1"/>
  </si>
  <si>
    <t>前３ヶ月の給与計算結果を基に、随時改定を行い、改定した標準報酬月額を給与計算に反映できること。</t>
    <rPh sb="0" eb="1">
      <t>ゼン</t>
    </rPh>
    <rPh sb="3" eb="4">
      <t>ゲツ</t>
    </rPh>
    <rPh sb="15" eb="17">
      <t>ズイジ</t>
    </rPh>
    <rPh sb="17" eb="19">
      <t>カイテイ</t>
    </rPh>
    <rPh sb="20" eb="21">
      <t>オコナ</t>
    </rPh>
    <rPh sb="23" eb="25">
      <t>カイテイ</t>
    </rPh>
    <phoneticPr fontId="1"/>
  </si>
  <si>
    <t>共通</t>
    <rPh sb="0" eb="2">
      <t>キョウツウ</t>
    </rPh>
    <phoneticPr fontId="1"/>
  </si>
  <si>
    <t>帳票出力する項目をＣＳＶファイルに出力することができ、情報の二次活用が容易に行えること。</t>
    <rPh sb="0" eb="2">
      <t>チョウヒョウ</t>
    </rPh>
    <rPh sb="2" eb="4">
      <t>シュツリョク</t>
    </rPh>
    <rPh sb="6" eb="8">
      <t>コウモク</t>
    </rPh>
    <rPh sb="17" eb="19">
      <t>シュツリョク</t>
    </rPh>
    <rPh sb="27" eb="29">
      <t>ジョウホウ</t>
    </rPh>
    <rPh sb="30" eb="32">
      <t>2ジ</t>
    </rPh>
    <rPh sb="32" eb="34">
      <t>カツヨウ</t>
    </rPh>
    <rPh sb="35" eb="37">
      <t>ヨウイ</t>
    </rPh>
    <rPh sb="38" eb="39">
      <t>オコナ</t>
    </rPh>
    <phoneticPr fontId="1"/>
  </si>
  <si>
    <t>セキュリティ</t>
  </si>
  <si>
    <t>庶務事務</t>
    <rPh sb="0" eb="2">
      <t>ショム</t>
    </rPh>
    <rPh sb="2" eb="4">
      <t>ジム</t>
    </rPh>
    <phoneticPr fontId="7"/>
  </si>
  <si>
    <t>本人該当項目（寡婦、障害等）の管理ができること。</t>
    <rPh sb="0" eb="4">
      <t>ホンニンガイトウ</t>
    </rPh>
    <rPh sb="4" eb="6">
      <t>コウモク</t>
    </rPh>
    <rPh sb="7" eb="9">
      <t>カフ</t>
    </rPh>
    <rPh sb="10" eb="12">
      <t>ショウガイ</t>
    </rPh>
    <rPh sb="12" eb="13">
      <t>ナド</t>
    </rPh>
    <rPh sb="15" eb="17">
      <t>カンリ</t>
    </rPh>
    <phoneticPr fontId="1"/>
  </si>
  <si>
    <t>扶養</t>
    <rPh sb="0" eb="2">
      <t>フヨウ</t>
    </rPh>
    <phoneticPr fontId="1"/>
  </si>
  <si>
    <t>人事異動に伴う所属・費目の変更に関する届出データの作成が行えること。</t>
    <rPh sb="0" eb="2">
      <t>ジンジ</t>
    </rPh>
    <rPh sb="2" eb="4">
      <t>イドウ</t>
    </rPh>
    <rPh sb="5" eb="6">
      <t>トモナ</t>
    </rPh>
    <rPh sb="7" eb="9">
      <t>ショゾク</t>
    </rPh>
    <rPh sb="10" eb="12">
      <t>ヒモク</t>
    </rPh>
    <rPh sb="13" eb="15">
      <t>ヘンコウ</t>
    </rPh>
    <rPh sb="16" eb="17">
      <t>カン</t>
    </rPh>
    <rPh sb="19" eb="20">
      <t>トド</t>
    </rPh>
    <rPh sb="20" eb="21">
      <t>デ</t>
    </rPh>
    <rPh sb="25" eb="27">
      <t>サクセイ</t>
    </rPh>
    <rPh sb="28" eb="29">
      <t>オコナ</t>
    </rPh>
    <phoneticPr fontId="1"/>
  </si>
  <si>
    <t>パラメータに基づいて、組合員種別・項目別・費目別に掛金・負担金の計算が行えること。</t>
    <rPh sb="6" eb="7">
      <t>モト</t>
    </rPh>
    <rPh sb="32" eb="34">
      <t>ケイサン</t>
    </rPh>
    <rPh sb="35" eb="36">
      <t>オコナ</t>
    </rPh>
    <phoneticPr fontId="1"/>
  </si>
  <si>
    <t>育児休業や産前産後休業による共済掛金負担金の免除計算が行えること。</t>
    <rPh sb="5" eb="7">
      <t>サンゼン</t>
    </rPh>
    <rPh sb="7" eb="9">
      <t>サンゴ</t>
    </rPh>
    <rPh sb="18" eb="21">
      <t>フタンキン</t>
    </rPh>
    <rPh sb="27" eb="28">
      <t>オコナ</t>
    </rPh>
    <phoneticPr fontId="1"/>
  </si>
  <si>
    <t>社会保険加入者の標準報酬月額と保険料率から社会保険料（被保険者負担分）の算出が行えること。</t>
    <rPh sb="15" eb="19">
      <t>ホケンリョウリツ</t>
    </rPh>
    <rPh sb="21" eb="23">
      <t>シャカイ</t>
    </rPh>
    <rPh sb="23" eb="26">
      <t>ホケンリョウ</t>
    </rPh>
    <rPh sb="27" eb="31">
      <t>ヒホケンシャ</t>
    </rPh>
    <rPh sb="31" eb="33">
      <t>フタン</t>
    </rPh>
    <rPh sb="33" eb="34">
      <t>ブン</t>
    </rPh>
    <rPh sb="36" eb="38">
      <t>サンシュツ</t>
    </rPh>
    <rPh sb="39" eb="40">
      <t>オコナ</t>
    </rPh>
    <phoneticPr fontId="1"/>
  </si>
  <si>
    <t>職員毎に減額時間（欠勤・病気休暇・部分休業等）の入力が行えること。また、減額時間に応じて給与支給額から控除を行うこと。</t>
    <rPh sb="4" eb="6">
      <t>ゲンガク</t>
    </rPh>
    <rPh sb="6" eb="8">
      <t>ジカン</t>
    </rPh>
    <rPh sb="9" eb="11">
      <t>ケッキン</t>
    </rPh>
    <rPh sb="12" eb="16">
      <t>ビョウキキュウカ</t>
    </rPh>
    <rPh sb="17" eb="19">
      <t>ブブン</t>
    </rPh>
    <rPh sb="19" eb="21">
      <t>キュウギョウ</t>
    </rPh>
    <rPh sb="21" eb="22">
      <t>トウ</t>
    </rPh>
    <rPh sb="24" eb="26">
      <t>ニュウリョク</t>
    </rPh>
    <rPh sb="27" eb="28">
      <t>オコナ</t>
    </rPh>
    <rPh sb="36" eb="38">
      <t>ゲンガク</t>
    </rPh>
    <rPh sb="38" eb="40">
      <t>ジカン</t>
    </rPh>
    <rPh sb="41" eb="42">
      <t>オウ</t>
    </rPh>
    <rPh sb="44" eb="46">
      <t>キュウヨ</t>
    </rPh>
    <rPh sb="46" eb="49">
      <t>シキュウガク</t>
    </rPh>
    <rPh sb="51" eb="53">
      <t>コウジョ</t>
    </rPh>
    <rPh sb="54" eb="55">
      <t>オコナ</t>
    </rPh>
    <phoneticPr fontId="1"/>
  </si>
  <si>
    <t>報酬単価（金額、職務内容、基礎となる給料表など）の設定は、ＣＳＶファイルの出力・加工・取込みにより、設定作業が省力化できること。</t>
    <rPh sb="0" eb="2">
      <t>ホウシュウ</t>
    </rPh>
    <rPh sb="5" eb="7">
      <t>キンガク</t>
    </rPh>
    <rPh sb="8" eb="10">
      <t>ショクム</t>
    </rPh>
    <rPh sb="10" eb="12">
      <t>ナイヨウ</t>
    </rPh>
    <rPh sb="13" eb="15">
      <t>キソ</t>
    </rPh>
    <rPh sb="18" eb="20">
      <t>キュウリョウ</t>
    </rPh>
    <rPh sb="20" eb="21">
      <t>ヒョウ</t>
    </rPh>
    <rPh sb="25" eb="27">
      <t>セッテイ</t>
    </rPh>
    <phoneticPr fontId="1"/>
  </si>
  <si>
    <t>報酬管理</t>
    <rPh sb="0" eb="2">
      <t>ホウシュウ</t>
    </rPh>
    <rPh sb="2" eb="4">
      <t>カンリ</t>
    </rPh>
    <phoneticPr fontId="1"/>
  </si>
  <si>
    <t>報酬単価の種類毎に報酬単価の算定基礎となる常勤職員の給料表・級号給の登録が行えること。
報酬単価のメンテナンス時に常勤職員の給料表・級号給に対応する給料月額を参考情報として確認が行えること。</t>
    <rPh sb="0" eb="2">
      <t>ホウシュウ</t>
    </rPh>
    <rPh sb="9" eb="11">
      <t>ホウシュウ</t>
    </rPh>
    <rPh sb="11" eb="13">
      <t>タンカ</t>
    </rPh>
    <rPh sb="14" eb="16">
      <t>サンテイ</t>
    </rPh>
    <rPh sb="16" eb="18">
      <t>キソ</t>
    </rPh>
    <rPh sb="21" eb="23">
      <t>ジョウキン</t>
    </rPh>
    <rPh sb="23" eb="25">
      <t>ショクイン</t>
    </rPh>
    <rPh sb="34" eb="36">
      <t>トウロク</t>
    </rPh>
    <rPh sb="44" eb="46">
      <t>ホウシュウ</t>
    </rPh>
    <rPh sb="46" eb="48">
      <t>タンカ</t>
    </rPh>
    <rPh sb="55" eb="56">
      <t>ジ</t>
    </rPh>
    <rPh sb="70" eb="72">
      <t>タイオウ</t>
    </rPh>
    <rPh sb="74" eb="76">
      <t>キュウリョウ</t>
    </rPh>
    <rPh sb="76" eb="78">
      <t>ゲツガク</t>
    </rPh>
    <rPh sb="79" eb="81">
      <t>サンコウ</t>
    </rPh>
    <rPh sb="81" eb="83">
      <t>ジョウホウ</t>
    </rPh>
    <rPh sb="86" eb="88">
      <t>カクニン</t>
    </rPh>
    <rPh sb="89" eb="90">
      <t>オコナ</t>
    </rPh>
    <phoneticPr fontId="1"/>
  </si>
  <si>
    <t>減額計算は、定額もしくは率を入力することができること。</t>
    <rPh sb="0" eb="2">
      <t>ゲンガク</t>
    </rPh>
    <rPh sb="2" eb="4">
      <t>ケイサン</t>
    </rPh>
    <rPh sb="6" eb="8">
      <t>テイガク</t>
    </rPh>
    <rPh sb="12" eb="13">
      <t>リツ</t>
    </rPh>
    <rPh sb="14" eb="16">
      <t>ニュウリョク</t>
    </rPh>
    <phoneticPr fontId="1"/>
  </si>
  <si>
    <t>報酬計算</t>
    <phoneticPr fontId="1"/>
  </si>
  <si>
    <t>報酬計算及び共済台帳の内容を基に資格取得時決定の標準報酬月額を算定できること。
また、標準報酬決定通知書の出力が行えること。</t>
    <rPh sb="0" eb="2">
      <t>ホウシュウ</t>
    </rPh>
    <rPh sb="2" eb="4">
      <t>ケイサン</t>
    </rPh>
    <rPh sb="4" eb="5">
      <t>オヨ</t>
    </rPh>
    <rPh sb="6" eb="8">
      <t>キョウサイ</t>
    </rPh>
    <rPh sb="8" eb="10">
      <t>ダイチョウ</t>
    </rPh>
    <rPh sb="11" eb="13">
      <t>ナイヨウ</t>
    </rPh>
    <rPh sb="14" eb="15">
      <t>モト</t>
    </rPh>
    <rPh sb="16" eb="18">
      <t>シカク</t>
    </rPh>
    <rPh sb="18" eb="20">
      <t>シュトク</t>
    </rPh>
    <rPh sb="20" eb="21">
      <t>ジ</t>
    </rPh>
    <rPh sb="21" eb="23">
      <t>ケッテイ</t>
    </rPh>
    <rPh sb="31" eb="33">
      <t>サンテイ</t>
    </rPh>
    <rPh sb="53" eb="55">
      <t>シュツリョク</t>
    </rPh>
    <rPh sb="56" eb="57">
      <t>オコナ</t>
    </rPh>
    <phoneticPr fontId="1"/>
  </si>
  <si>
    <t>加入状況の台帳は、報酬支払い対象月、現在の情報で検索及び更新が可能であること。</t>
    <rPh sb="0" eb="2">
      <t>カニュウ</t>
    </rPh>
    <rPh sb="2" eb="4">
      <t>ジョウキョウ</t>
    </rPh>
    <rPh sb="5" eb="7">
      <t>ダイチョウ</t>
    </rPh>
    <rPh sb="9" eb="11">
      <t>ホウシュウ</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1"/>
  </si>
  <si>
    <t>台帳に登録された口座情報（金融機関・口座番号・振込内訳等）に基づいて、金融機関に提出する口座データの作成が行えること。</t>
    <rPh sb="0" eb="2">
      <t>ダイチョウ</t>
    </rPh>
    <rPh sb="3" eb="5">
      <t>トウロク</t>
    </rPh>
    <rPh sb="8" eb="10">
      <t>コウザ</t>
    </rPh>
    <rPh sb="10" eb="12">
      <t>ジョウホウ</t>
    </rPh>
    <rPh sb="13" eb="15">
      <t>キンユウ</t>
    </rPh>
    <rPh sb="15" eb="17">
      <t>キカン</t>
    </rPh>
    <rPh sb="18" eb="20">
      <t>コウザ</t>
    </rPh>
    <rPh sb="20" eb="22">
      <t>バンゴウ</t>
    </rPh>
    <rPh sb="23" eb="25">
      <t>フリコミ</t>
    </rPh>
    <rPh sb="25" eb="27">
      <t>ウチワケ</t>
    </rPh>
    <rPh sb="27" eb="28">
      <t>トウ</t>
    </rPh>
    <rPh sb="30" eb="31">
      <t>モト</t>
    </rPh>
    <rPh sb="35" eb="37">
      <t>キンユウ</t>
    </rPh>
    <rPh sb="37" eb="39">
      <t>キカン</t>
    </rPh>
    <rPh sb="40" eb="42">
      <t>テイシュツ</t>
    </rPh>
    <rPh sb="44" eb="46">
      <t>コウザ</t>
    </rPh>
    <rPh sb="50" eb="52">
      <t>サクセイ</t>
    </rPh>
    <rPh sb="53" eb="54">
      <t>オコナ</t>
    </rPh>
    <phoneticPr fontId="1"/>
  </si>
  <si>
    <t>報酬基礎額表や各種手当の改定による差額計算が行えること。</t>
    <rPh sb="22" eb="23">
      <t>オコナ</t>
    </rPh>
    <phoneticPr fontId="1"/>
  </si>
  <si>
    <t>支給条件・所得税算定条件の変更に対応し、再年末調整の計算処理が翌年1月に行えること。</t>
    <rPh sb="20" eb="21">
      <t>サイ</t>
    </rPh>
    <rPh sb="21" eb="23">
      <t>ネンマツ</t>
    </rPh>
    <rPh sb="23" eb="25">
      <t>チョウセイ</t>
    </rPh>
    <rPh sb="26" eb="28">
      <t>ケイサン</t>
    </rPh>
    <rPh sb="28" eb="30">
      <t>ショリ</t>
    </rPh>
    <rPh sb="31" eb="32">
      <t>ヨク</t>
    </rPh>
    <rPh sb="32" eb="33">
      <t>トシ</t>
    </rPh>
    <rPh sb="34" eb="35">
      <t>ガツ</t>
    </rPh>
    <rPh sb="36" eb="37">
      <t>オコナ</t>
    </rPh>
    <phoneticPr fontId="1"/>
  </si>
  <si>
    <t>12月賞与、12月給与、差額支給、年末調整の計算処理は、同時並行して行えること。</t>
    <rPh sb="2" eb="3">
      <t>ガツ</t>
    </rPh>
    <rPh sb="3" eb="5">
      <t>ショウヨ</t>
    </rPh>
    <rPh sb="8" eb="9">
      <t>ガツ</t>
    </rPh>
    <rPh sb="9" eb="11">
      <t>キュウヨ</t>
    </rPh>
    <rPh sb="12" eb="16">
      <t>サガクシキュウ</t>
    </rPh>
    <rPh sb="17" eb="21">
      <t>ネンマツチョウセイ</t>
    </rPh>
    <rPh sb="22" eb="26">
      <t>ケイサンショリ</t>
    </rPh>
    <rPh sb="28" eb="32">
      <t>ドウジヘイコウ</t>
    </rPh>
    <rPh sb="34" eb="35">
      <t>オコナ</t>
    </rPh>
    <phoneticPr fontId="1"/>
  </si>
  <si>
    <t>互助会・職員組合費</t>
    <rPh sb="0" eb="3">
      <t>ゴジョカイ</t>
    </rPh>
    <rPh sb="4" eb="8">
      <t>ショクインクミアイ</t>
    </rPh>
    <rPh sb="8" eb="9">
      <t>ヒ</t>
    </rPh>
    <phoneticPr fontId="1"/>
  </si>
  <si>
    <t>職員毎の互助会・職員組合費（種類・控除金額）について管理が行えること。</t>
    <rPh sb="0" eb="2">
      <t>ショクイン</t>
    </rPh>
    <rPh sb="4" eb="7">
      <t>ゴジョカイ</t>
    </rPh>
    <rPh sb="8" eb="12">
      <t>ショクインクミアイ</t>
    </rPh>
    <rPh sb="12" eb="13">
      <t>ヒ</t>
    </rPh>
    <rPh sb="26" eb="28">
      <t>カンリ</t>
    </rPh>
    <rPh sb="29" eb="30">
      <t>オコナ</t>
    </rPh>
    <phoneticPr fontId="1"/>
  </si>
  <si>
    <t>互助会・職員組合費（種類・控除金額）は、ＣＳＶファイルの取込みにより、入力作業が省力化できること。</t>
    <rPh sb="0" eb="2">
      <t>ゴジョ</t>
    </rPh>
    <rPh sb="4" eb="6">
      <t>ショクイン</t>
    </rPh>
    <rPh sb="6" eb="8">
      <t>クミアイ</t>
    </rPh>
    <rPh sb="8" eb="9">
      <t>ヒ</t>
    </rPh>
    <rPh sb="10" eb="12">
      <t>シュルイ</t>
    </rPh>
    <rPh sb="13" eb="15">
      <t>コウジョ</t>
    </rPh>
    <rPh sb="15" eb="17">
      <t>キンガク</t>
    </rPh>
    <rPh sb="35" eb="37">
      <t>ニュウリョク</t>
    </rPh>
    <rPh sb="37" eb="39">
      <t>サギョウ</t>
    </rPh>
    <phoneticPr fontId="1"/>
  </si>
  <si>
    <t>互助会や職員組合等の加入情報を管理が行えること。</t>
    <rPh sb="18" eb="19">
      <t>オコナ</t>
    </rPh>
    <phoneticPr fontId="1"/>
  </si>
  <si>
    <t>3月分実績（超過勤務手当等）について前年度予算で執行が行えること。</t>
    <rPh sb="6" eb="12">
      <t>チョウカキンムテアテ</t>
    </rPh>
    <rPh sb="12" eb="13">
      <t>トウ</t>
    </rPh>
    <rPh sb="27" eb="28">
      <t>オコナ</t>
    </rPh>
    <phoneticPr fontId="1"/>
  </si>
  <si>
    <t>住民税の月割額の入力は、特別徴収税額通知書（総務省通知形式）のＣＳＶファイルの取込みにより、入力作業が省力化できること。</t>
    <rPh sb="0" eb="3">
      <t>ジュウミンゼイ</t>
    </rPh>
    <rPh sb="4" eb="6">
      <t>ツキワリ</t>
    </rPh>
    <rPh sb="6" eb="7">
      <t>ガク</t>
    </rPh>
    <rPh sb="8" eb="10">
      <t>ニュウリョク</t>
    </rPh>
    <rPh sb="22" eb="25">
      <t>ソウムショウ</t>
    </rPh>
    <rPh sb="25" eb="27">
      <t>ツウチ</t>
    </rPh>
    <rPh sb="27" eb="29">
      <t>ケイシキ</t>
    </rPh>
    <rPh sb="46" eb="48">
      <t>ニュウリョク</t>
    </rPh>
    <rPh sb="48" eb="50">
      <t>サギョウ</t>
    </rPh>
    <phoneticPr fontId="1"/>
  </si>
  <si>
    <t>所得税は、定率、定額、徴収なし等の設定ができること。</t>
    <rPh sb="0" eb="3">
      <t>ショトクゼイ</t>
    </rPh>
    <rPh sb="5" eb="7">
      <t>テイリツ</t>
    </rPh>
    <rPh sb="8" eb="10">
      <t>テイガク</t>
    </rPh>
    <rPh sb="11" eb="13">
      <t>チョウシュウ</t>
    </rPh>
    <rPh sb="15" eb="16">
      <t>トウ</t>
    </rPh>
    <rPh sb="17" eb="19">
      <t>セッテイ</t>
    </rPh>
    <phoneticPr fontId="3"/>
  </si>
  <si>
    <t>給与計算及び共済台帳の内容を基に資格取得時決定の標準報酬月額を算定できること。
また、標準報酬決定通知書の出力が行えること。</t>
    <rPh sb="0" eb="2">
      <t>キュウヨ</t>
    </rPh>
    <rPh sb="2" eb="4">
      <t>ケイサン</t>
    </rPh>
    <rPh sb="4" eb="5">
      <t>オヨ</t>
    </rPh>
    <rPh sb="6" eb="8">
      <t>キョウサイ</t>
    </rPh>
    <rPh sb="8" eb="10">
      <t>ダイチョウ</t>
    </rPh>
    <rPh sb="11" eb="13">
      <t>ナイヨウ</t>
    </rPh>
    <rPh sb="14" eb="15">
      <t>モト</t>
    </rPh>
    <rPh sb="16" eb="18">
      <t>シカク</t>
    </rPh>
    <rPh sb="18" eb="20">
      <t>シュトク</t>
    </rPh>
    <rPh sb="20" eb="21">
      <t>ジ</t>
    </rPh>
    <rPh sb="21" eb="23">
      <t>ケッテイ</t>
    </rPh>
    <rPh sb="31" eb="33">
      <t>サンテイ</t>
    </rPh>
    <rPh sb="53" eb="55">
      <t>シュツリョク</t>
    </rPh>
    <rPh sb="56" eb="57">
      <t>オコナ</t>
    </rPh>
    <phoneticPr fontId="1"/>
  </si>
  <si>
    <t>報酬、賞与、差額支給等の振込データをそれぞれ個別に作成が行えること。</t>
    <rPh sb="0" eb="2">
      <t>ホウシュウ</t>
    </rPh>
    <rPh sb="3" eb="5">
      <t>ショウヨ</t>
    </rPh>
    <rPh sb="6" eb="8">
      <t>サガク</t>
    </rPh>
    <rPh sb="8" eb="10">
      <t>シキュウ</t>
    </rPh>
    <rPh sb="10" eb="11">
      <t>トウ</t>
    </rPh>
    <rPh sb="12" eb="14">
      <t>フリコミ</t>
    </rPh>
    <rPh sb="22" eb="24">
      <t>コベツ</t>
    </rPh>
    <rPh sb="25" eb="27">
      <t>サクセイ</t>
    </rPh>
    <rPh sb="28" eb="29">
      <t>オコナ</t>
    </rPh>
    <phoneticPr fontId="1"/>
  </si>
  <si>
    <t>報酬、賞与、差額支給等の振込データは、全国銀行協会のフォーマットに準じていること。</t>
    <rPh sb="0" eb="2">
      <t>ホウシュウ</t>
    </rPh>
    <rPh sb="3" eb="5">
      <t>ショウヨ</t>
    </rPh>
    <rPh sb="6" eb="8">
      <t>サガク</t>
    </rPh>
    <rPh sb="8" eb="10">
      <t>シキュウ</t>
    </rPh>
    <rPh sb="10" eb="11">
      <t>トウ</t>
    </rPh>
    <rPh sb="12" eb="14">
      <t>フリコミ</t>
    </rPh>
    <rPh sb="19" eb="23">
      <t>ゼンコクギンコウ</t>
    </rPh>
    <rPh sb="23" eb="25">
      <t>キョウカイ</t>
    </rPh>
    <rPh sb="33" eb="34">
      <t>ジュン</t>
    </rPh>
    <phoneticPr fontId="1"/>
  </si>
  <si>
    <t>４、５、６月の給与計算結果を基に定時決定を行い、標準報酬月額を算定できること。
また、決定した標準報酬月額を給与計算に反映できること。</t>
    <rPh sb="5" eb="6">
      <t>ガツ</t>
    </rPh>
    <rPh sb="7" eb="9">
      <t>キュウヨ</t>
    </rPh>
    <rPh sb="9" eb="11">
      <t>ケイサン</t>
    </rPh>
    <rPh sb="11" eb="13">
      <t>ケッカ</t>
    </rPh>
    <rPh sb="14" eb="15">
      <t>モト</t>
    </rPh>
    <rPh sb="16" eb="18">
      <t>テイジ</t>
    </rPh>
    <rPh sb="18" eb="20">
      <t>ケッテイ</t>
    </rPh>
    <rPh sb="21" eb="22">
      <t>オコナ</t>
    </rPh>
    <rPh sb="24" eb="26">
      <t>ヒョウジュン</t>
    </rPh>
    <rPh sb="26" eb="28">
      <t>ホウシュウ</t>
    </rPh>
    <rPh sb="28" eb="30">
      <t>ゲツガク</t>
    </rPh>
    <rPh sb="31" eb="33">
      <t>サンテイ</t>
    </rPh>
    <phoneticPr fontId="1"/>
  </si>
  <si>
    <t>前３ヶ月の給与計算結果を基に随時改定を行い、標準報酬月額を算定できること。
また、改定した標準報酬月額を給与計算に反映できること。</t>
    <rPh sb="0" eb="1">
      <t>ゼン</t>
    </rPh>
    <rPh sb="3" eb="4">
      <t>ゲツ</t>
    </rPh>
    <rPh sb="14" eb="16">
      <t>ズイジ</t>
    </rPh>
    <rPh sb="16" eb="18">
      <t>カイテイ</t>
    </rPh>
    <rPh sb="19" eb="20">
      <t>オコナ</t>
    </rPh>
    <rPh sb="22" eb="24">
      <t>ヒョウジュン</t>
    </rPh>
    <rPh sb="24" eb="26">
      <t>ホウシュウ</t>
    </rPh>
    <rPh sb="26" eb="28">
      <t>ゲツガク</t>
    </rPh>
    <rPh sb="29" eb="31">
      <t>サンテイ</t>
    </rPh>
    <rPh sb="41" eb="43">
      <t>カイテイ</t>
    </rPh>
    <phoneticPr fontId="1"/>
  </si>
  <si>
    <t>年間報酬平均額から随時改定の対象者の抽出が行えること。</t>
    <rPh sb="0" eb="2">
      <t>ネンカン</t>
    </rPh>
    <rPh sb="2" eb="4">
      <t>ホウシュウ</t>
    </rPh>
    <rPh sb="4" eb="6">
      <t>ヘイキン</t>
    </rPh>
    <rPh sb="6" eb="7">
      <t>ガク</t>
    </rPh>
    <rPh sb="9" eb="13">
      <t>ズイジカイテイ</t>
    </rPh>
    <rPh sb="14" eb="16">
      <t>タイショウ</t>
    </rPh>
    <rPh sb="16" eb="17">
      <t>シャ</t>
    </rPh>
    <rPh sb="18" eb="20">
      <t>チュウシュツ</t>
    </rPh>
    <rPh sb="21" eb="22">
      <t>オコナ</t>
    </rPh>
    <phoneticPr fontId="1"/>
  </si>
  <si>
    <t>前３ヶ月の給与計算結果を基に、随時改定を行い、改定した標準報酬月額を給与計算に反映できること。</t>
    <rPh sb="0" eb="1">
      <t>ゼン</t>
    </rPh>
    <rPh sb="3" eb="4">
      <t>ゲツ</t>
    </rPh>
    <rPh sb="15" eb="17">
      <t>ズイジ</t>
    </rPh>
    <rPh sb="17" eb="19">
      <t>カイテイ</t>
    </rPh>
    <rPh sb="20" eb="21">
      <t>オコナ</t>
    </rPh>
    <rPh sb="23" eb="25">
      <t>カイテイ</t>
    </rPh>
    <rPh sb="36" eb="38">
      <t>ケイサン</t>
    </rPh>
    <phoneticPr fontId="1"/>
  </si>
  <si>
    <t>年間報酬平均額から随時改定の対象者の抽出が行えること。</t>
    <rPh sb="0" eb="2">
      <t>ネンカン</t>
    </rPh>
    <rPh sb="2" eb="4">
      <t>ホウシュウ</t>
    </rPh>
    <rPh sb="4" eb="6">
      <t>ヘイキン</t>
    </rPh>
    <rPh sb="6" eb="7">
      <t>ガク</t>
    </rPh>
    <rPh sb="9" eb="11">
      <t>ズイジ</t>
    </rPh>
    <rPh sb="11" eb="13">
      <t>カイテイ</t>
    </rPh>
    <rPh sb="14" eb="16">
      <t>タイショウ</t>
    </rPh>
    <rPh sb="16" eb="17">
      <t>シャ</t>
    </rPh>
    <rPh sb="18" eb="20">
      <t>チュウシュツ</t>
    </rPh>
    <rPh sb="21" eb="22">
      <t>オコナ</t>
    </rPh>
    <phoneticPr fontId="1"/>
  </si>
  <si>
    <t>資格取得届や資格喪失届など、社会保険事務所への電子申請用データの作成が行えること。</t>
    <rPh sb="23" eb="27">
      <t>デンシシンセイ</t>
    </rPh>
    <rPh sb="27" eb="28">
      <t>ヨウ</t>
    </rPh>
    <rPh sb="35" eb="36">
      <t>オコナ</t>
    </rPh>
    <phoneticPr fontId="1"/>
  </si>
  <si>
    <t>任用情報を職員番号、氏名（旧氏名含む）、所属、任用年月、職員種別（フルタイム・パートタイム）を指定して検索が行えること。</t>
    <rPh sb="0" eb="2">
      <t>ニンヨウ</t>
    </rPh>
    <rPh sb="2" eb="4">
      <t>ジョウホウ</t>
    </rPh>
    <rPh sb="16" eb="17">
      <t>フク</t>
    </rPh>
    <rPh sb="23" eb="25">
      <t>ニンヨウ</t>
    </rPh>
    <rPh sb="25" eb="27">
      <t>ネンゲツ</t>
    </rPh>
    <rPh sb="28" eb="30">
      <t>ショクイン</t>
    </rPh>
    <rPh sb="30" eb="32">
      <t>シュベツ</t>
    </rPh>
    <rPh sb="47" eb="49">
      <t>シテイ</t>
    </rPh>
    <rPh sb="51" eb="53">
      <t>ケンサク</t>
    </rPh>
    <rPh sb="54" eb="55">
      <t>オコナ</t>
    </rPh>
    <phoneticPr fontId="1"/>
  </si>
  <si>
    <t>職員情報の以下の項目について、ＣＳＶファイルの出力・加工・取込みにより、メンテナンス作業を省力化できること。
① 任用情報
　【任用開始日、任用終了日、所属（部・課）、会計、給与所属、勤務地、発令日、
　　任命権者、任用通知書（通知文パターン）、週勤務時間、備考（任意文字列）】
② 任用明細
　【単価、単価調整額、支出科目、給与所属、勤務条件、任用理由、再度の任用の回数、
　　勤務時間（日・週）、日額通勤手当単価、その他手当単価（課税・非課税）】</t>
    <rPh sb="197" eb="198">
      <t>シュウ</t>
    </rPh>
    <phoneticPr fontId="3"/>
  </si>
  <si>
    <t>任用情報を登録することで、任用通知書の作成が行えること。
また、一人に対し複数の任用情報（兼務等）を登録できること。</t>
    <rPh sb="0" eb="2">
      <t>ニンヨウ</t>
    </rPh>
    <rPh sb="2" eb="4">
      <t>ジョウホウ</t>
    </rPh>
    <rPh sb="5" eb="7">
      <t>トウロク</t>
    </rPh>
    <rPh sb="13" eb="15">
      <t>ニンヨウ</t>
    </rPh>
    <rPh sb="15" eb="18">
      <t>ツウチショ</t>
    </rPh>
    <rPh sb="19" eb="21">
      <t>サクセイ</t>
    </rPh>
    <rPh sb="22" eb="23">
      <t>オコナ</t>
    </rPh>
    <rPh sb="32" eb="34">
      <t>ヒトリ</t>
    </rPh>
    <rPh sb="35" eb="36">
      <t>タイ</t>
    </rPh>
    <rPh sb="37" eb="39">
      <t>フクスウ</t>
    </rPh>
    <rPh sb="40" eb="44">
      <t>ニンヨウジョウホウ</t>
    </rPh>
    <rPh sb="47" eb="48">
      <t>トウ</t>
    </rPh>
    <rPh sb="50" eb="52">
      <t>トウロク</t>
    </rPh>
    <phoneticPr fontId="1"/>
  </si>
  <si>
    <t>月額（当月払い）である会計年度任用職員（フルタイム）及び会計年度任用職員（パートタイム）を管理できること。</t>
    <rPh sb="0" eb="2">
      <t>ゲツガク</t>
    </rPh>
    <rPh sb="11" eb="13">
      <t>カイケイ</t>
    </rPh>
    <rPh sb="13" eb="15">
      <t>ネンド</t>
    </rPh>
    <rPh sb="15" eb="17">
      <t>ニンヨウ</t>
    </rPh>
    <rPh sb="17" eb="19">
      <t>ショクイン</t>
    </rPh>
    <rPh sb="26" eb="27">
      <t>オヨ</t>
    </rPh>
    <rPh sb="45" eb="47">
      <t>カンリ</t>
    </rPh>
    <phoneticPr fontId="1"/>
  </si>
  <si>
    <t>月額、日額、時間額の報酬単価の管理が行えること。</t>
    <rPh sb="0" eb="2">
      <t>ゲツガク</t>
    </rPh>
    <rPh sb="3" eb="5">
      <t>ニチガク</t>
    </rPh>
    <rPh sb="6" eb="9">
      <t>ジカンガク</t>
    </rPh>
    <rPh sb="10" eb="12">
      <t>ホウシュウ</t>
    </rPh>
    <rPh sb="12" eb="14">
      <t>タンカ</t>
    </rPh>
    <rPh sb="15" eb="17">
      <t>カンリ</t>
    </rPh>
    <rPh sb="18" eb="19">
      <t>オコナ</t>
    </rPh>
    <phoneticPr fontId="1"/>
  </si>
  <si>
    <t>報酬単価の種類毎に職務内容、勤務時間（日・週）の登録が行えること。</t>
    <rPh sb="0" eb="2">
      <t>ホウシュウ</t>
    </rPh>
    <rPh sb="2" eb="4">
      <t>タンカ</t>
    </rPh>
    <rPh sb="5" eb="8">
      <t>シュルイゴト</t>
    </rPh>
    <rPh sb="9" eb="11">
      <t>ショクム</t>
    </rPh>
    <rPh sb="11" eb="13">
      <t>ナイヨウ</t>
    </rPh>
    <rPh sb="14" eb="16">
      <t>キンム</t>
    </rPh>
    <rPh sb="16" eb="18">
      <t>ジカン</t>
    </rPh>
    <rPh sb="19" eb="20">
      <t>ニチ</t>
    </rPh>
    <rPh sb="21" eb="22">
      <t>シュウ</t>
    </rPh>
    <rPh sb="24" eb="26">
      <t>トウロク</t>
    </rPh>
    <rPh sb="27" eb="28">
      <t>オコナ</t>
    </rPh>
    <phoneticPr fontId="1"/>
  </si>
  <si>
    <t>加入状況の台帳は、給与支払い対象月、現在の情報で検索及び更新が可能であること。</t>
    <rPh sb="0" eb="2">
      <t>カニュウ</t>
    </rPh>
    <rPh sb="2" eb="4">
      <t>ジョウキョウ</t>
    </rPh>
    <rPh sb="5" eb="7">
      <t>ダイチョウ</t>
    </rPh>
    <rPh sb="9" eb="11">
      <t>キュウヨ</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1"/>
  </si>
  <si>
    <t>期末手当等の支給と合せて期末手当等報告データの作成が行えること。</t>
    <rPh sb="2" eb="4">
      <t>テアテ</t>
    </rPh>
    <rPh sb="4" eb="5">
      <t>トウ</t>
    </rPh>
    <rPh sb="6" eb="8">
      <t>シキュウ</t>
    </rPh>
    <rPh sb="9" eb="10">
      <t>アワ</t>
    </rPh>
    <rPh sb="12" eb="14">
      <t>キマツ</t>
    </rPh>
    <rPh sb="14" eb="16">
      <t>テアテ</t>
    </rPh>
    <rPh sb="16" eb="17">
      <t>トウ</t>
    </rPh>
    <rPh sb="17" eb="19">
      <t>ホウコク</t>
    </rPh>
    <phoneticPr fontId="1"/>
  </si>
  <si>
    <t>給料誤支給に伴う標準報酬の見直し改定を行い、標準報酬月額を算定できること。</t>
    <rPh sb="0" eb="2">
      <t>キュウリョウ</t>
    </rPh>
    <rPh sb="2" eb="3">
      <t>ゴ</t>
    </rPh>
    <rPh sb="3" eb="5">
      <t>シキュウ</t>
    </rPh>
    <rPh sb="6" eb="7">
      <t>トモナ</t>
    </rPh>
    <rPh sb="13" eb="15">
      <t>ミナオ</t>
    </rPh>
    <rPh sb="16" eb="18">
      <t>カイテイ</t>
    </rPh>
    <phoneticPr fontId="1"/>
  </si>
  <si>
    <t>報酬誤支給に伴う標準報酬の見直し改定を行い、標準報酬月額を算定できること。</t>
    <rPh sb="0" eb="2">
      <t>ホウシュウ</t>
    </rPh>
    <rPh sb="2" eb="3">
      <t>ゴ</t>
    </rPh>
    <rPh sb="3" eb="5">
      <t>シキュウ</t>
    </rPh>
    <rPh sb="6" eb="7">
      <t>トモナ</t>
    </rPh>
    <rPh sb="13" eb="15">
      <t>ミナオ</t>
    </rPh>
    <rPh sb="16" eb="18">
      <t>カイテイ</t>
    </rPh>
    <phoneticPr fontId="1"/>
  </si>
  <si>
    <t>前３ヶ月の給与計算結果を基に随時改定を行い、標準報酬月額を算定できること。
また、改定した標準報酬月額を給与計算に反映できること。</t>
    <rPh sb="0" eb="1">
      <t>ゼン</t>
    </rPh>
    <rPh sb="3" eb="4">
      <t>ゲツ</t>
    </rPh>
    <rPh sb="14" eb="16">
      <t>ズイジ</t>
    </rPh>
    <rPh sb="16" eb="18">
      <t>カイテイ</t>
    </rPh>
    <rPh sb="19" eb="20">
      <t>オコナ</t>
    </rPh>
    <rPh sb="22" eb="24">
      <t>ヒョウジュン</t>
    </rPh>
    <rPh sb="24" eb="26">
      <t>ホウシュウ</t>
    </rPh>
    <rPh sb="26" eb="28">
      <t>ゲツガク</t>
    </rPh>
    <rPh sb="29" eb="31">
      <t>サンテイ</t>
    </rPh>
    <phoneticPr fontId="1"/>
  </si>
  <si>
    <t>４、５、６月の給与計算結果を基に定時決定を行い、標準報酬月額を算定できること。
また、決定した標準報酬月額を給与計算に反映できること。</t>
    <phoneticPr fontId="1"/>
  </si>
  <si>
    <t>給与基本情報（報酬・手当・控除）の履歴管理が行えること。</t>
    <rPh sb="0" eb="2">
      <t>キュウヨ</t>
    </rPh>
    <rPh sb="2" eb="4">
      <t>キホン</t>
    </rPh>
    <rPh sb="4" eb="6">
      <t>ジョウホウ</t>
    </rPh>
    <rPh sb="7" eb="9">
      <t>ホウシュウ</t>
    </rPh>
    <rPh sb="10" eb="12">
      <t>テアテ</t>
    </rPh>
    <rPh sb="13" eb="15">
      <t>コウジョ</t>
    </rPh>
    <rPh sb="17" eb="19">
      <t>リレキ</t>
    </rPh>
    <rPh sb="19" eb="21">
      <t>カンリ</t>
    </rPh>
    <rPh sb="22" eb="23">
      <t>オコナ</t>
    </rPh>
    <phoneticPr fontId="1"/>
  </si>
  <si>
    <t>給与基本情報（報酬・手当・控除）に対して、画面から検索・追加・修正・削除が行えること。</t>
    <rPh sb="7" eb="9">
      <t>ホウシュウ</t>
    </rPh>
    <rPh sb="17" eb="18">
      <t>タイ</t>
    </rPh>
    <rPh sb="21" eb="23">
      <t>ガメン</t>
    </rPh>
    <rPh sb="25" eb="27">
      <t>ケンサク</t>
    </rPh>
    <rPh sb="28" eb="30">
      <t>ツイカ</t>
    </rPh>
    <rPh sb="31" eb="33">
      <t>シュウセイ</t>
    </rPh>
    <rPh sb="34" eb="36">
      <t>サクジョ</t>
    </rPh>
    <rPh sb="37" eb="38">
      <t>オコナ</t>
    </rPh>
    <phoneticPr fontId="1"/>
  </si>
  <si>
    <t>01_共通</t>
    <rPh sb="3" eb="5">
      <t>キョウツウ</t>
    </rPh>
    <phoneticPr fontId="5"/>
  </si>
  <si>
    <t>02_人事給与</t>
    <rPh sb="3" eb="7">
      <t>ジンジキュウヨ</t>
    </rPh>
    <phoneticPr fontId="5"/>
  </si>
  <si>
    <t>04_庶務事務</t>
    <rPh sb="3" eb="7">
      <t>ショムジム</t>
    </rPh>
    <phoneticPr fontId="5"/>
  </si>
  <si>
    <t>03_会計年度任用職員管理</t>
    <rPh sb="3" eb="11">
      <t>カイケイネンドニンヨウショクイン</t>
    </rPh>
    <rPh sb="11" eb="13">
      <t>カンリ</t>
    </rPh>
    <phoneticPr fontId="5"/>
  </si>
  <si>
    <t>雇用保険事務</t>
    <rPh sb="0" eb="6">
      <t>コヨウホケンジム</t>
    </rPh>
    <phoneticPr fontId="1"/>
  </si>
  <si>
    <t>雇用保険の加入要件を満たす職員の一括判定が行えること。</t>
    <rPh sb="0" eb="4">
      <t>コヨウホケン</t>
    </rPh>
    <rPh sb="5" eb="7">
      <t>カニュウ</t>
    </rPh>
    <rPh sb="7" eb="9">
      <t>ヨウケン</t>
    </rPh>
    <rPh sb="10" eb="11">
      <t>ミ</t>
    </rPh>
    <rPh sb="13" eb="15">
      <t>ショクイン</t>
    </rPh>
    <rPh sb="16" eb="18">
      <t>イッカツ</t>
    </rPh>
    <rPh sb="18" eb="20">
      <t>ハンテイ</t>
    </rPh>
    <rPh sb="21" eb="22">
      <t>オコナ</t>
    </rPh>
    <phoneticPr fontId="1"/>
  </si>
  <si>
    <t>雇用保険の加入要件を満たす職員の一覧表（ＣＳＶファイル）を作成できること。</t>
    <rPh sb="0" eb="4">
      <t>コヨウホケン</t>
    </rPh>
    <rPh sb="5" eb="7">
      <t>カニュウ</t>
    </rPh>
    <rPh sb="7" eb="9">
      <t>ヨウケン</t>
    </rPh>
    <rPh sb="10" eb="11">
      <t>ミ</t>
    </rPh>
    <rPh sb="13" eb="15">
      <t>ショクイン</t>
    </rPh>
    <rPh sb="16" eb="18">
      <t>イチラン</t>
    </rPh>
    <rPh sb="18" eb="19">
      <t>ヒョウ</t>
    </rPh>
    <rPh sb="29" eb="31">
      <t>サクセイ</t>
    </rPh>
    <phoneticPr fontId="1"/>
  </si>
  <si>
    <t>資格取得（喪失）届データの作成が行えること。</t>
    <rPh sb="0" eb="2">
      <t>シカク</t>
    </rPh>
    <rPh sb="2" eb="4">
      <t>シュトク</t>
    </rPh>
    <rPh sb="5" eb="7">
      <t>ソウシツ</t>
    </rPh>
    <rPh sb="8" eb="9">
      <t>トドケ</t>
    </rPh>
    <rPh sb="13" eb="15">
      <t>サクセイ</t>
    </rPh>
    <phoneticPr fontId="1"/>
  </si>
  <si>
    <t>雇用保険被保険者資格取得（喪失）届データの作成が行えること。</t>
    <rPh sb="8" eb="10">
      <t>シカク</t>
    </rPh>
    <rPh sb="10" eb="12">
      <t>シュトク</t>
    </rPh>
    <rPh sb="13" eb="15">
      <t>ソウシツ</t>
    </rPh>
    <rPh sb="16" eb="17">
      <t>トドケ</t>
    </rPh>
    <rPh sb="21" eb="23">
      <t>サクセイ</t>
    </rPh>
    <phoneticPr fontId="1"/>
  </si>
  <si>
    <t>任用情報について以下の項目の管理が行えること。
① 任用情報
　【任用開始日、任用終了日、所属（部・課・係）、会計、給与所属、勤務地、発令日、
　　任命権者、任用通知書（通知文パターン）、週勤務時間、備考（任意文字列）】
② 任用明細
　【単価、単価調整額、支出科目、給与所属、勤務条件、任用理由、再度の任用の回数、
　　勤務時間（日・週）、日額通勤手当単価、その他手当単価（課税・非課税）】</t>
    <rPh sb="0" eb="2">
      <t>ニンヨウ</t>
    </rPh>
    <rPh sb="26" eb="28">
      <t>ニンヨウ</t>
    </rPh>
    <rPh sb="28" eb="30">
      <t>ジョウホウ</t>
    </rPh>
    <rPh sb="58" eb="60">
      <t>キュウヨ</t>
    </rPh>
    <rPh sb="113" eb="115">
      <t>ニンヨウ</t>
    </rPh>
    <rPh sb="115" eb="117">
      <t>メイサイ</t>
    </rPh>
    <rPh sb="120" eb="122">
      <t>タンカ</t>
    </rPh>
    <rPh sb="123" eb="125">
      <t>タンカ</t>
    </rPh>
    <rPh sb="125" eb="127">
      <t>チョウセイ</t>
    </rPh>
    <rPh sb="127" eb="128">
      <t>ガク</t>
    </rPh>
    <rPh sb="129" eb="131">
      <t>シシュツ</t>
    </rPh>
    <rPh sb="131" eb="133">
      <t>カモク</t>
    </rPh>
    <rPh sb="136" eb="138">
      <t>ショゾク</t>
    </rPh>
    <rPh sb="139" eb="141">
      <t>キンム</t>
    </rPh>
    <rPh sb="141" eb="143">
      <t>ジョウケン</t>
    </rPh>
    <rPh sb="144" eb="146">
      <t>ニンヨウ</t>
    </rPh>
    <rPh sb="146" eb="148">
      <t>リユウ</t>
    </rPh>
    <rPh sb="149" eb="151">
      <t>サイド</t>
    </rPh>
    <rPh sb="152" eb="154">
      <t>ニンヨウ</t>
    </rPh>
    <rPh sb="155" eb="157">
      <t>カイスウ</t>
    </rPh>
    <rPh sb="161" eb="163">
      <t>キンム</t>
    </rPh>
    <rPh sb="163" eb="165">
      <t>ジカン</t>
    </rPh>
    <rPh sb="168" eb="169">
      <t>シュウ</t>
    </rPh>
    <rPh sb="182" eb="183">
      <t>タ</t>
    </rPh>
    <rPh sb="183" eb="185">
      <t>テアテ</t>
    </rPh>
    <rPh sb="185" eb="187">
      <t>タンカ</t>
    </rPh>
    <rPh sb="188" eb="190">
      <t>カゼイ</t>
    </rPh>
    <rPh sb="191" eb="194">
      <t>ヒカゼイ</t>
    </rPh>
    <phoneticPr fontId="1"/>
  </si>
  <si>
    <t>控除項目の追加が行え、控除額及び控除開始（終了）日の管理・計算が行えること。</t>
    <rPh sb="0" eb="2">
      <t>コウジョ</t>
    </rPh>
    <rPh sb="2" eb="4">
      <t>コウモク</t>
    </rPh>
    <rPh sb="5" eb="7">
      <t>ツイカ</t>
    </rPh>
    <rPh sb="8" eb="9">
      <t>オコナ</t>
    </rPh>
    <rPh sb="11" eb="13">
      <t>コウジョ</t>
    </rPh>
    <rPh sb="13" eb="14">
      <t>ガク</t>
    </rPh>
    <rPh sb="14" eb="15">
      <t>オヨ</t>
    </rPh>
    <rPh sb="16" eb="20">
      <t>コウジョカイシ</t>
    </rPh>
    <rPh sb="21" eb="23">
      <t>シュウリョウ</t>
    </rPh>
    <rPh sb="24" eb="25">
      <t>ビ</t>
    </rPh>
    <rPh sb="26" eb="28">
      <t>カンリ</t>
    </rPh>
    <rPh sb="29" eb="31">
      <t>ケイサン</t>
    </rPh>
    <rPh sb="32" eb="33">
      <t>オコナ</t>
    </rPh>
    <phoneticPr fontId="1"/>
  </si>
  <si>
    <t>年税額算出と過不足税額の清算処理を月例給与計算、差額計算、賞与計算と連動して行えること。また、支給日の変動等に対応するため、清算処理をする対象を上記及び単独支給より選択することができること。</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74" eb="75">
      <t>オヨ</t>
    </rPh>
    <rPh sb="76" eb="80">
      <t>タンドクシキュウ</t>
    </rPh>
    <rPh sb="82" eb="84">
      <t>センタク</t>
    </rPh>
    <phoneticPr fontId="1"/>
  </si>
  <si>
    <t>年税額算出と過不足税額の清算処理を月例給与計算、差額計算、賞与計算と連動して行えること。また、支給日の変動等に対応するため、清算処理をする対象を上記及び単独支給より選択することができること。</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82" eb="84">
      <t>センタク</t>
    </rPh>
    <phoneticPr fontId="1"/>
  </si>
  <si>
    <t>法定外控除項目のデータ取込み機能を有すること。</t>
    <rPh sb="0" eb="5">
      <t>ホウテイガイコウジョ</t>
    </rPh>
    <rPh sb="5" eb="7">
      <t>コウモク</t>
    </rPh>
    <rPh sb="11" eb="12">
      <t>ト</t>
    </rPh>
    <rPh sb="12" eb="13">
      <t>コ</t>
    </rPh>
    <rPh sb="14" eb="16">
      <t>キノウ</t>
    </rPh>
    <rPh sb="17" eb="18">
      <t>ユウ</t>
    </rPh>
    <phoneticPr fontId="1"/>
  </si>
  <si>
    <t>振込口座を設定する際に併せて振込指定（全額、定額、残額等）の指定ができること。</t>
    <rPh sb="27" eb="28">
      <t>トウ</t>
    </rPh>
    <phoneticPr fontId="3"/>
  </si>
  <si>
    <t>扶養者の所得税に関する情報が管理できること。
また、扶養者の生年月日により老人扶養、特定扶養等の年齢判定を行うこと。</t>
    <rPh sb="0" eb="3">
      <t>フヨウシャ</t>
    </rPh>
    <rPh sb="4" eb="7">
      <t>ショトクゼイ</t>
    </rPh>
    <rPh sb="8" eb="9">
      <t>カン</t>
    </rPh>
    <rPh sb="11" eb="13">
      <t>ジョウホウ</t>
    </rPh>
    <rPh sb="14" eb="16">
      <t>カンリ</t>
    </rPh>
    <rPh sb="26" eb="29">
      <t>フヨウシャ</t>
    </rPh>
    <rPh sb="30" eb="34">
      <t>セイネンガッピ</t>
    </rPh>
    <rPh sb="37" eb="41">
      <t>ロウジンフヨウ</t>
    </rPh>
    <rPh sb="42" eb="46">
      <t>トクテイフヨウ</t>
    </rPh>
    <rPh sb="46" eb="47">
      <t>トウ</t>
    </rPh>
    <rPh sb="48" eb="50">
      <t>ネンレイ</t>
    </rPh>
    <rPh sb="50" eb="52">
      <t>ハンテイ</t>
    </rPh>
    <rPh sb="53" eb="54">
      <t>オコナ</t>
    </rPh>
    <phoneticPr fontId="1"/>
  </si>
  <si>
    <t>対応
不可</t>
    <rPh sb="0" eb="2">
      <t>タイオウ</t>
    </rPh>
    <rPh sb="3" eb="5">
      <t>フカ</t>
    </rPh>
    <phoneticPr fontId="5"/>
  </si>
  <si>
    <t>運用対応</t>
    <rPh sb="0" eb="2">
      <t>ウンヨウ</t>
    </rPh>
    <rPh sb="2" eb="4">
      <t>タイオウ</t>
    </rPh>
    <phoneticPr fontId="5"/>
  </si>
  <si>
    <t>共通</t>
    <rPh sb="0" eb="2">
      <t>キョウツウ</t>
    </rPh>
    <phoneticPr fontId="3"/>
  </si>
  <si>
    <t>人事給与</t>
    <rPh sb="0" eb="4">
      <t>ジンジキュウヨ</t>
    </rPh>
    <phoneticPr fontId="3"/>
  </si>
  <si>
    <t>庶務事務</t>
    <rPh sb="0" eb="4">
      <t>ショムジム</t>
    </rPh>
    <phoneticPr fontId="3"/>
  </si>
  <si>
    <t>標準機能
による代替</t>
    <rPh sb="0" eb="2">
      <t>ヒョウジュン</t>
    </rPh>
    <rPh sb="2" eb="4">
      <t>キノウ</t>
    </rPh>
    <rPh sb="8" eb="10">
      <t>ダイガエ</t>
    </rPh>
    <phoneticPr fontId="5"/>
  </si>
  <si>
    <t>カスタマイズ
による代替</t>
    <rPh sb="10" eb="12">
      <t>ダイガエ</t>
    </rPh>
    <phoneticPr fontId="5"/>
  </si>
  <si>
    <t>以下の共済組合掛金率・負担金率についてパラメータ設定が行えること。
① 短期掛金・負担金
② 介護掛金・負担金
③ 調整負担金
④ 公的負担金
⑤ 厚生年金保険掛金・負担金
⑥ 基礎年金拠出負担金
⑦ 退職等年金給付掛金・負担金
⑧ 経過的長期給付負担金
⑨ 福祉事業掛金・負担金
⑩ 事務費負担金
⑪ 追加費用負担金
⑫ 子ども・子育て拠出金</t>
    <rPh sb="0" eb="2">
      <t>イカ</t>
    </rPh>
    <rPh sb="9" eb="10">
      <t>リツ</t>
    </rPh>
    <rPh sb="14" eb="15">
      <t>リツ</t>
    </rPh>
    <rPh sb="37" eb="39">
      <t>タンキ</t>
    </rPh>
    <rPh sb="39" eb="41">
      <t>カケキン</t>
    </rPh>
    <rPh sb="42" eb="45">
      <t>フタンキン</t>
    </rPh>
    <rPh sb="48" eb="50">
      <t>カイゴ</t>
    </rPh>
    <rPh sb="50" eb="52">
      <t>カケキン</t>
    </rPh>
    <rPh sb="53" eb="56">
      <t>フタンキン</t>
    </rPh>
    <rPh sb="59" eb="64">
      <t>チョウセイフタンキン</t>
    </rPh>
    <rPh sb="67" eb="72">
      <t>コウテキフタンキン</t>
    </rPh>
    <rPh sb="75" eb="81">
      <t>コウセイネンキンホケン</t>
    </rPh>
    <rPh sb="81" eb="83">
      <t>カケキン</t>
    </rPh>
    <rPh sb="84" eb="87">
      <t>フタンキン</t>
    </rPh>
    <rPh sb="90" eb="94">
      <t>キソネンキン</t>
    </rPh>
    <rPh sb="94" eb="96">
      <t>キョシュツ</t>
    </rPh>
    <rPh sb="96" eb="99">
      <t>フタンキン</t>
    </rPh>
    <rPh sb="102" eb="105">
      <t>タイショクトウ</t>
    </rPh>
    <rPh sb="105" eb="109">
      <t>ネンキンキュウフ</t>
    </rPh>
    <rPh sb="109" eb="111">
      <t>カケキン</t>
    </rPh>
    <rPh sb="112" eb="115">
      <t>フタンキン</t>
    </rPh>
    <rPh sb="118" eb="121">
      <t>ケイカテキ</t>
    </rPh>
    <rPh sb="121" eb="125">
      <t>チョウキキュウフ</t>
    </rPh>
    <rPh sb="125" eb="128">
      <t>フタンキン</t>
    </rPh>
    <rPh sb="131" eb="133">
      <t>フクシ</t>
    </rPh>
    <rPh sb="133" eb="135">
      <t>ジギョウ</t>
    </rPh>
    <rPh sb="135" eb="137">
      <t>カケキン</t>
    </rPh>
    <rPh sb="138" eb="141">
      <t>フタンキン</t>
    </rPh>
    <rPh sb="144" eb="147">
      <t>ジムヒ</t>
    </rPh>
    <rPh sb="147" eb="150">
      <t>フタンキン</t>
    </rPh>
    <rPh sb="153" eb="155">
      <t>ツイカ</t>
    </rPh>
    <rPh sb="155" eb="157">
      <t>ヒヨウ</t>
    </rPh>
    <rPh sb="157" eb="160">
      <t>フタンキン</t>
    </rPh>
    <phoneticPr fontId="1"/>
  </si>
  <si>
    <t>標準
対応可</t>
    <rPh sb="0" eb="2">
      <t>ヒョウジュン</t>
    </rPh>
    <rPh sb="3" eb="5">
      <t>タイオウ</t>
    </rPh>
    <rPh sb="5" eb="6">
      <t>カ</t>
    </rPh>
    <phoneticPr fontId="5"/>
  </si>
  <si>
    <t>カスタマイズ
対応</t>
    <rPh sb="7" eb="9">
      <t>タイオウ</t>
    </rPh>
    <phoneticPr fontId="5"/>
  </si>
  <si>
    <t>カスタマイズ
にかかる経費</t>
    <rPh sb="11" eb="13">
      <t>ケイヒ</t>
    </rPh>
    <phoneticPr fontId="5"/>
  </si>
  <si>
    <t>発生する制限事項、
代替案による提案などを
記載してください。</t>
    <rPh sb="0" eb="2">
      <t>ハッセイ</t>
    </rPh>
    <rPh sb="4" eb="6">
      <t>セイゲン</t>
    </rPh>
    <rPh sb="6" eb="8">
      <t>ジコウ</t>
    </rPh>
    <rPh sb="10" eb="13">
      <t>ダイタイアン</t>
    </rPh>
    <rPh sb="16" eb="18">
      <t>テイアン</t>
    </rPh>
    <rPh sb="22" eb="24">
      <t>キサイ</t>
    </rPh>
    <phoneticPr fontId="5"/>
  </si>
  <si>
    <t>会計年度任用職員</t>
    <rPh sb="0" eb="8">
      <t>カイケイネンドニンヨウショクイン</t>
    </rPh>
    <phoneticPr fontId="3"/>
  </si>
  <si>
    <t>00_総括表</t>
    <rPh sb="3" eb="6">
      <t>ソウカツヒョウ</t>
    </rPh>
    <phoneticPr fontId="5"/>
  </si>
  <si>
    <t>項目数</t>
    <rPh sb="0" eb="2">
      <t>コウモク</t>
    </rPh>
    <rPh sb="2" eb="3">
      <t>スウ</t>
    </rPh>
    <phoneticPr fontId="5"/>
  </si>
  <si>
    <t>事業者名：</t>
    <rPh sb="0" eb="3">
      <t>ジギョウシャ</t>
    </rPh>
    <rPh sb="3" eb="4">
      <t>メイ</t>
    </rPh>
    <phoneticPr fontId="3"/>
  </si>
  <si>
    <t>共済組合掛金の計算については個人単位で計算すること。
また、負担金の計算については費目単位で計算するが、個人単位での負担金も別途計算し、帳票等で確認ができること。
（費目単位の負担金と、費目内の個人単位の負担金の積み上げは合致しないでよい）</t>
    <rPh sb="30" eb="33">
      <t>フタンキン</t>
    </rPh>
    <rPh sb="34" eb="36">
      <t>ケイサン</t>
    </rPh>
    <rPh sb="41" eb="45">
      <t>ヒモクタンイ</t>
    </rPh>
    <rPh sb="46" eb="48">
      <t>ケイサン</t>
    </rPh>
    <rPh sb="52" eb="56">
      <t>コジンタンイ</t>
    </rPh>
    <rPh sb="58" eb="61">
      <t>フタンキン</t>
    </rPh>
    <rPh sb="62" eb="64">
      <t>ベット</t>
    </rPh>
    <rPh sb="64" eb="66">
      <t>ケイサン</t>
    </rPh>
    <rPh sb="68" eb="71">
      <t>チョウヒョウトウ</t>
    </rPh>
    <rPh sb="72" eb="74">
      <t>カクニン</t>
    </rPh>
    <rPh sb="83" eb="87">
      <t>ヒモクタンイ</t>
    </rPh>
    <rPh sb="88" eb="91">
      <t>フタンキン</t>
    </rPh>
    <rPh sb="93" eb="96">
      <t>ヒモクナイ</t>
    </rPh>
    <rPh sb="97" eb="101">
      <t>コジンタンイ</t>
    </rPh>
    <rPh sb="102" eb="105">
      <t>フタンキン</t>
    </rPh>
    <rPh sb="106" eb="107">
      <t>ツ</t>
    </rPh>
    <rPh sb="108" eb="109">
      <t>ア</t>
    </rPh>
    <rPh sb="111" eb="113">
      <t>ガッチ</t>
    </rPh>
    <phoneticPr fontId="1"/>
  </si>
  <si>
    <t>事業者名：</t>
    <phoneticPr fontId="3"/>
  </si>
  <si>
    <t>徒歩や交通用具を使用した通勤の場合、台帳に登録された通勤情報（通勤方法・距離等）に基づいて、手当支給額が自動算出されること。</t>
    <rPh sb="0" eb="2">
      <t>トホ</t>
    </rPh>
    <rPh sb="3" eb="5">
      <t>コウツウ</t>
    </rPh>
    <rPh sb="5" eb="7">
      <t>ヨウグ</t>
    </rPh>
    <rPh sb="8" eb="10">
      <t>シヨウ</t>
    </rPh>
    <rPh sb="12" eb="14">
      <t>ツウキン</t>
    </rPh>
    <rPh sb="15" eb="17">
      <t>バアイ</t>
    </rPh>
    <rPh sb="18" eb="20">
      <t>ダイチョウ</t>
    </rPh>
    <rPh sb="21" eb="23">
      <t>トウロク</t>
    </rPh>
    <rPh sb="26" eb="28">
      <t>ツウキン</t>
    </rPh>
    <rPh sb="28" eb="30">
      <t>ジョウホウ</t>
    </rPh>
    <rPh sb="31" eb="33">
      <t>ツウキン</t>
    </rPh>
    <rPh sb="33" eb="35">
      <t>ホウホウ</t>
    </rPh>
    <rPh sb="36" eb="38">
      <t>キョリ</t>
    </rPh>
    <rPh sb="38" eb="39">
      <t>トウ</t>
    </rPh>
    <rPh sb="41" eb="42">
      <t>モト</t>
    </rPh>
    <rPh sb="46" eb="48">
      <t>テアテ</t>
    </rPh>
    <rPh sb="48" eb="51">
      <t>シキュウガク</t>
    </rPh>
    <rPh sb="52" eb="54">
      <t>ジドウ</t>
    </rPh>
    <rPh sb="54" eb="56">
      <t>サンシュツ</t>
    </rPh>
    <phoneticPr fontId="1"/>
  </si>
  <si>
    <t>住民税の控除額を管理できること。</t>
    <rPh sb="0" eb="3">
      <t>ジュウミンゼイ</t>
    </rPh>
    <rPh sb="4" eb="6">
      <t>コウジョ</t>
    </rPh>
    <rPh sb="6" eb="7">
      <t>ガク</t>
    </rPh>
    <rPh sb="8" eb="10">
      <t>カンリ</t>
    </rPh>
    <phoneticPr fontId="1"/>
  </si>
  <si>
    <t>職員毎の財形貯蓄情報（職員番号・財形貯蓄の金額）を台帳画面で管理が行えること。</t>
    <rPh sb="4" eb="6">
      <t>ザイケイ</t>
    </rPh>
    <rPh sb="6" eb="8">
      <t>チョチク</t>
    </rPh>
    <phoneticPr fontId="1"/>
  </si>
  <si>
    <t>日本年金機構へ提出する賞与支払届データの作成が行えること。</t>
    <rPh sb="0" eb="6">
      <t>ニホンネンキンキコウ</t>
    </rPh>
    <rPh sb="7" eb="9">
      <t>テイシュツ</t>
    </rPh>
    <rPh sb="20" eb="22">
      <t>サクセイ</t>
    </rPh>
    <rPh sb="23" eb="24">
      <t>オコナ</t>
    </rPh>
    <phoneticPr fontId="1"/>
  </si>
  <si>
    <t>共済組合へ提出する報告明細書データの作成が行えること。</t>
    <rPh sb="0" eb="2">
      <t>キョウサイ</t>
    </rPh>
    <rPh sb="2" eb="4">
      <t>クミアイ</t>
    </rPh>
    <rPh sb="5" eb="7">
      <t>テイシュツ</t>
    </rPh>
    <rPh sb="18" eb="20">
      <t>サクセイ</t>
    </rPh>
    <rPh sb="21" eb="22">
      <t>オコナ</t>
    </rPh>
    <phoneticPr fontId="1"/>
  </si>
  <si>
    <t>年間報酬平均額から保険者算定の実施ができること。</t>
    <rPh sb="0" eb="2">
      <t>ネンカン</t>
    </rPh>
    <rPh sb="2" eb="4">
      <t>ホウシュウ</t>
    </rPh>
    <rPh sb="4" eb="6">
      <t>ヘイキン</t>
    </rPh>
    <rPh sb="6" eb="7">
      <t>ガク</t>
    </rPh>
    <rPh sb="9" eb="12">
      <t>ホケンシャ</t>
    </rPh>
    <rPh sb="12" eb="14">
      <t>サンテイ</t>
    </rPh>
    <rPh sb="15" eb="17">
      <t>ジッシ</t>
    </rPh>
    <phoneticPr fontId="1"/>
  </si>
  <si>
    <t>職員毎に設定されている標準報酬月額、共済負担金の計上科目など修正が行えること。</t>
    <rPh sb="4" eb="6">
      <t>セッテイ</t>
    </rPh>
    <rPh sb="11" eb="13">
      <t>ヒョウジュン</t>
    </rPh>
    <rPh sb="13" eb="15">
      <t>ホウシュウ</t>
    </rPh>
    <rPh sb="15" eb="17">
      <t>ゲツガク</t>
    </rPh>
    <rPh sb="18" eb="20">
      <t>キョウサイ</t>
    </rPh>
    <rPh sb="20" eb="23">
      <t>フタンキン</t>
    </rPh>
    <rPh sb="24" eb="26">
      <t>ケイジョウ</t>
    </rPh>
    <rPh sb="26" eb="28">
      <t>カモク</t>
    </rPh>
    <rPh sb="30" eb="32">
      <t>シュウセイ</t>
    </rPh>
    <rPh sb="33" eb="34">
      <t>オコナ</t>
    </rPh>
    <phoneticPr fontId="1"/>
  </si>
  <si>
    <t>職員情報管理に関して以下の項目の管理が行えること。
① 基本情報
　　【職員番号、氏名（ふりがな含む）、生年月日、性別、職員種別、
　　　電話番号（自宅・携帯）、現住所、本籍、顔写真】
② 採用情報
　　【採用日、退職日】
③ 所属
　　【所属（部・課・係）、職名、職種、発令年月日、出向・派遣対象、併任、兼任、兼務】
④ 給与
　　【報酬表、級号給、発令年月日、会計費目、各種手当、週勤務時間、勤務形態
　　（派遣・育休・休職等の区分：給与計算や共済組合掛金負担金計算に利用する）】
⑤ 税情報
　　【源泉所得税税額表、扶養情報、本人該当、配偶者の有無、住民税特別徴収税額、
　　　市町村情報】
⑥ 共済組合
　　【共済区分、取得年月日、喪失年月日、共済組合員番号、基礎年金番号、
　　　被扶養者情報、組合員種別、共済等級、定時改定日、随時改定日】
⑦ 社会保険
　　【取得年月日、喪失年月日、社会保険被保険者整理番号、基礎年金番号、
　　　被扶養者の有無、社会保険等級、定時改定日、随時改定日】
⑧ 雇用保険
　　【取得年月日、喪失年月日】</t>
    <rPh sb="0" eb="2">
      <t>ショクイン</t>
    </rPh>
    <rPh sb="2" eb="4">
      <t>ジョウホウ</t>
    </rPh>
    <rPh sb="4" eb="6">
      <t>カンリ</t>
    </rPh>
    <rPh sb="7" eb="8">
      <t>カン</t>
    </rPh>
    <rPh sb="10" eb="12">
      <t>イカ</t>
    </rPh>
    <rPh sb="13" eb="15">
      <t>コウモク</t>
    </rPh>
    <rPh sb="16" eb="18">
      <t>カンリ</t>
    </rPh>
    <rPh sb="19" eb="20">
      <t>オコナ</t>
    </rPh>
    <rPh sb="29" eb="31">
      <t>キホン</t>
    </rPh>
    <rPh sb="31" eb="33">
      <t>ジョウホウ</t>
    </rPh>
    <rPh sb="37" eb="41">
      <t>ショクインバンゴウ</t>
    </rPh>
    <rPh sb="42" eb="44">
      <t>シメイ</t>
    </rPh>
    <rPh sb="49" eb="50">
      <t>フク</t>
    </rPh>
    <rPh sb="58" eb="60">
      <t>セイベツ</t>
    </rPh>
    <rPh sb="61" eb="63">
      <t>ショクイン</t>
    </rPh>
    <rPh sb="63" eb="65">
      <t>シュベツ</t>
    </rPh>
    <rPh sb="70" eb="72">
      <t>デンワ</t>
    </rPh>
    <rPh sb="72" eb="74">
      <t>バンゴウ</t>
    </rPh>
    <rPh sb="75" eb="77">
      <t>ジタク</t>
    </rPh>
    <rPh sb="78" eb="80">
      <t>ケイタイ</t>
    </rPh>
    <rPh sb="82" eb="85">
      <t>ゲンジュウショ</t>
    </rPh>
    <rPh sb="86" eb="88">
      <t>ホンセキ</t>
    </rPh>
    <rPh sb="89" eb="90">
      <t>カオ</t>
    </rPh>
    <rPh sb="90" eb="92">
      <t>ジャシン</t>
    </rPh>
    <rPh sb="96" eb="100">
      <t>サイヨウジョウホウ</t>
    </rPh>
    <rPh sb="104" eb="107">
      <t>サイヨウビ</t>
    </rPh>
    <rPh sb="108" eb="111">
      <t>タイショクビ</t>
    </rPh>
    <rPh sb="115" eb="117">
      <t>ショゾク</t>
    </rPh>
    <rPh sb="131" eb="133">
      <t>ショクメイ</t>
    </rPh>
    <rPh sb="137" eb="139">
      <t>ハツレイ</t>
    </rPh>
    <rPh sb="139" eb="142">
      <t>ネンガッピ</t>
    </rPh>
    <rPh sb="143" eb="145">
      <t>シュッコウ</t>
    </rPh>
    <rPh sb="146" eb="148">
      <t>ハケン</t>
    </rPh>
    <rPh sb="148" eb="150">
      <t>タイショウ</t>
    </rPh>
    <rPh sb="163" eb="165">
      <t>キュウヨ</t>
    </rPh>
    <rPh sb="169" eb="171">
      <t>ホウシュウ</t>
    </rPh>
    <rPh sb="171" eb="172">
      <t>ヒョウ</t>
    </rPh>
    <rPh sb="173" eb="174">
      <t>キュウ</t>
    </rPh>
    <rPh sb="174" eb="175">
      <t>ゴウ</t>
    </rPh>
    <rPh sb="175" eb="176">
      <t>キュウ</t>
    </rPh>
    <rPh sb="177" eb="179">
      <t>ハツレイ</t>
    </rPh>
    <rPh sb="183" eb="187">
      <t>カイケイヒモク</t>
    </rPh>
    <rPh sb="188" eb="190">
      <t>カクシュ</t>
    </rPh>
    <rPh sb="190" eb="192">
      <t>テアテ</t>
    </rPh>
    <rPh sb="193" eb="194">
      <t>シュウ</t>
    </rPh>
    <rPh sb="194" eb="196">
      <t>キンム</t>
    </rPh>
    <rPh sb="196" eb="198">
      <t>ジカン</t>
    </rPh>
    <rPh sb="208" eb="210">
      <t>ハケン</t>
    </rPh>
    <rPh sb="211" eb="213">
      <t>イクキュウ</t>
    </rPh>
    <rPh sb="214" eb="216">
      <t>キュウショク</t>
    </rPh>
    <rPh sb="216" eb="217">
      <t>トウ</t>
    </rPh>
    <rPh sb="218" eb="220">
      <t>クブン</t>
    </rPh>
    <rPh sb="221" eb="225">
      <t>キュウヨケイサン</t>
    </rPh>
    <rPh sb="226" eb="228">
      <t>キョウサイ</t>
    </rPh>
    <rPh sb="228" eb="230">
      <t>クミアイ</t>
    </rPh>
    <rPh sb="230" eb="231">
      <t>カ</t>
    </rPh>
    <rPh sb="231" eb="235">
      <t>キンフタンキン</t>
    </rPh>
    <rPh sb="235" eb="237">
      <t>ケイサン</t>
    </rPh>
    <rPh sb="238" eb="240">
      <t>リヨウ</t>
    </rPh>
    <rPh sb="247" eb="250">
      <t>ゼイジョウホウ</t>
    </rPh>
    <rPh sb="263" eb="267">
      <t>フヨウジョウホウ</t>
    </rPh>
    <rPh sb="268" eb="272">
      <t>ホンニンガイトウ</t>
    </rPh>
    <rPh sb="273" eb="276">
      <t>ハイグウシャ</t>
    </rPh>
    <rPh sb="277" eb="279">
      <t>ウム</t>
    </rPh>
    <rPh sb="280" eb="283">
      <t>ジュウミンゼイ</t>
    </rPh>
    <rPh sb="283" eb="287">
      <t>トクベツチョウシュウ</t>
    </rPh>
    <rPh sb="287" eb="288">
      <t>ゼイ</t>
    </rPh>
    <rPh sb="288" eb="289">
      <t>ガク</t>
    </rPh>
    <rPh sb="303" eb="307">
      <t>キョウサイクミアイ</t>
    </rPh>
    <rPh sb="311" eb="315">
      <t>キョウサイクブン</t>
    </rPh>
    <rPh sb="360" eb="364">
      <t>キョウサイトウキュウ</t>
    </rPh>
    <rPh sb="365" eb="370">
      <t>テイジカイテイビ</t>
    </rPh>
    <rPh sb="371" eb="376">
      <t>ズイジカイテイビ</t>
    </rPh>
    <rPh sb="380" eb="384">
      <t>シャカイホケン</t>
    </rPh>
    <rPh sb="400" eb="404">
      <t>シャカイホケン</t>
    </rPh>
    <rPh sb="432" eb="436">
      <t>シャカイホケン</t>
    </rPh>
    <rPh sb="436" eb="438">
      <t>トウキュウ</t>
    </rPh>
    <rPh sb="454" eb="458">
      <t>コヨウホケン</t>
    </rPh>
    <phoneticPr fontId="1"/>
  </si>
  <si>
    <t>休職等により報酬の日割計算が必要な場合、支給割合の入力が行えること。</t>
    <rPh sb="0" eb="3">
      <t>キュウショクトウ</t>
    </rPh>
    <rPh sb="6" eb="8">
      <t>ホウシュウ</t>
    </rPh>
    <rPh sb="9" eb="11">
      <t>ヒワリ</t>
    </rPh>
    <rPh sb="11" eb="13">
      <t>ケイサン</t>
    </rPh>
    <rPh sb="14" eb="16">
      <t>ヒツヨウ</t>
    </rPh>
    <rPh sb="17" eb="19">
      <t>バアイ</t>
    </rPh>
    <rPh sb="20" eb="22">
      <t>シキュウ</t>
    </rPh>
    <rPh sb="22" eb="24">
      <t>ワリアイ</t>
    </rPh>
    <phoneticPr fontId="1"/>
  </si>
  <si>
    <t>算定期間中の支払報酬実績の一月あたりの平均額を用いて、期末勤勉手当の基礎額を算出することも可能であること。</t>
    <rPh sb="0" eb="4">
      <t>サンテイキカン</t>
    </rPh>
    <rPh sb="4" eb="5">
      <t>チュウ</t>
    </rPh>
    <rPh sb="6" eb="8">
      <t>シハライ</t>
    </rPh>
    <rPh sb="8" eb="10">
      <t>ホウシュウ</t>
    </rPh>
    <rPh sb="10" eb="12">
      <t>ジッセキ</t>
    </rPh>
    <rPh sb="13" eb="15">
      <t>ヒトツキ</t>
    </rPh>
    <rPh sb="19" eb="21">
      <t>ヘイキン</t>
    </rPh>
    <rPh sb="21" eb="22">
      <t>ガク</t>
    </rPh>
    <rPh sb="27" eb="31">
      <t>キマツキンベン</t>
    </rPh>
    <rPh sb="31" eb="33">
      <t>テアテ</t>
    </rPh>
    <rPh sb="45" eb="47">
      <t>カノウ</t>
    </rPh>
    <phoneticPr fontId="3"/>
  </si>
  <si>
    <t>給料表情報を登録することで日額・時間額報酬単価が算出されること。</t>
    <rPh sb="0" eb="3">
      <t>キュウリョウヒョウ</t>
    </rPh>
    <rPh sb="3" eb="5">
      <t>ジョウホウ</t>
    </rPh>
    <rPh sb="6" eb="8">
      <t>トウロク</t>
    </rPh>
    <rPh sb="13" eb="15">
      <t>ニチガク</t>
    </rPh>
    <rPh sb="16" eb="19">
      <t>ジカンガク</t>
    </rPh>
    <rPh sb="19" eb="21">
      <t>ホウシュウ</t>
    </rPh>
    <rPh sb="21" eb="23">
      <t>タンカ</t>
    </rPh>
    <rPh sb="24" eb="26">
      <t>サンシュツ</t>
    </rPh>
    <phoneticPr fontId="1"/>
  </si>
  <si>
    <t>庶務事務システムへ、扶養控除等（異動）申告書、保険料控除申告書、基礎控除申告書 兼 配偶者控除申告書 兼 所得金額調整控除申告書の初期表示情報を連携できること。</t>
    <phoneticPr fontId="3"/>
  </si>
  <si>
    <t>庶務事務システムで申告された、扶養控除等（異動）申告書、保険料控除申告書、基礎控除申告書 兼 配偶者控除申告書 兼 所得金額調整控除申告書を取込めること。</t>
    <phoneticPr fontId="3"/>
  </si>
  <si>
    <t>扶養控除等（異動）申告書に個人番号の出力する際、個人番号の代わりに「*」で出力ができること。</t>
    <rPh sb="0" eb="2">
      <t>フヨウ</t>
    </rPh>
    <rPh sb="2" eb="4">
      <t>コウジョ</t>
    </rPh>
    <rPh sb="4" eb="5">
      <t>ナド</t>
    </rPh>
    <rPh sb="6" eb="8">
      <t>イドウ</t>
    </rPh>
    <rPh sb="9" eb="12">
      <t>シンコクショ</t>
    </rPh>
    <rPh sb="13" eb="15">
      <t>コジン</t>
    </rPh>
    <rPh sb="15" eb="17">
      <t>バンゴウ</t>
    </rPh>
    <rPh sb="18" eb="20">
      <t>シュツリョク</t>
    </rPh>
    <rPh sb="22" eb="23">
      <t>サイ</t>
    </rPh>
    <rPh sb="24" eb="26">
      <t>コジン</t>
    </rPh>
    <rPh sb="26" eb="28">
      <t>バンゴウ</t>
    </rPh>
    <rPh sb="29" eb="30">
      <t>カ</t>
    </rPh>
    <rPh sb="37" eb="39">
      <t>シュツリョク</t>
    </rPh>
    <phoneticPr fontId="1"/>
  </si>
  <si>
    <t>05_人事評価</t>
    <rPh sb="3" eb="7">
      <t>ジンジヒョウカ</t>
    </rPh>
    <phoneticPr fontId="5"/>
  </si>
  <si>
    <t>人事評価</t>
    <rPh sb="0" eb="4">
      <t>ジンジヒョウカ</t>
    </rPh>
    <phoneticPr fontId="3"/>
  </si>
  <si>
    <t>業績評価</t>
    <rPh sb="0" eb="2">
      <t>ギョウセキ</t>
    </rPh>
    <rPh sb="2" eb="4">
      <t>ヒョウカ</t>
    </rPh>
    <phoneticPr fontId="3"/>
  </si>
  <si>
    <t>目標管理</t>
    <rPh sb="0" eb="2">
      <t>モクヒョウ</t>
    </rPh>
    <rPh sb="2" eb="4">
      <t>カンリ</t>
    </rPh>
    <phoneticPr fontId="3"/>
  </si>
  <si>
    <t>被評価者は、業績評価（前期・後期）において、定例業務及び業務目標の登録ができること
※定例業務と業務目標の割合（％）、業務目標の中での割合（％）がそれぞれ設定できること</t>
    <rPh sb="0" eb="4">
      <t>ヒヒョウカシャ</t>
    </rPh>
    <rPh sb="6" eb="10">
      <t>ギョウセキヒョウカ</t>
    </rPh>
    <rPh sb="11" eb="13">
      <t>ゼンキ</t>
    </rPh>
    <rPh sb="14" eb="16">
      <t>コウキ</t>
    </rPh>
    <rPh sb="22" eb="24">
      <t>テイレイ</t>
    </rPh>
    <rPh sb="24" eb="26">
      <t>ギョウム</t>
    </rPh>
    <rPh sb="26" eb="27">
      <t>オヨ</t>
    </rPh>
    <rPh sb="28" eb="30">
      <t>ギョウム</t>
    </rPh>
    <rPh sb="30" eb="32">
      <t>モクヒョウ</t>
    </rPh>
    <rPh sb="33" eb="35">
      <t>トウロク</t>
    </rPh>
    <rPh sb="43" eb="45">
      <t>テイレイ</t>
    </rPh>
    <rPh sb="45" eb="47">
      <t>ギョウム</t>
    </rPh>
    <rPh sb="48" eb="50">
      <t>ギョウム</t>
    </rPh>
    <rPh sb="50" eb="52">
      <t>モクヒョウ</t>
    </rPh>
    <rPh sb="53" eb="55">
      <t>ワリアイ</t>
    </rPh>
    <rPh sb="59" eb="61">
      <t>ギョウム</t>
    </rPh>
    <rPh sb="61" eb="63">
      <t>モクヒョウ</t>
    </rPh>
    <rPh sb="64" eb="65">
      <t>ナカ</t>
    </rPh>
    <rPh sb="67" eb="69">
      <t>ワリアイ</t>
    </rPh>
    <rPh sb="77" eb="79">
      <t>セッテイ</t>
    </rPh>
    <phoneticPr fontId="3"/>
  </si>
  <si>
    <t>各部・各所属（課・室・局）の目標が被評価者の登録画面で表示または登録できること</t>
    <rPh sb="0" eb="1">
      <t>カク</t>
    </rPh>
    <rPh sb="1" eb="2">
      <t>ブ</t>
    </rPh>
    <rPh sb="3" eb="4">
      <t>カク</t>
    </rPh>
    <rPh sb="4" eb="6">
      <t>ショゾク</t>
    </rPh>
    <rPh sb="7" eb="8">
      <t>カ</t>
    </rPh>
    <rPh sb="9" eb="10">
      <t>シツ</t>
    </rPh>
    <rPh sb="11" eb="12">
      <t>キョク</t>
    </rPh>
    <rPh sb="14" eb="16">
      <t>モクヒョウ</t>
    </rPh>
    <rPh sb="17" eb="21">
      <t>ヒヒョウカシャ</t>
    </rPh>
    <rPh sb="22" eb="24">
      <t>トウロク</t>
    </rPh>
    <rPh sb="24" eb="26">
      <t>ガメン</t>
    </rPh>
    <rPh sb="27" eb="29">
      <t>ヒョウジ</t>
    </rPh>
    <rPh sb="32" eb="34">
      <t>トウロク</t>
    </rPh>
    <phoneticPr fontId="3"/>
  </si>
  <si>
    <t>評価者及び管理者は、配下の所属・職員単位で目標管理の進捗状況及び登録内容が確認できること</t>
    <rPh sb="0" eb="3">
      <t>ヒョウカシャ</t>
    </rPh>
    <rPh sb="3" eb="4">
      <t>オヨ</t>
    </rPh>
    <rPh sb="5" eb="7">
      <t>カンリ</t>
    </rPh>
    <rPh sb="7" eb="8">
      <t>シャ</t>
    </rPh>
    <rPh sb="10" eb="12">
      <t>ハイカ</t>
    </rPh>
    <rPh sb="13" eb="15">
      <t>ショゾク</t>
    </rPh>
    <rPh sb="16" eb="18">
      <t>ショクイン</t>
    </rPh>
    <rPh sb="18" eb="20">
      <t>タンイ</t>
    </rPh>
    <rPh sb="21" eb="25">
      <t>モクヒョウカンリ</t>
    </rPh>
    <rPh sb="26" eb="28">
      <t>シンチョク</t>
    </rPh>
    <rPh sb="28" eb="30">
      <t>ジョウキョウ</t>
    </rPh>
    <rPh sb="30" eb="31">
      <t>オヨ</t>
    </rPh>
    <rPh sb="32" eb="34">
      <t>トウロク</t>
    </rPh>
    <rPh sb="34" eb="36">
      <t>ナイヨウ</t>
    </rPh>
    <rPh sb="37" eb="39">
      <t>カクニン</t>
    </rPh>
    <phoneticPr fontId="3"/>
  </si>
  <si>
    <t>被評価者が複数の目標を設定することができること（１～３つ程度）</t>
    <rPh sb="0" eb="4">
      <t>ヒヒョウカシャ</t>
    </rPh>
    <rPh sb="5" eb="7">
      <t>フクスウ</t>
    </rPh>
    <rPh sb="8" eb="10">
      <t>モクヒョウ</t>
    </rPh>
    <rPh sb="11" eb="13">
      <t>セッテイ</t>
    </rPh>
    <rPh sb="28" eb="30">
      <t>テイド</t>
    </rPh>
    <phoneticPr fontId="3"/>
  </si>
  <si>
    <t>自己評価</t>
    <rPh sb="0" eb="4">
      <t>ジコヒョウカ</t>
    </rPh>
    <phoneticPr fontId="3"/>
  </si>
  <si>
    <t>被評価者は登録した業務目標（前期・後期）ごとに、自己評価の登録ができること</t>
    <rPh sb="0" eb="4">
      <t>ヒヒョウカシャ</t>
    </rPh>
    <rPh sb="5" eb="7">
      <t>トウロク</t>
    </rPh>
    <rPh sb="9" eb="11">
      <t>ギョウム</t>
    </rPh>
    <rPh sb="11" eb="13">
      <t>モクヒョウ</t>
    </rPh>
    <rPh sb="14" eb="16">
      <t>ゼンキ</t>
    </rPh>
    <rPh sb="17" eb="19">
      <t>コウキ</t>
    </rPh>
    <rPh sb="24" eb="28">
      <t>ジコヒョウカ</t>
    </rPh>
    <rPh sb="29" eb="31">
      <t>トウロク</t>
    </rPh>
    <phoneticPr fontId="3"/>
  </si>
  <si>
    <t>管理機能</t>
    <rPh sb="0" eb="2">
      <t>カンリ</t>
    </rPh>
    <rPh sb="2" eb="4">
      <t>キノウ</t>
    </rPh>
    <phoneticPr fontId="3"/>
  </si>
  <si>
    <t>管理者は、所属単位・被評価者単位・評価者単位で、目標登録から評価完了までの進捗確認ができること</t>
    <rPh sb="0" eb="3">
      <t>カンリシャ</t>
    </rPh>
    <rPh sb="5" eb="7">
      <t>ショゾク</t>
    </rPh>
    <rPh sb="7" eb="9">
      <t>タンイ</t>
    </rPh>
    <rPh sb="10" eb="14">
      <t>ヒヒョウカシャ</t>
    </rPh>
    <rPh sb="14" eb="16">
      <t>タンイ</t>
    </rPh>
    <rPh sb="17" eb="20">
      <t>ヒョウカシャ</t>
    </rPh>
    <rPh sb="20" eb="22">
      <t>タンイ</t>
    </rPh>
    <rPh sb="24" eb="26">
      <t>モクヒョウ</t>
    </rPh>
    <rPh sb="26" eb="28">
      <t>トウロク</t>
    </rPh>
    <rPh sb="30" eb="32">
      <t>ヒョウカ</t>
    </rPh>
    <rPh sb="32" eb="34">
      <t>カンリョウ</t>
    </rPh>
    <rPh sb="37" eb="39">
      <t>シンチョク</t>
    </rPh>
    <rPh sb="39" eb="41">
      <t>カクニン</t>
    </rPh>
    <phoneticPr fontId="3"/>
  </si>
  <si>
    <t>評価機能</t>
    <rPh sb="0" eb="2">
      <t>ヒョウカ</t>
    </rPh>
    <rPh sb="2" eb="4">
      <t>キノウ</t>
    </rPh>
    <phoneticPr fontId="3"/>
  </si>
  <si>
    <t>評価者は、配下の被評価者との面談記録や評価根拠を登録できること
※評価時の参考資料として活用する。なお、登録内容は登録者及び上位の評価者のみ参照できること</t>
    <rPh sb="0" eb="3">
      <t>ヒョウカシャ</t>
    </rPh>
    <rPh sb="5" eb="7">
      <t>ハイカ</t>
    </rPh>
    <rPh sb="8" eb="12">
      <t>ヒヒョウカシャ</t>
    </rPh>
    <rPh sb="14" eb="16">
      <t>メンダン</t>
    </rPh>
    <rPh sb="16" eb="18">
      <t>キロク</t>
    </rPh>
    <rPh sb="19" eb="21">
      <t>ヒョウカ</t>
    </rPh>
    <rPh sb="21" eb="23">
      <t>コンキョ</t>
    </rPh>
    <rPh sb="24" eb="26">
      <t>トウロク</t>
    </rPh>
    <rPh sb="33" eb="35">
      <t>ヒョウカ</t>
    </rPh>
    <rPh sb="35" eb="36">
      <t>トキ</t>
    </rPh>
    <rPh sb="37" eb="39">
      <t>サンコウ</t>
    </rPh>
    <rPh sb="39" eb="41">
      <t>シリョウ</t>
    </rPh>
    <rPh sb="44" eb="46">
      <t>カツヨウ</t>
    </rPh>
    <rPh sb="52" eb="54">
      <t>トウロク</t>
    </rPh>
    <rPh sb="54" eb="56">
      <t>ナイヨウ</t>
    </rPh>
    <rPh sb="57" eb="60">
      <t>トウロクシャ</t>
    </rPh>
    <rPh sb="60" eb="61">
      <t>オヨ</t>
    </rPh>
    <rPh sb="62" eb="64">
      <t>ジョウイ</t>
    </rPh>
    <rPh sb="65" eb="68">
      <t>ヒョウカシャ</t>
    </rPh>
    <rPh sb="70" eb="72">
      <t>サンショウ</t>
    </rPh>
    <phoneticPr fontId="3"/>
  </si>
  <si>
    <t>業績評価</t>
    <rPh sb="0" eb="4">
      <t>ギョウセキヒョウカ</t>
    </rPh>
    <phoneticPr fontId="3"/>
  </si>
  <si>
    <t>評価機能</t>
    <rPh sb="0" eb="2">
      <t>ヒョウカ</t>
    </rPh>
    <rPh sb="2" eb="4">
      <t>キノウ</t>
    </rPh>
    <phoneticPr fontId="3"/>
  </si>
  <si>
    <t>目標の難易度、比重、達成度により点数を算出し、評価判定できること</t>
    <rPh sb="0" eb="2">
      <t>モクヒョウ</t>
    </rPh>
    <rPh sb="3" eb="6">
      <t>ナンイド</t>
    </rPh>
    <rPh sb="7" eb="9">
      <t>ヒジュウ</t>
    </rPh>
    <rPh sb="16" eb="18">
      <t>テンスウ</t>
    </rPh>
    <rPh sb="19" eb="21">
      <t>サンシュツ</t>
    </rPh>
    <rPh sb="23" eb="25">
      <t>ヒョウカ</t>
    </rPh>
    <rPh sb="25" eb="27">
      <t>ハンテイ</t>
    </rPh>
    <phoneticPr fontId="3"/>
  </si>
  <si>
    <t>能力評価</t>
    <rPh sb="0" eb="2">
      <t>ノウリョク</t>
    </rPh>
    <rPh sb="2" eb="4">
      <t>ヒョウカ</t>
    </rPh>
    <phoneticPr fontId="3"/>
  </si>
  <si>
    <t>被評価者は自身の職位に対応した評価項目に対する自己評価が登録できること</t>
    <rPh sb="0" eb="4">
      <t>ヒヒョウカシャ</t>
    </rPh>
    <rPh sb="5" eb="7">
      <t>ジシン</t>
    </rPh>
    <rPh sb="8" eb="10">
      <t>ショクイ</t>
    </rPh>
    <rPh sb="11" eb="13">
      <t>タイオウ</t>
    </rPh>
    <rPh sb="15" eb="17">
      <t>ヒョウカ</t>
    </rPh>
    <rPh sb="17" eb="19">
      <t>コウモク</t>
    </rPh>
    <rPh sb="20" eb="21">
      <t>タイ</t>
    </rPh>
    <rPh sb="23" eb="27">
      <t>ジコヒョウカ</t>
    </rPh>
    <rPh sb="28" eb="30">
      <t>トウロク</t>
    </rPh>
    <phoneticPr fontId="3"/>
  </si>
  <si>
    <t>管理者は、所属単位・被評価者単位・評価者単位で、自己評価から評価完了までの進捗確認ができること</t>
    <rPh sb="0" eb="3">
      <t>カンリシャ</t>
    </rPh>
    <rPh sb="5" eb="7">
      <t>ショゾク</t>
    </rPh>
    <rPh sb="7" eb="9">
      <t>タンイ</t>
    </rPh>
    <rPh sb="10" eb="14">
      <t>ヒヒョウカシャ</t>
    </rPh>
    <rPh sb="14" eb="16">
      <t>タンイ</t>
    </rPh>
    <rPh sb="17" eb="20">
      <t>ヒョウカシャ</t>
    </rPh>
    <rPh sb="20" eb="22">
      <t>タンイ</t>
    </rPh>
    <rPh sb="24" eb="28">
      <t>ジコヒョウカ</t>
    </rPh>
    <rPh sb="30" eb="32">
      <t>ヒョウカ</t>
    </rPh>
    <rPh sb="32" eb="34">
      <t>カンリョウ</t>
    </rPh>
    <rPh sb="37" eb="39">
      <t>シンチョク</t>
    </rPh>
    <rPh sb="39" eb="41">
      <t>カクニン</t>
    </rPh>
    <phoneticPr fontId="3"/>
  </si>
  <si>
    <t>評価者は、配下の被評価者に対し、職務行動記録を登録できること
※評価時の参考資料として活用する。なお、登録内容は登録者及び上位の評価者のみ参照できること</t>
    <rPh sb="0" eb="3">
      <t>ヒョウカシャ</t>
    </rPh>
    <rPh sb="5" eb="7">
      <t>ハイカ</t>
    </rPh>
    <rPh sb="8" eb="12">
      <t>ヒヒョウカシャ</t>
    </rPh>
    <rPh sb="13" eb="14">
      <t>タイ</t>
    </rPh>
    <rPh sb="16" eb="18">
      <t>ショクム</t>
    </rPh>
    <rPh sb="18" eb="20">
      <t>コウドウ</t>
    </rPh>
    <rPh sb="20" eb="22">
      <t>キロク</t>
    </rPh>
    <rPh sb="23" eb="25">
      <t>トウロク</t>
    </rPh>
    <rPh sb="32" eb="34">
      <t>ヒョウカ</t>
    </rPh>
    <rPh sb="34" eb="35">
      <t>トキ</t>
    </rPh>
    <rPh sb="36" eb="38">
      <t>サンコウ</t>
    </rPh>
    <rPh sb="38" eb="40">
      <t>シリョウ</t>
    </rPh>
    <rPh sb="43" eb="45">
      <t>カツヨウ</t>
    </rPh>
    <rPh sb="51" eb="53">
      <t>トウロク</t>
    </rPh>
    <rPh sb="53" eb="55">
      <t>ナイヨウ</t>
    </rPh>
    <rPh sb="56" eb="59">
      <t>トウロクシャ</t>
    </rPh>
    <rPh sb="59" eb="60">
      <t>オヨ</t>
    </rPh>
    <rPh sb="61" eb="63">
      <t>ジョウイ</t>
    </rPh>
    <rPh sb="64" eb="67">
      <t>ヒョウカシャ</t>
    </rPh>
    <rPh sb="69" eb="71">
      <t>サンショウ</t>
    </rPh>
    <phoneticPr fontId="3"/>
  </si>
  <si>
    <t>運用</t>
    <rPh sb="0" eb="2">
      <t>ウンヨウ</t>
    </rPh>
    <phoneticPr fontId="3"/>
  </si>
  <si>
    <t>能力評価の評価項目を、職位ごとに異なる内容で登録できること</t>
    <rPh sb="11" eb="13">
      <t>ショクイ</t>
    </rPh>
    <rPh sb="16" eb="17">
      <t>コト</t>
    </rPh>
    <rPh sb="19" eb="21">
      <t>ナイヨウ</t>
    </rPh>
    <rPh sb="22" eb="24">
      <t>トウロク</t>
    </rPh>
    <phoneticPr fontId="3"/>
  </si>
  <si>
    <t>能力評価において、被評価者の職位に応じた評価項目が表示されること</t>
    <rPh sb="0" eb="2">
      <t>ノウリョク</t>
    </rPh>
    <rPh sb="2" eb="4">
      <t>ヒョウカ</t>
    </rPh>
    <rPh sb="9" eb="13">
      <t>ヒヒョウカシャ</t>
    </rPh>
    <rPh sb="14" eb="16">
      <t>ショクイ</t>
    </rPh>
    <rPh sb="17" eb="18">
      <t>オウ</t>
    </rPh>
    <rPh sb="25" eb="27">
      <t>ヒョウジ</t>
    </rPh>
    <phoneticPr fontId="3"/>
  </si>
  <si>
    <t>業績評価
能力評価</t>
    <rPh sb="0" eb="2">
      <t>ギョウセキ</t>
    </rPh>
    <rPh sb="2" eb="4">
      <t>ヒョウカ</t>
    </rPh>
    <rPh sb="5" eb="7">
      <t>ノウリョク</t>
    </rPh>
    <rPh sb="7" eb="9">
      <t>ヒョウカ</t>
    </rPh>
    <phoneticPr fontId="3"/>
  </si>
  <si>
    <t>自己評価及び評価入力の際、一次保存ができること</t>
    <rPh sb="0" eb="4">
      <t>ジコヒョウカ</t>
    </rPh>
    <rPh sb="4" eb="5">
      <t>オヨ</t>
    </rPh>
    <rPh sb="6" eb="8">
      <t>ヒョウカ</t>
    </rPh>
    <rPh sb="8" eb="10">
      <t>ニュウリョク</t>
    </rPh>
    <rPh sb="11" eb="12">
      <t>サイ</t>
    </rPh>
    <rPh sb="13" eb="15">
      <t>イチジ</t>
    </rPh>
    <rPh sb="15" eb="17">
      <t>ホゾン</t>
    </rPh>
    <phoneticPr fontId="3"/>
  </si>
  <si>
    <t>各職員は、自己の登録内容を参照及び画面に表示されている様式での出力ができること
管理者は、全体の登録内容を参照及び画面に表示されている様式での出力ができること</t>
    <rPh sb="0" eb="3">
      <t>カクショクイン</t>
    </rPh>
    <rPh sb="5" eb="7">
      <t>ジコ</t>
    </rPh>
    <rPh sb="8" eb="10">
      <t>トウロク</t>
    </rPh>
    <rPh sb="10" eb="12">
      <t>ナイヨウ</t>
    </rPh>
    <rPh sb="13" eb="15">
      <t>サンショウ</t>
    </rPh>
    <rPh sb="15" eb="16">
      <t>オヨ</t>
    </rPh>
    <rPh sb="31" eb="33">
      <t>シュツリョク</t>
    </rPh>
    <rPh sb="40" eb="43">
      <t>カンリシャ</t>
    </rPh>
    <rPh sb="45" eb="47">
      <t>ゼンタイ</t>
    </rPh>
    <rPh sb="48" eb="52">
      <t>トウロクナイヨウ</t>
    </rPh>
    <rPh sb="53" eb="55">
      <t>サンショウ</t>
    </rPh>
    <phoneticPr fontId="3"/>
  </si>
  <si>
    <t>評価者は、配下の被評価者の自己評価を参照できること</t>
    <rPh sb="0" eb="3">
      <t>ヒョウカシャ</t>
    </rPh>
    <rPh sb="5" eb="7">
      <t>ハイカ</t>
    </rPh>
    <rPh sb="8" eb="12">
      <t>ヒヒョウカシャ</t>
    </rPh>
    <rPh sb="13" eb="17">
      <t>ジコヒョウカ</t>
    </rPh>
    <rPh sb="18" eb="20">
      <t>サンショウ</t>
    </rPh>
    <phoneticPr fontId="3"/>
  </si>
  <si>
    <t>評価者は、配下の所属課単位及び被評価者単位での検索ができること</t>
    <rPh sb="0" eb="3">
      <t>ヒョウカシャ</t>
    </rPh>
    <rPh sb="5" eb="7">
      <t>ハイカ</t>
    </rPh>
    <rPh sb="8" eb="10">
      <t>ショゾク</t>
    </rPh>
    <rPh sb="10" eb="11">
      <t>カ</t>
    </rPh>
    <rPh sb="11" eb="13">
      <t>タンイ</t>
    </rPh>
    <rPh sb="13" eb="14">
      <t>オヨ</t>
    </rPh>
    <rPh sb="15" eb="19">
      <t>ヒヒョウカシャ</t>
    </rPh>
    <rPh sb="19" eb="21">
      <t>タンイ</t>
    </rPh>
    <rPh sb="23" eb="25">
      <t>ケンサク</t>
    </rPh>
    <phoneticPr fontId="3"/>
  </si>
  <si>
    <t>被評価者が作成した自己評価に対し、各評価者（一次評価者、二次評価者）が評価登録できること
内容により、前段階（被評価者または一次評価者）の対象へ差戻しができること</t>
    <rPh sb="0" eb="4">
      <t>ヒヒョウカシャ</t>
    </rPh>
    <rPh sb="5" eb="7">
      <t>サクセイ</t>
    </rPh>
    <rPh sb="9" eb="13">
      <t>ジコヒョウカ</t>
    </rPh>
    <rPh sb="14" eb="15">
      <t>タイ</t>
    </rPh>
    <rPh sb="17" eb="18">
      <t>カク</t>
    </rPh>
    <rPh sb="18" eb="21">
      <t>ヒョウカシャ</t>
    </rPh>
    <rPh sb="22" eb="24">
      <t>イチジ</t>
    </rPh>
    <rPh sb="24" eb="27">
      <t>ヒョウカシャ</t>
    </rPh>
    <rPh sb="28" eb="30">
      <t>ニジ</t>
    </rPh>
    <rPh sb="30" eb="33">
      <t>ヒョウカシャ</t>
    </rPh>
    <rPh sb="35" eb="37">
      <t>ヒョウカ</t>
    </rPh>
    <rPh sb="37" eb="39">
      <t>トウロク</t>
    </rPh>
    <rPh sb="45" eb="47">
      <t>ナイヨウ</t>
    </rPh>
    <rPh sb="51" eb="52">
      <t>マエ</t>
    </rPh>
    <rPh sb="52" eb="54">
      <t>ダンカイ</t>
    </rPh>
    <rPh sb="55" eb="59">
      <t>ヒヒョウカシャ</t>
    </rPh>
    <rPh sb="62" eb="64">
      <t>イチジ</t>
    </rPh>
    <rPh sb="64" eb="67">
      <t>ヒョウカシャ</t>
    </rPh>
    <rPh sb="69" eb="71">
      <t>タイショウ</t>
    </rPh>
    <rPh sb="72" eb="74">
      <t>サシモド</t>
    </rPh>
    <phoneticPr fontId="3"/>
  </si>
  <si>
    <t>管理機能</t>
    <rPh sb="0" eb="4">
      <t>カンリキノウ</t>
    </rPh>
    <phoneticPr fontId="3"/>
  </si>
  <si>
    <t>管理者は、各段階でシステム操作が可能な期間を指定できること</t>
    <rPh sb="0" eb="3">
      <t>カンリシャ</t>
    </rPh>
    <rPh sb="5" eb="6">
      <t>カク</t>
    </rPh>
    <rPh sb="6" eb="8">
      <t>ダンカイ</t>
    </rPh>
    <rPh sb="13" eb="15">
      <t>ソウサ</t>
    </rPh>
    <rPh sb="16" eb="18">
      <t>カノウ</t>
    </rPh>
    <rPh sb="19" eb="21">
      <t>キカン</t>
    </rPh>
    <rPh sb="22" eb="24">
      <t>シテイ</t>
    </rPh>
    <phoneticPr fontId="3"/>
  </si>
  <si>
    <t>管理者は、全体の評価結果をcsv出力できること</t>
    <rPh sb="0" eb="3">
      <t>カンリシャ</t>
    </rPh>
    <rPh sb="5" eb="7">
      <t>ゼンタイ</t>
    </rPh>
    <rPh sb="8" eb="10">
      <t>ヒョウカ</t>
    </rPh>
    <rPh sb="10" eb="12">
      <t>ケッカ</t>
    </rPh>
    <rPh sb="16" eb="18">
      <t>シュツリョク</t>
    </rPh>
    <phoneticPr fontId="3"/>
  </si>
  <si>
    <t>管理者は、評価ルートを任意に変更できること</t>
    <rPh sb="0" eb="3">
      <t>カンリシャ</t>
    </rPh>
    <rPh sb="5" eb="7">
      <t>ヒョウカ</t>
    </rPh>
    <rPh sb="11" eb="13">
      <t>ニンイ</t>
    </rPh>
    <rPh sb="14" eb="16">
      <t>ヘンコウ</t>
    </rPh>
    <phoneticPr fontId="3"/>
  </si>
  <si>
    <t>管理者は、特定の職員に、指定の所属の登録内容を参照できる権限を与えられること</t>
    <rPh sb="0" eb="3">
      <t>カンリシャ</t>
    </rPh>
    <rPh sb="5" eb="7">
      <t>トクテイ</t>
    </rPh>
    <rPh sb="8" eb="10">
      <t>ショクイン</t>
    </rPh>
    <rPh sb="12" eb="14">
      <t>シテイ</t>
    </rPh>
    <rPh sb="15" eb="17">
      <t>ショゾク</t>
    </rPh>
    <rPh sb="18" eb="22">
      <t>トウロクナイヨウ</t>
    </rPh>
    <rPh sb="23" eb="25">
      <t>サンショウ</t>
    </rPh>
    <rPh sb="28" eb="30">
      <t>ケンゲン</t>
    </rPh>
    <rPh sb="31" eb="32">
      <t>アタ</t>
    </rPh>
    <phoneticPr fontId="3"/>
  </si>
  <si>
    <t>参照機能</t>
    <rPh sb="0" eb="2">
      <t>サンショウ</t>
    </rPh>
    <rPh sb="2" eb="4">
      <t>キノウ</t>
    </rPh>
    <phoneticPr fontId="3"/>
  </si>
  <si>
    <t>評価者が評価登録後、管理者が指定した期日から被評価者自身の結果の参照ができること</t>
    <rPh sb="0" eb="3">
      <t>ヒョウカシャ</t>
    </rPh>
    <rPh sb="4" eb="6">
      <t>ヒョウカ</t>
    </rPh>
    <rPh sb="6" eb="8">
      <t>トウロク</t>
    </rPh>
    <rPh sb="8" eb="9">
      <t>アト</t>
    </rPh>
    <rPh sb="10" eb="13">
      <t>カンリシャ</t>
    </rPh>
    <rPh sb="14" eb="16">
      <t>シテイ</t>
    </rPh>
    <rPh sb="18" eb="20">
      <t>キジツ</t>
    </rPh>
    <rPh sb="22" eb="26">
      <t>ヒヒョウカシャ</t>
    </rPh>
    <rPh sb="26" eb="28">
      <t>ジシン</t>
    </rPh>
    <rPh sb="29" eb="31">
      <t>ケッカ</t>
    </rPh>
    <rPh sb="32" eb="34">
      <t>サンショウ</t>
    </rPh>
    <phoneticPr fontId="3"/>
  </si>
  <si>
    <t>所属や補職を基準とした複数の評価ルートの設定条件が登録できること
年度当初、登録された条件に従い、評価ルートが自動設定されること</t>
    <rPh sb="0" eb="2">
      <t>ショゾク</t>
    </rPh>
    <rPh sb="3" eb="4">
      <t>オギナ</t>
    </rPh>
    <rPh sb="4" eb="5">
      <t>ショク</t>
    </rPh>
    <rPh sb="6" eb="8">
      <t>キジュン</t>
    </rPh>
    <rPh sb="11" eb="13">
      <t>フクスウ</t>
    </rPh>
    <rPh sb="14" eb="16">
      <t>ヒョウカ</t>
    </rPh>
    <rPh sb="20" eb="22">
      <t>セッテイ</t>
    </rPh>
    <rPh sb="22" eb="24">
      <t>ジョウケン</t>
    </rPh>
    <rPh sb="25" eb="27">
      <t>トウロク</t>
    </rPh>
    <rPh sb="38" eb="40">
      <t>トウロク</t>
    </rPh>
    <rPh sb="43" eb="45">
      <t>ジョウケン</t>
    </rPh>
    <rPh sb="46" eb="47">
      <t>シタガ</t>
    </rPh>
    <rPh sb="49" eb="51">
      <t>ヒョウカ</t>
    </rPh>
    <rPh sb="55" eb="57">
      <t>ジドウ</t>
    </rPh>
    <rPh sb="57" eb="59">
      <t>セッテイ</t>
    </rPh>
    <phoneticPr fontId="3"/>
  </si>
  <si>
    <t>一次評価者、二次評価者が同一人であっても問題ないこと</t>
    <rPh sb="0" eb="2">
      <t>イチジ</t>
    </rPh>
    <rPh sb="2" eb="5">
      <t>ヒョウカシャ</t>
    </rPh>
    <rPh sb="6" eb="8">
      <t>ニジ</t>
    </rPh>
    <rPh sb="8" eb="11">
      <t>ヒョウカシャ</t>
    </rPh>
    <rPh sb="12" eb="14">
      <t>ドウイツ</t>
    </rPh>
    <rPh sb="14" eb="15">
      <t>ニン</t>
    </rPh>
    <rPh sb="20" eb="22">
      <t>モンダイ</t>
    </rPh>
    <phoneticPr fontId="3"/>
  </si>
  <si>
    <t>人事給与システムから職員データを連携できること</t>
    <rPh sb="0" eb="4">
      <t>ジンジキュウヨ</t>
    </rPh>
    <rPh sb="10" eb="12">
      <t>ショクイン</t>
    </rPh>
    <rPh sb="16" eb="18">
      <t>レンケイ</t>
    </rPh>
    <phoneticPr fontId="3"/>
  </si>
  <si>
    <t>管理者は、各段階における登録内容の変更ができること</t>
    <rPh sb="0" eb="3">
      <t>カンリシャ</t>
    </rPh>
    <rPh sb="5" eb="8">
      <t>カクダンカイ</t>
    </rPh>
    <rPh sb="12" eb="14">
      <t>トウロク</t>
    </rPh>
    <rPh sb="14" eb="16">
      <t>ナイヨウ</t>
    </rPh>
    <rPh sb="17" eb="19">
      <t>ヘンコウ</t>
    </rPh>
    <phoneticPr fontId="3"/>
  </si>
  <si>
    <t>被評価者が派遣・退職・育休などの理由により評価不可の場合、未評価者としての登録ができること</t>
    <rPh sb="0" eb="4">
      <t>ヒヒョウカシャ</t>
    </rPh>
    <rPh sb="5" eb="7">
      <t>ハケン</t>
    </rPh>
    <rPh sb="8" eb="10">
      <t>タイショク</t>
    </rPh>
    <rPh sb="11" eb="13">
      <t>イクキュウ</t>
    </rPh>
    <rPh sb="16" eb="18">
      <t>リユウ</t>
    </rPh>
    <rPh sb="21" eb="23">
      <t>ヒョウカ</t>
    </rPh>
    <rPh sb="23" eb="25">
      <t>フカ</t>
    </rPh>
    <rPh sb="26" eb="28">
      <t>バアイ</t>
    </rPh>
    <rPh sb="29" eb="32">
      <t>ミヒョウカ</t>
    </rPh>
    <rPh sb="32" eb="33">
      <t>モノ</t>
    </rPh>
    <rPh sb="37" eb="39">
      <t>トウロク</t>
    </rPh>
    <phoneticPr fontId="3"/>
  </si>
  <si>
    <t>自己申告</t>
    <rPh sb="0" eb="4">
      <t>ジコシンコク</t>
    </rPh>
    <phoneticPr fontId="3"/>
  </si>
  <si>
    <t>各職員が、自己に関すること（※）の登録ができること
※資格、異動歴、健康状態、現在の職務に対する適性や満足度、配属希望先、興味のある職務分野など</t>
    <rPh sb="0" eb="1">
      <t>カク</t>
    </rPh>
    <rPh sb="1" eb="3">
      <t>ショクイン</t>
    </rPh>
    <rPh sb="5" eb="7">
      <t>ジコ</t>
    </rPh>
    <rPh sb="8" eb="9">
      <t>カン</t>
    </rPh>
    <rPh sb="17" eb="19">
      <t>トウロク</t>
    </rPh>
    <rPh sb="51" eb="54">
      <t>マンゾクド</t>
    </rPh>
    <rPh sb="55" eb="57">
      <t>ハイゾク</t>
    </rPh>
    <rPh sb="57" eb="59">
      <t>キボウ</t>
    </rPh>
    <rPh sb="59" eb="60">
      <t>サキ</t>
    </rPh>
    <rPh sb="61" eb="63">
      <t>キョウミ</t>
    </rPh>
    <rPh sb="66" eb="68">
      <t>ショクム</t>
    </rPh>
    <rPh sb="68" eb="70">
      <t>ブンヤ</t>
    </rPh>
    <phoneticPr fontId="3"/>
  </si>
  <si>
    <t>前年度の登録内容を複写できること</t>
    <rPh sb="0" eb="3">
      <t>ゼンネンド</t>
    </rPh>
    <rPh sb="4" eb="6">
      <t>トウロク</t>
    </rPh>
    <rPh sb="6" eb="8">
      <t>ナイヨウ</t>
    </rPh>
    <rPh sb="9" eb="11">
      <t>フクシャ</t>
    </rPh>
    <phoneticPr fontId="3"/>
  </si>
  <si>
    <t>入力途中の内容を一時保存できること</t>
    <rPh sb="0" eb="2">
      <t>ニュウリョク</t>
    </rPh>
    <rPh sb="2" eb="4">
      <t>トチュウ</t>
    </rPh>
    <rPh sb="5" eb="7">
      <t>ナイヨウ</t>
    </rPh>
    <rPh sb="8" eb="10">
      <t>イチジ</t>
    </rPh>
    <rPh sb="10" eb="12">
      <t>ホゾン</t>
    </rPh>
    <phoneticPr fontId="3"/>
  </si>
  <si>
    <t>管理者は、登録結果を一括してcsv出力できること</t>
    <rPh sb="0" eb="3">
      <t>カンリシャ</t>
    </rPh>
    <rPh sb="5" eb="7">
      <t>トウロク</t>
    </rPh>
    <rPh sb="7" eb="9">
      <t>ケッカ</t>
    </rPh>
    <rPh sb="10" eb="12">
      <t>イッカツ</t>
    </rPh>
    <rPh sb="17" eb="19">
      <t>シュツリョク</t>
    </rPh>
    <phoneticPr fontId="3"/>
  </si>
  <si>
    <t>管理者は、全体の登録の進捗確認ができること</t>
    <rPh sb="0" eb="3">
      <t>カンリシャ</t>
    </rPh>
    <rPh sb="5" eb="7">
      <t>ゼンタイ</t>
    </rPh>
    <rPh sb="8" eb="10">
      <t>トウロク</t>
    </rPh>
    <rPh sb="11" eb="13">
      <t>シンチョク</t>
    </rPh>
    <rPh sb="13" eb="15">
      <t>カクニン</t>
    </rPh>
    <phoneticPr fontId="3"/>
  </si>
  <si>
    <t>管理者は、入力期間を設定できること</t>
    <rPh sb="0" eb="3">
      <t>カンリシャ</t>
    </rPh>
    <rPh sb="5" eb="7">
      <t>ニュウリョク</t>
    </rPh>
    <rPh sb="7" eb="9">
      <t>キカン</t>
    </rPh>
    <rPh sb="10" eb="12">
      <t>セッテイ</t>
    </rPh>
    <phoneticPr fontId="3"/>
  </si>
  <si>
    <t>基本要件</t>
  </si>
  <si>
    <t>地方公共団体の人事・給与制度に準拠したシステムであること</t>
  </si>
  <si>
    <t>システム導入後もパッケージシステムのアップグレードが無償で受けられること。</t>
    <rPh sb="26" eb="28">
      <t>むしょう</t>
    </rPh>
    <rPh sb="29" eb="30">
      <t>う</t>
    </rPh>
    <phoneticPr fontId="0" type="noConversion"/>
  </si>
  <si>
    <t>各業務処理の展開はメニュー画面から選択して処理を進めることができること</t>
  </si>
  <si>
    <t>クライアント端末のOSは、Windows10またはWindows11で利用できること。</t>
  </si>
  <si>
    <t>クライアント端末に特別なソフトをインストールすることなく、既存のパソコンで使用できる標準的なソフトウェアを利用したシステムであること。</t>
  </si>
  <si>
    <t>Microsoft EdgeまたはGoogle Chromeで利用できること。
ただし、Microsoft EdgeはIEモードではなく基本モードで稼働すること。</t>
  </si>
  <si>
    <t>クライアント端末の入替等に際し、専門的な知識が無い職員でも、本システムの導入が可能であること。</t>
    <rPh sb="30" eb="31">
      <t>ほん</t>
    </rPh>
    <phoneticPr fontId="0" type="noConversion"/>
  </si>
  <si>
    <t>操作時のレスポンスが快適で、作業ストレスを感じないこと。時間を要する処理を行う場合は、予め警告を表示する等の配慮がされていること。</t>
  </si>
  <si>
    <t>画面上の入力必須項目が判別可能であること
入力必須項目が未入力の場合は、警告メッセージ等が表示され更新処理がされないこと</t>
  </si>
  <si>
    <t/>
  </si>
  <si>
    <t>日付の入力はカレンダータイプのダイアログからの選択も可能であること</t>
  </si>
  <si>
    <t>画面操作をしながらでも、画面上の文字表示が自由に拡大・縮小可能であること</t>
  </si>
  <si>
    <t>対象者選択時に職員番号を直接入力して指定する場合は、一度に複数の職員番号を直接入力して選択することが出来ること（カンマ区切りでの職員番号指定）</t>
  </si>
  <si>
    <t>カナ氏名や漢字氏名で検索する際に、戸籍氏名及び旧姓使用の氏名両方を検索できること。また、指定により、旧姓での検索もできること。</t>
  </si>
  <si>
    <t>氏名に使用する漢字が旧字体等の理由により外字となる場合は、正字体で入力することも可とするが、その場合は、本来の文字が別の字であることを表示できること。</t>
  </si>
  <si>
    <t>全ての処理の操作マニュアルがあること</t>
  </si>
  <si>
    <t>共通要件</t>
  </si>
  <si>
    <t>情報の機密保持及び安全性が確保できるセキュリティ機能を有すること</t>
  </si>
  <si>
    <t>アクセスログは、検証が必要なときに管理者権限で随時参照が可能なこと</t>
  </si>
  <si>
    <t>権限設定</t>
  </si>
  <si>
    <t>操作者の権限に応じて、操作を行なう所属の範囲を限定できること
また、個人毎に出力する帳票についても同様に所属の範囲を限定できること</t>
  </si>
  <si>
    <t>マスタ管理</t>
  </si>
  <si>
    <t>各マスタは、システムで一元管理し、かつ統一したコード体系を有すること</t>
  </si>
  <si>
    <t>所属コードは最大７階層１５桁まで拡張可能であること。
機構改革により所蔵の並び順が変わった場合でも、所属コードを変更することなく対応できること。ただし、所属コードが変わった場合でも、システム内部では旧コードと同一の所属であものとして問題なく処理できること。</t>
    <rPh sb="27" eb="29">
      <t>きこう</t>
    </rPh>
    <rPh sb="29" eb="31">
      <t>かいかく</t>
    </rPh>
    <rPh sb="34" eb="36">
      <t>しょぞう</t>
    </rPh>
    <rPh sb="37" eb="38">
      <t>なら</t>
    </rPh>
    <rPh sb="39" eb="40">
      <t>じゅん</t>
    </rPh>
    <rPh sb="41" eb="42">
      <t>か</t>
    </rPh>
    <rPh sb="45" eb="47">
      <t>ばあい</t>
    </rPh>
    <rPh sb="50" eb="52">
      <t>しょぞく</t>
    </rPh>
    <rPh sb="56" eb="58">
      <t>へんこう</t>
    </rPh>
    <rPh sb="64" eb="66">
      <t>たいおう</t>
    </rPh>
    <rPh sb="76" eb="78">
      <t>しょぞく</t>
    </rPh>
    <rPh sb="82" eb="83">
      <t>か</t>
    </rPh>
    <rPh sb="86" eb="88">
      <t>ばあい</t>
    </rPh>
    <rPh sb="95" eb="97">
      <t>ないぶ</t>
    </rPh>
    <rPh sb="99" eb="100">
      <t>きゅう</t>
    </rPh>
    <rPh sb="104" eb="106">
      <t>どういつ</t>
    </rPh>
    <rPh sb="107" eb="109">
      <t>しょぞく</t>
    </rPh>
    <rPh sb="116" eb="118">
      <t>もんだい</t>
    </rPh>
    <rPh sb="120" eb="122">
      <t>しょり</t>
    </rPh>
    <phoneticPr fontId="0" type="noConversion"/>
  </si>
  <si>
    <t>市町村合併に伴う住所情報に変更があったとき、個人の住所情報等を一括で置換できること。</t>
  </si>
  <si>
    <t>金融機関の統廃合情報を登録できること。また、登録した統廃合情報を元に、職員の振込情報を一括で置換できること。</t>
  </si>
  <si>
    <t>全てのコードに対してユーザが自由に付加情報を設定できること。また、付加情報には、項目名称を設定でき、付加情報の内容を画面から登録・修正可能なこと。</t>
  </si>
  <si>
    <t>給料・職員手当等は、当市給与条例・規則に準じた仕様とすること。</t>
  </si>
  <si>
    <t>給料表は職種（行政職、医療職等）の区分により１０種類の給料表に対応できるようにすること。</t>
  </si>
  <si>
    <t>号給は２００号給まで対応できるようにすること。</t>
  </si>
  <si>
    <t>データ出力・取込</t>
  </si>
  <si>
    <t>帳票</t>
  </si>
  <si>
    <t>出力する帳票は、原則A4にて所定プリンターに出力すること</t>
  </si>
  <si>
    <t>法令に基づき作成が義務付けされている帳票、台帳は全て管理・出力・印刷できること</t>
    <rPh sb="32" eb="34">
      <t>いんさつ</t>
    </rPh>
    <phoneticPr fontId="0" type="noConversion"/>
  </si>
  <si>
    <t>帳票出力時には条件設定、出力順の指定が行なえること</t>
  </si>
  <si>
    <t>処理管理</t>
  </si>
  <si>
    <t>給与計算等のバッチ処理に対して、処理の経過／進捗状況を確認できること。また、バッチ処理の実行権限を管理者などの利用者に設定できること。
バッチ処理を行った職員やその処理を行った時刻等を確認できること。ただし、バッチ処理の状況は、該当バッチ処理を実行できる権限を有するユーザのみ参照可能であること。</t>
    <rPh sb="71" eb="73">
      <t>しょり</t>
    </rPh>
    <rPh sb="74" eb="75">
      <t>おこな</t>
    </rPh>
    <rPh sb="77" eb="79">
      <t>しょくいん</t>
    </rPh>
    <rPh sb="82" eb="84">
      <t>しょり</t>
    </rPh>
    <rPh sb="85" eb="86">
      <t>おこな</t>
    </rPh>
    <rPh sb="88" eb="90">
      <t>じこく</t>
    </rPh>
    <rPh sb="90" eb="91">
      <t>とう</t>
    </rPh>
    <rPh sb="92" eb="94">
      <t>かくにん</t>
    </rPh>
    <phoneticPr fontId="0" type="noConversion"/>
  </si>
  <si>
    <t>狭山市において、過去のデータを新たに登録することが可能であること。また、修正・削除できること</t>
    <rPh sb="0" eb="3">
      <t>さやまし</t>
    </rPh>
    <rPh sb="36" eb="38">
      <t>しゅうせい</t>
    </rPh>
    <rPh sb="39" eb="41">
      <t>さくじょ</t>
    </rPh>
    <phoneticPr fontId="0" type="noConversion"/>
  </si>
  <si>
    <t>入力支援</t>
  </si>
  <si>
    <t>画面上の文字表示の大きさが変更設定できること</t>
    <rPh sb="9" eb="10">
      <t>おお</t>
    </rPh>
    <rPh sb="13" eb="15">
      <t>へんこう</t>
    </rPh>
    <phoneticPr fontId="0" type="noConversion"/>
  </si>
  <si>
    <t>バックアップ機能</t>
  </si>
  <si>
    <t>クライアント端末の入替等に際し、OSのアップグレード等があっても稼働可能であること。また、システム改修が必要な場合でも、これを無償で提供すること。</t>
    <phoneticPr fontId="3"/>
  </si>
  <si>
    <t>MicroSoftオフィス及びＯＳの最新版が発売された場合は、無償で対応できること。</t>
    <rPh sb="31" eb="33">
      <t>ムショウ</t>
    </rPh>
    <phoneticPr fontId="3"/>
  </si>
  <si>
    <t>人事院勧告等による給与法改正、制度改正、税制改正等の全国統一的な改正に伴うプログラム変更は保守料の中で対応すること。</t>
    <phoneticPr fontId="3"/>
  </si>
  <si>
    <t>給与支給に必要な基本情報は、人事管理システムと全て連携し、人事管理システムの入力のみで給与システムに反映できること。</t>
    <phoneticPr fontId="3"/>
  </si>
  <si>
    <t>人事院勧告等による給与法改正、制度改正、税制改正がある場合、遅くとも施行日までに改正すること。</t>
    <rPh sb="34" eb="36">
      <t>せこう</t>
    </rPh>
    <phoneticPr fontId="0" type="noConversion"/>
  </si>
  <si>
    <t>使用者を認証するためのパスワードは、推測が困難になるよう文字数及び設定条件等の制限設定（英数6文字以上など）を可能とすること
また、管理者権限でユーザID、パスワードの設定変更等ができること</t>
    <phoneticPr fontId="3"/>
  </si>
  <si>
    <t>システム起動時のログイン画面においては、ユーザID、パスワードが一致した場合のみ起動が可能なこと。管理者がログインの状態を画面で確認できること</t>
    <rPh sb="58" eb="60">
      <t>じょうたい</t>
    </rPh>
    <rPh sb="64" eb="66">
      <t>かくにん</t>
    </rPh>
    <phoneticPr fontId="0" type="noConversion"/>
  </si>
  <si>
    <t>以下の条件で処理対象者を選択できること。主なものは以下のとおりとする。
職員番号、カナ氏名、漢字氏名、生年月日、所属、職位、職種、支出科目、採用日、退職予定日、性別、在職/退職の別</t>
    <rPh sb="20" eb="21">
      <t>オモ</t>
    </rPh>
    <rPh sb="25" eb="27">
      <t>イカ</t>
    </rPh>
    <phoneticPr fontId="3"/>
  </si>
  <si>
    <t>クライアントPCからサーバ側へのアクセスログ（ユーザID、端末番号、操作プログラム等）の記録が可能なこと</t>
    <phoneticPr fontId="3"/>
  </si>
  <si>
    <t>システムで使用するコード（共通、金融機関、給料表等）を管理できること
また、コードはデータ出力可能とし、修正した結果を一括取込できること</t>
    <phoneticPr fontId="3"/>
  </si>
  <si>
    <t>支出科目について、細々節まで管理できること。また、事業コードについても管理できること。</t>
    <phoneticPr fontId="3"/>
  </si>
  <si>
    <t>特定の業務データをバッチを利用して簡単にＣＳＶデータに出力できること
また、コピー＆ペースト機能によりExcel等へ貼り付けができること</t>
    <phoneticPr fontId="3"/>
  </si>
  <si>
    <t>ＣＳＶやＥＸＣＥＬなど、外部作成（編集）したデータを取り込む際には、所定のエラーチェック（必須項目、職員番号の存在チェック、コードの存在チェックなど）が自動的に行われること
また、作成（編集）したデータに不正（数字タイプ項目への日本語・英字設定や、列数超過、歯抜けなど）があっても、データが取り込まれ、上記のチェックがおこなわれること</t>
    <phoneticPr fontId="3"/>
  </si>
  <si>
    <t>帳票は印刷する前にプレビューの表示ができること
またＥＸＣＥＬ等で印刷イメージの保存ができること</t>
    <rPh sb="31" eb="32">
      <t>トウ</t>
    </rPh>
    <phoneticPr fontId="3"/>
  </si>
  <si>
    <t>バッチ処理の実行履歴を確認が行えること。</t>
    <phoneticPr fontId="3"/>
  </si>
  <si>
    <t>一般職員、役職者、嘱託職員、会計年度任用職員をそれぞれ区別して人事給与システムで登録できること。</t>
    <rPh sb="14" eb="16">
      <t>カイケイ</t>
    </rPh>
    <rPh sb="16" eb="22">
      <t>ネンドニンヨウショクイン</t>
    </rPh>
    <phoneticPr fontId="3"/>
  </si>
  <si>
    <t>コードの入力は、コンボボックスもしくは専用の画面により名称による選択が行えること。
大量件数のコードは、名称による前方一致検索が行えること</t>
    <phoneticPr fontId="3"/>
  </si>
  <si>
    <t>サーバで行う自動バックアップ機能を有すること。</t>
    <phoneticPr fontId="3"/>
  </si>
  <si>
    <t>人事システム</t>
  </si>
  <si>
    <t>人事情報管理</t>
  </si>
  <si>
    <t>個人基本情報</t>
  </si>
  <si>
    <t>職員の以下の基本情報について照会・保守が行えること。また１画面で以下の情報全てが確認可能であること。
・個人基本情報
・最新異動情報（最新の所属等）
・兼務情報
・給与情報
・初任給情報
・退職情報
・分限・懲戒情報
・休暇・休職情報
・表彰情報
・公務災害情報
・給与履歴情報
・発令履歴情報
・異動履歴情報
・研修履歴情報
・資格免許情報
・親族職員情報
・顔写真</t>
    <rPh sb="54" eb="56">
      <t>きほん</t>
    </rPh>
    <rPh sb="60" eb="62">
      <t>さいしん</t>
    </rPh>
    <rPh sb="67" eb="69">
      <t>さいしん</t>
    </rPh>
    <rPh sb="70" eb="72">
      <t>しょぞく</t>
    </rPh>
    <rPh sb="72" eb="73">
      <t>とう</t>
    </rPh>
    <rPh sb="113" eb="115">
      <t>きゅうしょく</t>
    </rPh>
    <rPh sb="181" eb="182">
      <t>かお</t>
    </rPh>
    <rPh sb="182" eb="184">
      <t>しゃしん</t>
    </rPh>
    <phoneticPr fontId="0" type="noConversion"/>
  </si>
  <si>
    <t>現在満年齢が画面上に表示されていること</t>
  </si>
  <si>
    <t>緊急連絡先（住所、電話番号等）の管理ができること</t>
  </si>
  <si>
    <t>身障者情報（種別、認定年月日、区分、等級）の管理ができること</t>
  </si>
  <si>
    <t>個人基本情報は、権限により参照可能な情報を任意に制御できること。</t>
    <rPh sb="0" eb="2">
      <t>こじん</t>
    </rPh>
    <rPh sb="2" eb="4">
      <t>きほん</t>
    </rPh>
    <rPh sb="4" eb="6">
      <t>じょうほう</t>
    </rPh>
    <phoneticPr fontId="0" type="noConversion"/>
  </si>
  <si>
    <t>氏名の履歴管理及び照会・保守が行えること
氏名履歴情報として漢字氏名、カナ氏名、戸籍上氏名、改姓年月日、改姓事由、備考を管理できること</t>
  </si>
  <si>
    <t>旧姓の使用ができること</t>
  </si>
  <si>
    <t>住所（居所・住民票）の履歴管理及び照会・保守が行えること
住所履歴情報としては、郵便番号、住所（漢字及びカタカナ）、方書、変更年月日、備考を管理できること</t>
    <rPh sb="50" eb="51">
      <t>およ</t>
    </rPh>
    <phoneticPr fontId="0" type="noConversion"/>
  </si>
  <si>
    <t>郵便番号から住所を検索が行える入力支援機能があること。</t>
  </si>
  <si>
    <t>兼務情報の管理（発令年月日、事由、所属、補職、備考等）及び照会・保守が行えること
兼務情報については複数（１０以上）の管理が行えること</t>
  </si>
  <si>
    <t>本務所属、兼務所属のうち、どこが主たる勤務先であるかすぐに確認できること</t>
    <rPh sb="29" eb="31">
      <t>かくにん</t>
    </rPh>
    <phoneticPr fontId="0" type="noConversion"/>
  </si>
  <si>
    <t>給与基本情報の管理（給与所属、予算所属、支出科目、表級号給、発令年月日等）及び照会が行えること</t>
  </si>
  <si>
    <t>初任給情報の管理（採用時学歴、給決学歴、前歴換算月数、初任給表級号給、備考）及び照会・保守が行なえること</t>
  </si>
  <si>
    <t>退職情報の管理（事由、退職年月日、備考）及び照会・保守が行なえること</t>
  </si>
  <si>
    <t>分限懲戒情報の管理（発令年月日、事由、処分者、期間、備考等）及び照会・保守が行なえること</t>
  </si>
  <si>
    <t>休暇・休業情報の管理（事由、期間、日数、備考）及び照会・保守が行なえること</t>
  </si>
  <si>
    <t>職員表彰の管理（表彰名、表彰年月日、表彰機関、備考）及び照会・保守が行なえること</t>
  </si>
  <si>
    <t>給与履歴情報の管理（発令年月日、事由、表級号給、月額等）及び照会・保守が行えること</t>
  </si>
  <si>
    <t>発令履歴情報の管理（発令年月日、発令文、任命権者、事由、備考）及び照会・保守が行えること</t>
  </si>
  <si>
    <t>異動歴情報の管理（発令年月日、異動区分、所属、補職、職位、職階等）及び照会・保守が行えること</t>
  </si>
  <si>
    <t>研修履歴の管理（研修、研修期間、研修時所属・補職・職位、備考）及び照会・保守が行えること</t>
  </si>
  <si>
    <t>資格免許情報の管理（資格免許、免許番号、取得年月日、有効年月日、備考）及び照会・保守が行えること</t>
  </si>
  <si>
    <t>親族職員の管理（職員番号、続柄、備考）ができること</t>
  </si>
  <si>
    <t>身障者情報の管理（種別、認定年月日、区分、等級、備考）及び照会・保守が行えること</t>
  </si>
  <si>
    <t>前職歴情報の管理（勤務期間（自・至）、勤務先名称、勤務先住所、職務内容、前歴区分、換算月数、備考）及び照会・保守が行えること</t>
  </si>
  <si>
    <t>学歴情報の管理（学歴、入学年月、卒業年月、学校、学部、学科、備考等）及び照会・保守が行えること</t>
  </si>
  <si>
    <t>学校名、学部学科名、前職名称、資格免許名等に関しては、コードを設定せずに日本語のみでの管理も可能であること
また、各日本語項目は３０文字以上設定可能であること</t>
  </si>
  <si>
    <t>保証人情報の管理（カナ氏名、漢字氏名、間柄、郵便番号、住所等）及び保守が行なえること</t>
    <rPh sb="22" eb="26">
      <t>ゆうびんばんごう</t>
    </rPh>
    <phoneticPr fontId="0" type="noConversion"/>
  </si>
  <si>
    <t>顔写真データを管理可能であること。また顔写真データを一括して登録可能であること。</t>
  </si>
  <si>
    <t>職員基本情報や係数等の変更は適用日を採用し未来における日付による事前登録で異動処理ができること。</t>
  </si>
  <si>
    <t>基礎年金番号を入力できること。</t>
  </si>
  <si>
    <t>表彰情報</t>
  </si>
  <si>
    <t>職員表彰は、個人基本情報と連動して表示・管理できること</t>
  </si>
  <si>
    <t>公務災害情報</t>
  </si>
  <si>
    <t>研修履歴情報</t>
  </si>
  <si>
    <t>研修履歴は、個人基本情報と連動して表示・管理できること</t>
  </si>
  <si>
    <t>派遣情報</t>
  </si>
  <si>
    <t>資格免許情報</t>
  </si>
  <si>
    <t>資格免許情報は、、個人基本情報と連動して表示・管理できること</t>
  </si>
  <si>
    <t>人事台帳（履歴書）に学歴、資格免許、研修歴が印字されること。</t>
  </si>
  <si>
    <t>親族職員・家族職員情報</t>
  </si>
  <si>
    <t>顔写真</t>
  </si>
  <si>
    <t>人事台帳（履歴書）に顔写真が印刷できるようにすること。</t>
  </si>
  <si>
    <t>データ取込</t>
  </si>
  <si>
    <t>新規採用者のデータ（個人情報、初任給情報等）をExcel、CSVで取り込むことができること</t>
  </si>
  <si>
    <t>帳票作成</t>
  </si>
  <si>
    <t>人事異動</t>
  </si>
  <si>
    <t>異動前処理</t>
  </si>
  <si>
    <t>人事異動処理前に事前資料として以下の帳票を作成できること
・在課年数一覧
・職位別昇格年度一覧
・個人別経歴表
・親族情報一覧
・資格免許別取得者一覧
・職種別年齢別職位別人数一覧
・組織図
・配置図
退職発令の際は次の帳票を作成できること
・退職者一覧表
・職務経歴書
帳票出力時には条件設定、出力順、改頁の指定が行なえること
帳票出力時にデータ出力及び帳票出力かを選択できること
帳票の場合にはプレビュー（帳票イメージを確認）を行なえること</t>
    <rPh sb="101" eb="103">
      <t>たいしょく</t>
    </rPh>
    <rPh sb="103" eb="105">
      <t>はつれい</t>
    </rPh>
    <rPh sb="106" eb="107">
      <t>さい</t>
    </rPh>
    <rPh sb="108" eb="109">
      <t>つぎ</t>
    </rPh>
    <rPh sb="110" eb="112">
      <t>ちょうひょう</t>
    </rPh>
    <rPh sb="113" eb="115">
      <t>さくせい</t>
    </rPh>
    <rPh sb="122" eb="125">
      <t>たいしょくしゃ</t>
    </rPh>
    <rPh sb="125" eb="127">
      <t>いちらん</t>
    </rPh>
    <rPh sb="127" eb="128">
      <t>ひょう</t>
    </rPh>
    <rPh sb="130" eb="132">
      <t>しょくむ</t>
    </rPh>
    <rPh sb="132" eb="135">
      <t>けいれきしょ</t>
    </rPh>
    <phoneticPr fontId="0" type="noConversion"/>
  </si>
  <si>
    <t>本務異動情報、兼務異動情報の一括出力ができる仕組みを有すること</t>
  </si>
  <si>
    <t>本務異動情報、兼務異動情報の一括登録（取り込み）ができる仕組みを有すること</t>
  </si>
  <si>
    <t>組織改正に柔軟に対応ができること（組織改正の情報は人事異動情報に反映が出来ること）</t>
  </si>
  <si>
    <t>異動後処理</t>
  </si>
  <si>
    <t>過去の発令履歴を追加・訂正できること</t>
  </si>
  <si>
    <t>作成した異動情報、発令情報の退避、復元を行なえること</t>
  </si>
  <si>
    <t>辞令書の辞令文を異動情報を基に自動生成できること</t>
  </si>
  <si>
    <t>新たな辞令文の追加はプログラム修正を行なわずに行なえること</t>
  </si>
  <si>
    <t>辞令文のパターン登録は画面から簡単に行なえること</t>
  </si>
  <si>
    <t>例外の辞令に関しては、ワープロ的に作成が行なえること
また、その辞令を複数職員に対して一括で同様の内容で作成できること</t>
  </si>
  <si>
    <t>辞令文の内容を一覧形式で出力できること。</t>
  </si>
  <si>
    <t>職員番号、級号給のデータを読み込むことで次期昇給内容を上書きできるようにすること。また、この作業は当市で行えるようにすること。</t>
  </si>
  <si>
    <t>あて職等の兼務・併任については、主務異動処理で解除・任命処理が自動で可能であること。</t>
  </si>
  <si>
    <t>異動前・異動後の状況を同時に画面上で比較できること。</t>
  </si>
  <si>
    <t>発令処理</t>
  </si>
  <si>
    <t>発令作業のみで、職員情報、発令履歴、内示書、異動通知書及び発令原簿等にその内容が反映される
また上記の各帳票の出力が可能であること</t>
  </si>
  <si>
    <t>共済組合へ提出する在職履歴書の作成ができること
また、目的に応じ直接編集ができること</t>
  </si>
  <si>
    <t>各発令ごとに帳票の印刷内容、印刷順序などが設定できること
また、帳票形式だけでなくデータ出力できること</t>
  </si>
  <si>
    <t>辞令書の文言等レイアウトは、任意に設定でき容易に変更できること</t>
  </si>
  <si>
    <t>人事異動処理後に以下の帳票を作成できること
・配置図
・職員定数確認リスト
・職務経歴表
・内示書（一覧表）
・発令簿
・辞令
帳票出力時には条件設定、出力順の指定が行なえること
帳票出力時にデータ出力及び帳票出力かを選択できること
帳票の場合にはプレビュー（帳票イメージを確認）を行なえること</t>
    <rPh sb="39" eb="41">
      <t>しょくむ</t>
    </rPh>
    <rPh sb="46" eb="48">
      <t>ないじ</t>
    </rPh>
    <rPh sb="48" eb="49">
      <t>しょ</t>
    </rPh>
    <rPh sb="50" eb="52">
      <t>いちらん</t>
    </rPh>
    <rPh sb="52" eb="53">
      <t>ひょう</t>
    </rPh>
    <rPh sb="56" eb="58">
      <t>はつれい</t>
    </rPh>
    <rPh sb="58" eb="59">
      <t>ぼ</t>
    </rPh>
    <rPh sb="61" eb="63">
      <t>じれい</t>
    </rPh>
    <phoneticPr fontId="0" type="noConversion"/>
  </si>
  <si>
    <t>同一発令日に複数の辞令がでた場合に、辞令文を結合して辞令書の発行が可能であること。</t>
  </si>
  <si>
    <t>人事異動（配置異動・採用・退職・再任用・出向・派遣）の他、分限、懲戒、昇給、昇格等の発令が、人事情報と連携して自動作成可能であること。また、任命権者も自動設定されること。</t>
    <rPh sb="0" eb="2">
      <t>じんじ</t>
    </rPh>
    <rPh sb="2" eb="4">
      <t>いどう</t>
    </rPh>
    <rPh sb="5" eb="7">
      <t>はいち</t>
    </rPh>
    <rPh sb="7" eb="9">
      <t>いどう</t>
    </rPh>
    <rPh sb="27" eb="28">
      <t>ほか</t>
    </rPh>
    <rPh sb="29" eb="31">
      <t>ぶんげん</t>
    </rPh>
    <rPh sb="32" eb="34">
      <t>ちょうかい</t>
    </rPh>
    <rPh sb="35" eb="37">
      <t>しょうきゅう</t>
    </rPh>
    <rPh sb="38" eb="40">
      <t>しょうかく</t>
    </rPh>
    <rPh sb="40" eb="41">
      <t>とう</t>
    </rPh>
    <phoneticPr fontId="0" type="noConversion"/>
  </si>
  <si>
    <t>異動シミュレーション</t>
  </si>
  <si>
    <t>機構改革などに柔軟に対応できること
また、機構改革の際は、複数の職員を一括で異動できること</t>
  </si>
  <si>
    <t>異動シミュレーション以外で作成された個別の異動データについても異動シミュレーションデータと合せて一括の更新処理（確定処理）が可能であること</t>
  </si>
  <si>
    <t>人事異動情報作成後に異動発令内容が確認できること</t>
  </si>
  <si>
    <t>人事異動案を５個以上登録できること</t>
  </si>
  <si>
    <t>人事異動案から復元ができること</t>
  </si>
  <si>
    <t>人事異動シミュレーションで登録した情報を元にマスタ類、発令履歴、辞令を自動的に作成できること</t>
  </si>
  <si>
    <t>辞令書に公印を印字できること
任命権者ごとに異なる公印を印字できること</t>
  </si>
  <si>
    <t>異動処理時に昇任・昇格者の抽出が行え人事異動に情報を反映ができること</t>
  </si>
  <si>
    <t>昇給・昇格処理</t>
  </si>
  <si>
    <t>人事評価結果に基づき、昇給データを作成できること</t>
  </si>
  <si>
    <t>外部で作成したデータ（Excel、CSV等）を一括で取り込む機能を有していること</t>
  </si>
  <si>
    <t>研修、表彰、その他特別な理由等の昇給理由を管理できること</t>
  </si>
  <si>
    <t>昇給の辞令作成は一括又は個別の発令処理ができること</t>
  </si>
  <si>
    <t>次の帳票が作成できること
・昇給予定者一覧表
・昇給通知書
・発令原簿</t>
  </si>
  <si>
    <t>昇給予定、給与改定予定は予算積算処理に自動的に反映されること</t>
  </si>
  <si>
    <t>昇格格付けを行い、昇給処理に反映を行えること</t>
  </si>
  <si>
    <t>昇格後の表級号給が自動で算出可能であること</t>
  </si>
  <si>
    <t>昇給昇格のシミュレーション機能を有していること（５年先まで行えること）
シュミレーションであらかじめ昇給および昇格の予定を入力しておくことにより、次回の昇給・昇格処理に反映されること
短縮・延伸した場合は、その職員の全ての予定データの変更をシステムで行えること。また、その短延事由を管理できること。</t>
    <rPh sb="73" eb="75">
      <t>じかい</t>
    </rPh>
    <rPh sb="76" eb="78">
      <t>しょうきゅう</t>
    </rPh>
    <rPh sb="79" eb="81">
      <t>しょうかく</t>
    </rPh>
    <rPh sb="81" eb="83">
      <t>しょり</t>
    </rPh>
    <rPh sb="84" eb="86">
      <t>はんえい</t>
    </rPh>
    <phoneticPr fontId="0" type="noConversion"/>
  </si>
  <si>
    <t>昇給成績の自動作成が行えること　また、作成した昇給成績情報の保守が行えること</t>
  </si>
  <si>
    <t>昇給辞令書に公印を印字できること
任命権者ごとに異なる公印を印字できること</t>
  </si>
  <si>
    <t>将来的に人事評価制度（査定昇給）に対応することが可能なシステムであること。</t>
  </si>
  <si>
    <t>表彰・分限・懲戒</t>
  </si>
  <si>
    <t>表彰</t>
  </si>
  <si>
    <t>勤続年数に併せて表彰対象者の抽出が可能なこと</t>
  </si>
  <si>
    <t>抽出された表彰対象者情報についてはデータ出力が行なえること</t>
  </si>
  <si>
    <t>分限・懲戒</t>
  </si>
  <si>
    <t>分限処分、懲戒処分、休職処分等の辞令作成ができること
また、履歴管理できること</t>
  </si>
  <si>
    <t>分限処分者、懲戒処分者の一覧表が作成できること
また、任意で抽出条件、出力順の設定ができること</t>
  </si>
  <si>
    <t>分限懲戒、休暇等は給与システムへ連携し減額、減給及び日割計算、期末勤勉期間率、昇給成績の設定を自動的に行なえること</t>
  </si>
  <si>
    <t>採用・退職</t>
  </si>
  <si>
    <t>採用管理</t>
  </si>
  <si>
    <t>任用候補者に関してはＥＸＣＥＬ等で作成したデータを一括取込、出力する機能を有すること</t>
  </si>
  <si>
    <t>一次試験・二次試験の点数管理が可能であること</t>
  </si>
  <si>
    <t>登録したデータを基に任用候補者名簿を作成できること</t>
  </si>
  <si>
    <t>任用候補者情報を基に一括で登録できる仕組みを有すること</t>
  </si>
  <si>
    <t>採用予定者情報を人事異動に反映できること（人事異動で取り扱うことが出来ること）</t>
  </si>
  <si>
    <t>任用候補者から採用予定者になった段階で、前職歴・学歴・初任給、親族情報、資格免許情報、家族、口座、通勤、住居の登録が可能であること</t>
  </si>
  <si>
    <t>初任給の自動算定が行えること</t>
  </si>
  <si>
    <t>条件付採用者の任期満了者の抽出を行えること</t>
  </si>
  <si>
    <t>退職管理</t>
  </si>
  <si>
    <t>将来に渡り定年退職予定者の抽出が行えること</t>
  </si>
  <si>
    <t>年齢により定年退職者の抽出が行えること　また、抽出された情報は辞令書出力、マスタ更新、発令履歴等の自動生成が可能であること</t>
  </si>
  <si>
    <t>以下の条件を組み合わせて、勧奨退職者の抽出が行えること
・給与表
・職種
・職位
・職務
・在職期間
・年齢</t>
  </si>
  <si>
    <t>勧奨退職対象者を帳票及びＣＳＶデータに出力できること。勧奨退職の条件は、給料表、職種、職位、職務、在職期間、年齢毎に任意に設定できること。</t>
  </si>
  <si>
    <t>退職条件の変更（年齢の引き上げ、引き下げ等）は画面より簡単に行なえること</t>
  </si>
  <si>
    <t>過去の退職者に関しても画面、帳票等で確認が行なえること</t>
  </si>
  <si>
    <t>退職予定者情報を人事異動に反映できること</t>
  </si>
  <si>
    <t>定年・勧奨退職以外の退職事由は随時登録ができる仕組みを有すること</t>
  </si>
  <si>
    <t>退職証明書の発行が可能なこと</t>
  </si>
  <si>
    <t>年度ごとに退職予定者の一覧表が出力できること。</t>
  </si>
  <si>
    <t>年度別の既退職者一覧が出力できること。</t>
  </si>
  <si>
    <t>退職事由管理ができること。</t>
  </si>
  <si>
    <t>再任用・任期付制度</t>
  </si>
  <si>
    <t>再任用制度</t>
  </si>
  <si>
    <t>再任用の対象職員の抽出ができ、一覧表の作成ができること</t>
  </si>
  <si>
    <t>組織図、配置表等の各種帳票において、再任用職員であると識別できること</t>
  </si>
  <si>
    <t>再任用職員の任用期間が管理でき、年度内任用満了者等の抽出ができること</t>
  </si>
  <si>
    <t>再任用職員（フルタイム・短時間）の任用を行なえること　また、職員時の情報を引き継ぐことが可能であること</t>
  </si>
  <si>
    <t>給与システム</t>
  </si>
  <si>
    <t>給与情報管理</t>
  </si>
  <si>
    <t>基本機能</t>
  </si>
  <si>
    <t>全ての給与計算が自動で行える</t>
    <rPh sb="0" eb="1">
      <t>スベ</t>
    </rPh>
    <rPh sb="3" eb="5">
      <t>キュウヨ</t>
    </rPh>
    <rPh sb="5" eb="7">
      <t>ケイサン</t>
    </rPh>
    <rPh sb="8" eb="10">
      <t>ジドウ</t>
    </rPh>
    <rPh sb="11" eb="12">
      <t>オコナ</t>
    </rPh>
    <phoneticPr fontId="8"/>
  </si>
  <si>
    <t>職員の給与情報の照会・保守・管理が行えること</t>
    <rPh sb="0" eb="2">
      <t>ショクイン</t>
    </rPh>
    <rPh sb="3" eb="5">
      <t>キュウヨ</t>
    </rPh>
    <rPh sb="5" eb="7">
      <t>ジョウホウ</t>
    </rPh>
    <rPh sb="8" eb="10">
      <t>ショウカイ</t>
    </rPh>
    <rPh sb="11" eb="13">
      <t>ホシュ</t>
    </rPh>
    <rPh sb="14" eb="16">
      <t>カンリ</t>
    </rPh>
    <rPh sb="17" eb="18">
      <t>オコナ</t>
    </rPh>
    <phoneticPr fontId="8"/>
  </si>
  <si>
    <t>各種手当情報の管理及び登録、更新,照会等が行えること</t>
    <rPh sb="0" eb="2">
      <t>カクシュ</t>
    </rPh>
    <rPh sb="2" eb="4">
      <t>テアテ</t>
    </rPh>
    <rPh sb="4" eb="6">
      <t>ジョウホウ</t>
    </rPh>
    <phoneticPr fontId="8"/>
  </si>
  <si>
    <t>各種計算において上限設定や端数処理の切上げ、切捨て、四捨五入の設定が容易にできる</t>
    <rPh sb="0" eb="2">
      <t>カクシュ</t>
    </rPh>
    <rPh sb="2" eb="4">
      <t>ケイサン</t>
    </rPh>
    <rPh sb="8" eb="10">
      <t>ジョウゲン</t>
    </rPh>
    <rPh sb="10" eb="12">
      <t>セッテイ</t>
    </rPh>
    <rPh sb="13" eb="15">
      <t>ハスウ</t>
    </rPh>
    <rPh sb="15" eb="17">
      <t>ショリ</t>
    </rPh>
    <rPh sb="18" eb="19">
      <t>キ</t>
    </rPh>
    <rPh sb="19" eb="20">
      <t>ア</t>
    </rPh>
    <rPh sb="22" eb="24">
      <t>キリス</t>
    </rPh>
    <rPh sb="26" eb="30">
      <t>シシャゴニュウ</t>
    </rPh>
    <rPh sb="31" eb="33">
      <t>セッテイ</t>
    </rPh>
    <rPh sb="34" eb="36">
      <t>ヨウイ</t>
    </rPh>
    <phoneticPr fontId="8"/>
  </si>
  <si>
    <t>給与情報を変更した場合、変更後の給与計算シミュレーションができること</t>
    <rPh sb="0" eb="2">
      <t>キュウヨ</t>
    </rPh>
    <rPh sb="2" eb="4">
      <t>ジョウホウ</t>
    </rPh>
    <rPh sb="5" eb="7">
      <t>ヘンコウ</t>
    </rPh>
    <rPh sb="9" eb="11">
      <t>バアイ</t>
    </rPh>
    <rPh sb="12" eb="14">
      <t>ヘンコウ</t>
    </rPh>
    <rPh sb="14" eb="15">
      <t>ゴ</t>
    </rPh>
    <rPh sb="16" eb="18">
      <t>キュウヨ</t>
    </rPh>
    <rPh sb="18" eb="20">
      <t>ケイサン</t>
    </rPh>
    <phoneticPr fontId="8"/>
  </si>
  <si>
    <t>給与振込みデータを簡単に作成できること</t>
    <rPh sb="0" eb="1">
      <t>キュウ</t>
    </rPh>
    <rPh sb="1" eb="2">
      <t>ヨ</t>
    </rPh>
    <rPh sb="2" eb="4">
      <t>フリコ</t>
    </rPh>
    <rPh sb="9" eb="11">
      <t>カンタン</t>
    </rPh>
    <rPh sb="12" eb="14">
      <t>サクセイ</t>
    </rPh>
    <phoneticPr fontId="8"/>
  </si>
  <si>
    <t>手当情報</t>
  </si>
  <si>
    <t>手当の支給期間の設定ができること</t>
    <rPh sb="0" eb="2">
      <t>テアテ</t>
    </rPh>
    <rPh sb="3" eb="5">
      <t>シキュウ</t>
    </rPh>
    <rPh sb="5" eb="7">
      <t>キカン</t>
    </rPh>
    <rPh sb="8" eb="10">
      <t>セッテイ</t>
    </rPh>
    <phoneticPr fontId="8"/>
  </si>
  <si>
    <t>手当と職名、所属等の関連チェックができる</t>
    <rPh sb="0" eb="2">
      <t>テア</t>
    </rPh>
    <rPh sb="3" eb="4">
      <t>ショク</t>
    </rPh>
    <rPh sb="4" eb="5">
      <t>メイ</t>
    </rPh>
    <rPh sb="6" eb="8">
      <t>ショゾク</t>
    </rPh>
    <rPh sb="8" eb="9">
      <t>トウ</t>
    </rPh>
    <rPh sb="10" eb="12">
      <t>カンレン</t>
    </rPh>
    <phoneticPr fontId="8"/>
  </si>
  <si>
    <t>変動手当等のデータを個人毎に、額、回数、時間等をＣＳＶファイル等に出力することができる</t>
    <rPh sb="0" eb="2">
      <t>ヘンドウ</t>
    </rPh>
    <rPh sb="2" eb="5">
      <t>テアテトウ</t>
    </rPh>
    <rPh sb="10" eb="12">
      <t>コジン</t>
    </rPh>
    <rPh sb="12" eb="13">
      <t>ゴト</t>
    </rPh>
    <rPh sb="15" eb="16">
      <t>ガク</t>
    </rPh>
    <rPh sb="17" eb="19">
      <t>カイスウ</t>
    </rPh>
    <rPh sb="20" eb="22">
      <t>ジカン</t>
    </rPh>
    <rPh sb="22" eb="23">
      <t>トウ</t>
    </rPh>
    <rPh sb="31" eb="32">
      <t>トウ</t>
    </rPh>
    <rPh sb="33" eb="35">
      <t>シュツリョク</t>
    </rPh>
    <phoneticPr fontId="8"/>
  </si>
  <si>
    <t>口座情報</t>
  </si>
  <si>
    <t>給与振込口座は４口座の管理が行えること</t>
    <rPh sb="0" eb="1">
      <t>キュウ</t>
    </rPh>
    <rPh sb="1" eb="2">
      <t>ヨ</t>
    </rPh>
    <rPh sb="2" eb="4">
      <t>フリコミ</t>
    </rPh>
    <rPh sb="4" eb="6">
      <t>コウザ</t>
    </rPh>
    <rPh sb="8" eb="10">
      <t>コウザ</t>
    </rPh>
    <rPh sb="11" eb="13">
      <t>カンリ</t>
    </rPh>
    <rPh sb="14" eb="15">
      <t>オコナ</t>
    </rPh>
    <phoneticPr fontId="8"/>
  </si>
  <si>
    <t>口座は全額、定額、残額の指定が行えること</t>
    <rPh sb="0" eb="2">
      <t>コウザ</t>
    </rPh>
    <rPh sb="3" eb="5">
      <t>ゼンガク</t>
    </rPh>
    <rPh sb="6" eb="8">
      <t>テイガク</t>
    </rPh>
    <rPh sb="9" eb="11">
      <t>ザンガク</t>
    </rPh>
    <rPh sb="12" eb="14">
      <t>シテイ</t>
    </rPh>
    <rPh sb="15" eb="16">
      <t>オコナ</t>
    </rPh>
    <phoneticPr fontId="8"/>
  </si>
  <si>
    <t>差額、月例、６・１２月期末勤勉手当の口座情報指定が可能である事</t>
    <rPh sb="0" eb="2">
      <t>サガク</t>
    </rPh>
    <rPh sb="10" eb="11">
      <t>ガツ</t>
    </rPh>
    <rPh sb="11" eb="13">
      <t>キマツ</t>
    </rPh>
    <rPh sb="13" eb="15">
      <t>キンベン</t>
    </rPh>
    <rPh sb="15" eb="17">
      <t>テアテ</t>
    </rPh>
    <phoneticPr fontId="8"/>
  </si>
  <si>
    <t>家族情報</t>
  </si>
  <si>
    <t>家族情報を入力・変更した際に、入力画面上で確認可能であること
支給額も確認可能であること</t>
    <rPh sb="0" eb="2">
      <t>カゾク</t>
    </rPh>
    <rPh sb="21" eb="23">
      <t>カクニン</t>
    </rPh>
    <rPh sb="23" eb="25">
      <t>カノウ</t>
    </rPh>
    <rPh sb="31" eb="34">
      <t>シキュウガク</t>
    </rPh>
    <rPh sb="35" eb="37">
      <t>カクニン</t>
    </rPh>
    <rPh sb="37" eb="39">
      <t>カノウ</t>
    </rPh>
    <phoneticPr fontId="8"/>
  </si>
  <si>
    <t>支給方法（口座振込、現金支給等）及び振込先を月例･期末勤勉・改定差額それぞれに設定できる</t>
    <rPh sb="0" eb="2">
      <t>シキュウ</t>
    </rPh>
    <rPh sb="2" eb="4">
      <t>ホウホウ</t>
    </rPh>
    <rPh sb="5" eb="7">
      <t>コウザ</t>
    </rPh>
    <rPh sb="7" eb="9">
      <t>フリコミ</t>
    </rPh>
    <rPh sb="10" eb="12">
      <t>ゲンキン</t>
    </rPh>
    <rPh sb="12" eb="14">
      <t>シキュウ</t>
    </rPh>
    <rPh sb="14" eb="15">
      <t>トウ</t>
    </rPh>
    <rPh sb="16" eb="17">
      <t>オヨ</t>
    </rPh>
    <rPh sb="18" eb="21">
      <t>フリコミサキ</t>
    </rPh>
    <rPh sb="39" eb="41">
      <t>セッテイ</t>
    </rPh>
    <phoneticPr fontId="8"/>
  </si>
  <si>
    <t>家族情報の管理及び登録、更新等が行える仕組みを有していること</t>
    <rPh sb="0" eb="2">
      <t>カゾク</t>
    </rPh>
    <rPh sb="2" eb="4">
      <t>ジョウホウ</t>
    </rPh>
    <rPh sb="5" eb="7">
      <t>カンリ</t>
    </rPh>
    <rPh sb="7" eb="8">
      <t>オヨ</t>
    </rPh>
    <rPh sb="9" eb="11">
      <t>トウロク</t>
    </rPh>
    <rPh sb="12" eb="15">
      <t>コウシントウ</t>
    </rPh>
    <rPh sb="16" eb="17">
      <t>オコナ</t>
    </rPh>
    <rPh sb="19" eb="21">
      <t>シク</t>
    </rPh>
    <rPh sb="23" eb="24">
      <t>ユウ</t>
    </rPh>
    <phoneticPr fontId="8"/>
  </si>
  <si>
    <t>家族情報から、扶養手当、児童手当、税控除等の額を自動判定できること
（生年月日情報から各種変更も自動判定できること）</t>
    <rPh sb="0" eb="2">
      <t>カゾク</t>
    </rPh>
    <rPh sb="2" eb="4">
      <t>ジョウホウ</t>
    </rPh>
    <rPh sb="7" eb="9">
      <t>フヨウ</t>
    </rPh>
    <rPh sb="9" eb="11">
      <t>テアテ</t>
    </rPh>
    <rPh sb="12" eb="14">
      <t>ジドウ</t>
    </rPh>
    <rPh sb="14" eb="16">
      <t>テアテ</t>
    </rPh>
    <rPh sb="17" eb="18">
      <t>ゼイ</t>
    </rPh>
    <rPh sb="18" eb="20">
      <t>コウジョ</t>
    </rPh>
    <rPh sb="20" eb="21">
      <t>トウ</t>
    </rPh>
    <rPh sb="22" eb="23">
      <t>ガク</t>
    </rPh>
    <rPh sb="24" eb="26">
      <t>ジドウ</t>
    </rPh>
    <rPh sb="26" eb="28">
      <t>ハンテイ</t>
    </rPh>
    <rPh sb="35" eb="37">
      <t>セイネン</t>
    </rPh>
    <rPh sb="37" eb="39">
      <t>ガッピ</t>
    </rPh>
    <rPh sb="39" eb="41">
      <t>ジョウホウ</t>
    </rPh>
    <rPh sb="43" eb="45">
      <t>カクシュ</t>
    </rPh>
    <rPh sb="45" eb="47">
      <t>ヘンコウ</t>
    </rPh>
    <rPh sb="48" eb="50">
      <t>ジドウ</t>
    </rPh>
    <rPh sb="50" eb="52">
      <t>ハンテイ</t>
    </rPh>
    <phoneticPr fontId="8"/>
  </si>
  <si>
    <t>家族情報のデータ整合性チェックが行えること</t>
    <rPh sb="0" eb="2">
      <t>カゾク</t>
    </rPh>
    <rPh sb="2" eb="4">
      <t>ジョウホウ</t>
    </rPh>
    <rPh sb="8" eb="11">
      <t>セイゴウセイ</t>
    </rPh>
    <rPh sb="16" eb="17">
      <t>オコナ</t>
    </rPh>
    <phoneticPr fontId="8"/>
  </si>
  <si>
    <t>家族情報から税控除額が自動設定できること
人数の変更の場合も自動設定できること</t>
    <rPh sb="0" eb="2">
      <t>カゾク</t>
    </rPh>
    <rPh sb="2" eb="4">
      <t>ジョウホウ</t>
    </rPh>
    <rPh sb="6" eb="7">
      <t>ゼイ</t>
    </rPh>
    <rPh sb="7" eb="9">
      <t>コウジョ</t>
    </rPh>
    <rPh sb="9" eb="10">
      <t>ガク</t>
    </rPh>
    <rPh sb="11" eb="13">
      <t>ジドウ</t>
    </rPh>
    <rPh sb="13" eb="15">
      <t>セッテイ</t>
    </rPh>
    <rPh sb="21" eb="23">
      <t>ニンズウ</t>
    </rPh>
    <rPh sb="24" eb="26">
      <t>ヘンコウ</t>
    </rPh>
    <rPh sb="27" eb="29">
      <t>バアイ</t>
    </rPh>
    <rPh sb="30" eb="32">
      <t>ジドウ</t>
    </rPh>
    <rPh sb="32" eb="34">
      <t>セッテイ</t>
    </rPh>
    <phoneticPr fontId="8"/>
  </si>
  <si>
    <t>控除情報</t>
  </si>
  <si>
    <t>職員毎の所得税計算基礎情報を履歴管理できる</t>
    <rPh sb="0" eb="2">
      <t>ショクイン</t>
    </rPh>
    <rPh sb="2" eb="3">
      <t>ゴト</t>
    </rPh>
    <rPh sb="4" eb="7">
      <t>ショトクゼイ</t>
    </rPh>
    <rPh sb="7" eb="9">
      <t>ケイサン</t>
    </rPh>
    <rPh sb="9" eb="11">
      <t>キソ</t>
    </rPh>
    <rPh sb="11" eb="13">
      <t>ジョウホウ</t>
    </rPh>
    <rPh sb="14" eb="16">
      <t>リレキ</t>
    </rPh>
    <rPh sb="16" eb="18">
      <t>カンリ</t>
    </rPh>
    <phoneticPr fontId="8"/>
  </si>
  <si>
    <t>生年月日をもとに介護保険料控除対象者を自動計算できる</t>
    <rPh sb="0" eb="2">
      <t>セイネン</t>
    </rPh>
    <rPh sb="2" eb="4">
      <t>ガッピ</t>
    </rPh>
    <rPh sb="8" eb="10">
      <t>カイゴ</t>
    </rPh>
    <rPh sb="10" eb="13">
      <t>ホケンリョウ</t>
    </rPh>
    <rPh sb="13" eb="15">
      <t>コウジョ</t>
    </rPh>
    <rPh sb="15" eb="18">
      <t>タイショウシャ</t>
    </rPh>
    <rPh sb="19" eb="21">
      <t>ジドウ</t>
    </rPh>
    <rPh sb="21" eb="23">
      <t>ケイサン</t>
    </rPh>
    <phoneticPr fontId="8"/>
  </si>
  <si>
    <t>控除項目の追加が容易にできる</t>
    <rPh sb="0" eb="2">
      <t>コウジョ</t>
    </rPh>
    <rPh sb="2" eb="4">
      <t>コウモク</t>
    </rPh>
    <rPh sb="5" eb="7">
      <t>ツイカ</t>
    </rPh>
    <rPh sb="8" eb="10">
      <t>ヨウイ</t>
    </rPh>
    <phoneticPr fontId="8"/>
  </si>
  <si>
    <t>控除項目の履歴管理ができる</t>
    <rPh sb="0" eb="2">
      <t>コウジョ</t>
    </rPh>
    <rPh sb="2" eb="4">
      <t>コウモク</t>
    </rPh>
    <rPh sb="5" eb="7">
      <t>リレキ</t>
    </rPh>
    <rPh sb="7" eb="9">
      <t>カンリ</t>
    </rPh>
    <phoneticPr fontId="8"/>
  </si>
  <si>
    <t>住民税について標準フォーマットのデータ取り込みを行なえること</t>
    <rPh sb="0" eb="3">
      <t>ジュウミンゼイ</t>
    </rPh>
    <rPh sb="7" eb="9">
      <t>ヒョウジュン</t>
    </rPh>
    <rPh sb="19" eb="20">
      <t>ト</t>
    </rPh>
    <rPh sb="21" eb="22">
      <t>コ</t>
    </rPh>
    <rPh sb="24" eb="25">
      <t>オコ</t>
    </rPh>
    <phoneticPr fontId="8"/>
  </si>
  <si>
    <t>月例給与および期末勤勉手当それぞれに所得税率の個別設定ができる</t>
    <rPh sb="2" eb="4">
      <t>キュウヨ</t>
    </rPh>
    <rPh sb="7" eb="9">
      <t>キマツ</t>
    </rPh>
    <rPh sb="9" eb="11">
      <t>キンベン</t>
    </rPh>
    <rPh sb="11" eb="13">
      <t>テアテ</t>
    </rPh>
    <rPh sb="21" eb="22">
      <t>リツ</t>
    </rPh>
    <rPh sb="23" eb="25">
      <t>コベツ</t>
    </rPh>
    <rPh sb="25" eb="27">
      <t>セッテイ</t>
    </rPh>
    <phoneticPr fontId="8"/>
  </si>
  <si>
    <t>職員控除情報の管理及び登録、更新,照会等が行えること</t>
    <rPh sb="0" eb="2">
      <t>ショクイン</t>
    </rPh>
    <rPh sb="2" eb="4">
      <t>コウジョ</t>
    </rPh>
    <rPh sb="4" eb="6">
      <t>ジョウホウ</t>
    </rPh>
    <phoneticPr fontId="8"/>
  </si>
  <si>
    <t>控除項目に優先順位が設定できる</t>
    <rPh sb="0" eb="2">
      <t>コウジョ</t>
    </rPh>
    <rPh sb="2" eb="4">
      <t>コウモク</t>
    </rPh>
    <rPh sb="5" eb="7">
      <t>ユウセン</t>
    </rPh>
    <rPh sb="7" eb="9">
      <t>ジュンイ</t>
    </rPh>
    <rPh sb="10" eb="12">
      <t>セッテイ</t>
    </rPh>
    <phoneticPr fontId="8"/>
  </si>
  <si>
    <t>住民税情報に異動があった職員を一覧で出力可能なこと。</t>
  </si>
  <si>
    <t>以下のリストが出力されること
・給与簿
給与簿には、支給/控除情報の他に、年末調整情報や扶養親族情報、時間外等の勤務実績情報が出力されること。</t>
    <rPh sb="0" eb="2">
      <t>イカ</t>
    </rPh>
    <rPh sb="7" eb="9">
      <t>シュツリョク</t>
    </rPh>
    <rPh sb="16" eb="17">
      <t>キュウ</t>
    </rPh>
    <rPh sb="17" eb="18">
      <t>ヨ</t>
    </rPh>
    <rPh sb="18" eb="19">
      <t>ボ</t>
    </rPh>
    <phoneticPr fontId="8"/>
  </si>
  <si>
    <t>児童手当情報に異動があった職員を一覧で出力可能なこと。</t>
    <rPh sb="0" eb="2">
      <t>ジドウ</t>
    </rPh>
    <phoneticPr fontId="8"/>
  </si>
  <si>
    <t>通勤確認リストを出力できること</t>
    <rPh sb="0" eb="2">
      <t>ツウキン</t>
    </rPh>
    <rPh sb="2" eb="4">
      <t>カクニン</t>
    </rPh>
    <rPh sb="8" eb="10">
      <t>シュツリョク</t>
    </rPh>
    <phoneticPr fontId="8"/>
  </si>
  <si>
    <t>通勤情報に異動があった職員を一覧で出力可能なこと。</t>
  </si>
  <si>
    <t>口座確認リストを出力できること</t>
    <rPh sb="0" eb="2">
      <t>コウザ</t>
    </rPh>
    <rPh sb="2" eb="4">
      <t>カクニン</t>
    </rPh>
    <rPh sb="8" eb="10">
      <t>シュツリョク</t>
    </rPh>
    <phoneticPr fontId="8"/>
  </si>
  <si>
    <t>給与履歴台帳を出力できること</t>
    <rPh sb="0" eb="1">
      <t>キュウ</t>
    </rPh>
    <rPh sb="1" eb="2">
      <t>ヨ</t>
    </rPh>
    <rPh sb="2" eb="4">
      <t>リレキ</t>
    </rPh>
    <rPh sb="4" eb="6">
      <t>ダイチョウ</t>
    </rPh>
    <rPh sb="7" eb="9">
      <t>シュツリョク</t>
    </rPh>
    <phoneticPr fontId="8"/>
  </si>
  <si>
    <t>会計科目毎に支給金額一覧表および集計表が作成できる</t>
    <rPh sb="0" eb="2">
      <t>カイケイ</t>
    </rPh>
    <rPh sb="2" eb="4">
      <t>カモク</t>
    </rPh>
    <rPh sb="4" eb="5">
      <t>ゴト</t>
    </rPh>
    <rPh sb="6" eb="8">
      <t>シキュウ</t>
    </rPh>
    <rPh sb="8" eb="10">
      <t>キンガク</t>
    </rPh>
    <rPh sb="10" eb="12">
      <t>イチラン</t>
    </rPh>
    <rPh sb="12" eb="13">
      <t>ヒョウ</t>
    </rPh>
    <phoneticPr fontId="8"/>
  </si>
  <si>
    <t>会計科目毎に控除金額一覧表および集計表が作成できる</t>
    <rPh sb="0" eb="2">
      <t>カイケイ</t>
    </rPh>
    <rPh sb="2" eb="4">
      <t>カモク</t>
    </rPh>
    <rPh sb="4" eb="5">
      <t>ゴト</t>
    </rPh>
    <rPh sb="6" eb="8">
      <t>コウジョ</t>
    </rPh>
    <rPh sb="8" eb="10">
      <t>キンガク</t>
    </rPh>
    <rPh sb="10" eb="12">
      <t>イチラン</t>
    </rPh>
    <rPh sb="12" eb="13">
      <t>ヒョウ</t>
    </rPh>
    <phoneticPr fontId="8"/>
  </si>
  <si>
    <t>控除不能者の一覧表が作成できる</t>
    <rPh sb="0" eb="2">
      <t>コウジョ</t>
    </rPh>
    <rPh sb="2" eb="4">
      <t>フノウ</t>
    </rPh>
    <rPh sb="4" eb="5">
      <t>シャ</t>
    </rPh>
    <rPh sb="6" eb="8">
      <t>イチラン</t>
    </rPh>
    <rPh sb="8" eb="9">
      <t>ヒョウ</t>
    </rPh>
    <rPh sb="10" eb="12">
      <t>サクセイ</t>
    </rPh>
    <phoneticPr fontId="8"/>
  </si>
  <si>
    <t>控除項目に対して個人単位及び一覧入力ができる</t>
    <rPh sb="0" eb="2">
      <t>コウジョ</t>
    </rPh>
    <rPh sb="2" eb="4">
      <t>コウモク</t>
    </rPh>
    <rPh sb="5" eb="6">
      <t>タイ</t>
    </rPh>
    <rPh sb="8" eb="10">
      <t>コジン</t>
    </rPh>
    <rPh sb="10" eb="12">
      <t>タンイ</t>
    </rPh>
    <rPh sb="12" eb="13">
      <t>オヨ</t>
    </rPh>
    <rPh sb="14" eb="16">
      <t>イチラン</t>
    </rPh>
    <rPh sb="16" eb="18">
      <t>ニュウリョク</t>
    </rPh>
    <phoneticPr fontId="8"/>
  </si>
  <si>
    <t>時間外支給一覧表および集計表が作成できる</t>
    <rPh sb="0" eb="2">
      <t>ジカン</t>
    </rPh>
    <rPh sb="2" eb="3">
      <t>ガイ</t>
    </rPh>
    <rPh sb="3" eb="5">
      <t>シキュウ</t>
    </rPh>
    <rPh sb="5" eb="7">
      <t>イチラン</t>
    </rPh>
    <rPh sb="7" eb="8">
      <t>ヒョウ</t>
    </rPh>
    <phoneticPr fontId="8"/>
  </si>
  <si>
    <t>自治体別の住民税の集計表が作成できる</t>
    <rPh sb="0" eb="3">
      <t>ジチタイ</t>
    </rPh>
    <rPh sb="3" eb="4">
      <t>ベツ</t>
    </rPh>
    <rPh sb="5" eb="8">
      <t>ジュウミンゼイ</t>
    </rPh>
    <rPh sb="9" eb="11">
      <t>シュウケイ</t>
    </rPh>
    <rPh sb="11" eb="12">
      <t>ヒョウ</t>
    </rPh>
    <rPh sb="13" eb="15">
      <t>サクセイ</t>
    </rPh>
    <phoneticPr fontId="8"/>
  </si>
  <si>
    <t>通勤情報</t>
  </si>
  <si>
    <t>通勤手当の基礎情報管理及び登録、更新等が行える仕組みを有していること</t>
    <rPh sb="0" eb="2">
      <t>ツウキン</t>
    </rPh>
    <rPh sb="2" eb="4">
      <t>テアテ</t>
    </rPh>
    <rPh sb="5" eb="7">
      <t>キソ</t>
    </rPh>
    <rPh sb="7" eb="9">
      <t>ジョウホウ</t>
    </rPh>
    <rPh sb="9" eb="11">
      <t>カンリ</t>
    </rPh>
    <rPh sb="11" eb="12">
      <t>オヨ</t>
    </rPh>
    <rPh sb="13" eb="15">
      <t>トウロク</t>
    </rPh>
    <rPh sb="16" eb="19">
      <t>コウシントウ</t>
    </rPh>
    <rPh sb="20" eb="21">
      <t>オコナ</t>
    </rPh>
    <rPh sb="23" eb="25">
      <t>シク</t>
    </rPh>
    <rPh sb="27" eb="28">
      <t>ユウ</t>
    </rPh>
    <phoneticPr fontId="8"/>
  </si>
  <si>
    <t>定期券の6ヶ月支給に対応していること</t>
    <rPh sb="0" eb="3">
      <t>テイキケン</t>
    </rPh>
    <rPh sb="6" eb="7">
      <t>ゲツ</t>
    </rPh>
    <rPh sb="7" eb="9">
      <t>シキュウ</t>
    </rPh>
    <rPh sb="10" eb="12">
      <t>タイオウ</t>
    </rPh>
    <phoneticPr fontId="8"/>
  </si>
  <si>
    <t>住居情報</t>
  </si>
  <si>
    <t>住居手当の基礎情報の管理及び登録、更新等が行える仕組みを有していること</t>
    <rPh sb="0" eb="2">
      <t>ジュウキョ</t>
    </rPh>
    <rPh sb="2" eb="4">
      <t>テアテ</t>
    </rPh>
    <rPh sb="5" eb="7">
      <t>キソ</t>
    </rPh>
    <rPh sb="7" eb="9">
      <t>ジョウホウ</t>
    </rPh>
    <rPh sb="10" eb="12">
      <t>カンリ</t>
    </rPh>
    <rPh sb="12" eb="13">
      <t>オヨ</t>
    </rPh>
    <rPh sb="14" eb="16">
      <t>トウロク</t>
    </rPh>
    <rPh sb="17" eb="20">
      <t>コウシントウ</t>
    </rPh>
    <rPh sb="21" eb="22">
      <t>オコナ</t>
    </rPh>
    <rPh sb="24" eb="26">
      <t>シク</t>
    </rPh>
    <rPh sb="28" eb="29">
      <t>ユウ</t>
    </rPh>
    <phoneticPr fontId="8"/>
  </si>
  <si>
    <t>給与履歴</t>
  </si>
  <si>
    <t>月毎の給与情報の管理及び登録、更新,照会等が行えること</t>
    <rPh sb="0" eb="1">
      <t>ツキ</t>
    </rPh>
    <rPh sb="1" eb="2">
      <t>ゴト</t>
    </rPh>
    <rPh sb="3" eb="5">
      <t>キュウヨ</t>
    </rPh>
    <rPh sb="5" eb="7">
      <t>ジョウホウ</t>
    </rPh>
    <phoneticPr fontId="8"/>
  </si>
  <si>
    <t>給与の支給停止情報の管理及び登録、更新,照会等が行えること</t>
    <rPh sb="0" eb="2">
      <t>キュウヨ</t>
    </rPh>
    <phoneticPr fontId="8"/>
  </si>
  <si>
    <t>計算結果により支給された給与及び賞与については、給与履歴(共済履歴書)に自動反映ができること</t>
    <rPh sb="0" eb="2">
      <t>ケイサン</t>
    </rPh>
    <rPh sb="2" eb="4">
      <t>ケッカ</t>
    </rPh>
    <rPh sb="7" eb="9">
      <t>シキュウ</t>
    </rPh>
    <rPh sb="24" eb="26">
      <t>キュウヨ</t>
    </rPh>
    <rPh sb="26" eb="28">
      <t>リレキ</t>
    </rPh>
    <rPh sb="29" eb="31">
      <t>キョウサイ</t>
    </rPh>
    <rPh sb="31" eb="34">
      <t>リレキショ</t>
    </rPh>
    <rPh sb="36" eb="38">
      <t>ジドウ</t>
    </rPh>
    <rPh sb="38" eb="40">
      <t>ハンエイ</t>
    </rPh>
    <phoneticPr fontId="8"/>
  </si>
  <si>
    <t>月例給与計算</t>
  </si>
  <si>
    <t>計算処理</t>
  </si>
  <si>
    <t>雇用保険加入者で、高年齢者免除対象者は雇用保険料(個人、事業主)が免除されること</t>
    <rPh sb="0" eb="2">
      <t>コヨウ</t>
    </rPh>
    <rPh sb="2" eb="4">
      <t>ホケン</t>
    </rPh>
    <rPh sb="4" eb="6">
      <t>カニュウ</t>
    </rPh>
    <rPh sb="6" eb="7">
      <t>シャ</t>
    </rPh>
    <rPh sb="9" eb="10">
      <t>コウ</t>
    </rPh>
    <rPh sb="10" eb="12">
      <t>ネンレイ</t>
    </rPh>
    <rPh sb="12" eb="13">
      <t>シャ</t>
    </rPh>
    <rPh sb="13" eb="15">
      <t>メンジョ</t>
    </rPh>
    <rPh sb="15" eb="18">
      <t>タイショウシャ</t>
    </rPh>
    <rPh sb="19" eb="21">
      <t>コヨウ</t>
    </rPh>
    <rPh sb="21" eb="23">
      <t>ホケン</t>
    </rPh>
    <rPh sb="23" eb="24">
      <t>リョウ</t>
    </rPh>
    <rPh sb="25" eb="27">
      <t>コジン</t>
    </rPh>
    <rPh sb="28" eb="31">
      <t>ジギョウヌシ</t>
    </rPh>
    <rPh sb="33" eb="35">
      <t>メンジョ</t>
    </rPh>
    <phoneticPr fontId="8"/>
  </si>
  <si>
    <t>埼玉県市町村総合事務組合（退職手当）負担金の計算が可能であること。</t>
    <rPh sb="0" eb="3">
      <t>サイタマケン</t>
    </rPh>
    <rPh sb="3" eb="6">
      <t>シチョウソン</t>
    </rPh>
    <rPh sb="6" eb="8">
      <t>ソウゴウ</t>
    </rPh>
    <rPh sb="8" eb="10">
      <t>ジム</t>
    </rPh>
    <rPh sb="10" eb="12">
      <t>クミアイ</t>
    </rPh>
    <rPh sb="13" eb="15">
      <t>タイショク</t>
    </rPh>
    <rPh sb="15" eb="17">
      <t>テアテ</t>
    </rPh>
    <rPh sb="18" eb="21">
      <t>フタンキン</t>
    </rPh>
    <rPh sb="22" eb="24">
      <t>ケイサン</t>
    </rPh>
    <rPh sb="25" eb="27">
      <t>カノウ</t>
    </rPh>
    <phoneticPr fontId="8"/>
  </si>
  <si>
    <t>期末勤勉手当の支給額が給与記録へ自動的に反映する</t>
    <rPh sb="0" eb="2">
      <t>キマツ</t>
    </rPh>
    <rPh sb="2" eb="4">
      <t>キンベン</t>
    </rPh>
    <rPh sb="4" eb="6">
      <t>テアテ</t>
    </rPh>
    <rPh sb="7" eb="10">
      <t>シキュウガク</t>
    </rPh>
    <rPh sb="11" eb="13">
      <t>キュウヨ</t>
    </rPh>
    <rPh sb="13" eb="15">
      <t>キロク</t>
    </rPh>
    <rPh sb="16" eb="19">
      <t>ジドウテキ</t>
    </rPh>
    <rPh sb="20" eb="22">
      <t>ハンエイ</t>
    </rPh>
    <phoneticPr fontId="8"/>
  </si>
  <si>
    <t>各種控除を含めた給与計算が簡単に実行できること　</t>
    <rPh sb="0" eb="2">
      <t>カクシュ</t>
    </rPh>
    <rPh sb="2" eb="4">
      <t>コウジョ</t>
    </rPh>
    <rPh sb="5" eb="6">
      <t>フク</t>
    </rPh>
    <rPh sb="8" eb="9">
      <t>キュウ</t>
    </rPh>
    <rPh sb="9" eb="10">
      <t>ヨ</t>
    </rPh>
    <rPh sb="10" eb="12">
      <t>ケイサン</t>
    </rPh>
    <rPh sb="13" eb="15">
      <t>カンタン</t>
    </rPh>
    <rPh sb="16" eb="18">
      <t>ジッコウ</t>
    </rPh>
    <phoneticPr fontId="8"/>
  </si>
  <si>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rPh sb="0" eb="2">
      <t>シャカイ</t>
    </rPh>
    <rPh sb="2" eb="4">
      <t>ホケン</t>
    </rPh>
    <rPh sb="5" eb="7">
      <t>ケイサン</t>
    </rPh>
    <rPh sb="11" eb="13">
      <t>イカ</t>
    </rPh>
    <rPh sb="14" eb="16">
      <t>カノウ</t>
    </rPh>
    <rPh sb="23" eb="26">
      <t>ホケンリョウ</t>
    </rPh>
    <rPh sb="27" eb="29">
      <t>トウゲツ</t>
    </rPh>
    <rPh sb="29" eb="31">
      <t>チョウシュウ</t>
    </rPh>
    <rPh sb="32" eb="34">
      <t>ヨクゲツ</t>
    </rPh>
    <rPh sb="34" eb="36">
      <t>チョウシュウ</t>
    </rPh>
    <rPh sb="38" eb="40">
      <t>ヨクゲツ</t>
    </rPh>
    <rPh sb="40" eb="42">
      <t>チョウシュウ</t>
    </rPh>
    <rPh sb="43" eb="45">
      <t>バアイ</t>
    </rPh>
    <rPh sb="47" eb="50">
      <t>タイショクジ</t>
    </rPh>
    <rPh sb="53" eb="54">
      <t>ゲツ</t>
    </rPh>
    <rPh sb="54" eb="55">
      <t>ブン</t>
    </rPh>
    <rPh sb="55" eb="57">
      <t>チョウシュウ</t>
    </rPh>
    <rPh sb="59" eb="61">
      <t>ガツマツ</t>
    </rPh>
    <rPh sb="61" eb="63">
      <t>タイショク</t>
    </rPh>
    <rPh sb="68" eb="69">
      <t>ガツ</t>
    </rPh>
    <rPh sb="73" eb="74">
      <t>ガツ</t>
    </rPh>
    <rPh sb="74" eb="75">
      <t>ブン</t>
    </rPh>
    <rPh sb="76" eb="78">
      <t>チョウシュウ</t>
    </rPh>
    <rPh sb="81" eb="84">
      <t>ジギョウショ</t>
    </rPh>
    <rPh sb="84" eb="85">
      <t>ゴト</t>
    </rPh>
    <rPh sb="92" eb="94">
      <t>サンシュツ</t>
    </rPh>
    <rPh sb="95" eb="98">
      <t>ノウフガク</t>
    </rPh>
    <rPh sb="100" eb="102">
      <t>ゴサ</t>
    </rPh>
    <rPh sb="103" eb="106">
      <t>ジギョウショ</t>
    </rPh>
    <rPh sb="106" eb="107">
      <t>ゴト</t>
    </rPh>
    <rPh sb="108" eb="110">
      <t>トクテイ</t>
    </rPh>
    <rPh sb="110" eb="112">
      <t>カモク</t>
    </rPh>
    <rPh sb="113" eb="115">
      <t>ウワノ</t>
    </rPh>
    <phoneticPr fontId="8"/>
  </si>
  <si>
    <t>管理職手当の定率計算(旧制度の計算方法)ができること</t>
    <rPh sb="0" eb="2">
      <t>カンリ</t>
    </rPh>
    <rPh sb="2" eb="3">
      <t>ショク</t>
    </rPh>
    <rPh sb="3" eb="5">
      <t>テア</t>
    </rPh>
    <rPh sb="6" eb="8">
      <t>テイリツ</t>
    </rPh>
    <rPh sb="8" eb="10">
      <t>ケイサン</t>
    </rPh>
    <phoneticPr fontId="8"/>
  </si>
  <si>
    <t>月例計算の確定を行わずに翌月の処理を行った場合には、チェックがかかること</t>
    <rPh sb="2" eb="4">
      <t>ケイサン</t>
    </rPh>
    <rPh sb="5" eb="7">
      <t>カクテイ</t>
    </rPh>
    <rPh sb="8" eb="9">
      <t>オコナ</t>
    </rPh>
    <rPh sb="12" eb="14">
      <t>ヨクゲツ</t>
    </rPh>
    <rPh sb="15" eb="17">
      <t>ショリ</t>
    </rPh>
    <rPh sb="18" eb="19">
      <t>オコナ</t>
    </rPh>
    <rPh sb="21" eb="23">
      <t>バアイ</t>
    </rPh>
    <phoneticPr fontId="8"/>
  </si>
  <si>
    <t>前月データ連携</t>
  </si>
  <si>
    <t>前年の年調情報から児童手当区分を判定できる機能があること</t>
    <rPh sb="0" eb="2">
      <t>ゼンネン</t>
    </rPh>
    <rPh sb="3" eb="4">
      <t>トシ</t>
    </rPh>
    <rPh sb="4" eb="5">
      <t>チョウ</t>
    </rPh>
    <rPh sb="5" eb="7">
      <t>ジョウホウ</t>
    </rPh>
    <rPh sb="9" eb="11">
      <t>ジドウ</t>
    </rPh>
    <rPh sb="11" eb="13">
      <t>テアテ</t>
    </rPh>
    <rPh sb="13" eb="15">
      <t>クブン</t>
    </rPh>
    <rPh sb="16" eb="18">
      <t>ハンテイ</t>
    </rPh>
    <rPh sb="21" eb="23">
      <t>キノウ</t>
    </rPh>
    <phoneticPr fontId="8"/>
  </si>
  <si>
    <t>時間外等実績処理</t>
  </si>
  <si>
    <t>超過勤務データ等の変動データをＣＳＶで一括で取り込むのが可能であること</t>
    <rPh sb="0" eb="2">
      <t>チョウカ</t>
    </rPh>
    <rPh sb="2" eb="4">
      <t>キンム</t>
    </rPh>
    <rPh sb="7" eb="8">
      <t>トウ</t>
    </rPh>
    <rPh sb="9" eb="11">
      <t>ヘンドウ</t>
    </rPh>
    <rPh sb="19" eb="21">
      <t>イッカツ</t>
    </rPh>
    <rPh sb="22" eb="23">
      <t>ト</t>
    </rPh>
    <rPh sb="24" eb="25">
      <t>コ</t>
    </rPh>
    <rPh sb="28" eb="30">
      <t>カノウ</t>
    </rPh>
    <phoneticPr fontId="8"/>
  </si>
  <si>
    <t>1か月の超過勤務時間が60時間を超えた場合に取得できる超勤代休に代えられた額を差し引いて、手当額を算出できる</t>
    <rPh sb="2" eb="3">
      <t>ゲツ</t>
    </rPh>
    <rPh sb="4" eb="6">
      <t>チョウカ</t>
    </rPh>
    <rPh sb="6" eb="8">
      <t>キンム</t>
    </rPh>
    <rPh sb="8" eb="10">
      <t>ジカン</t>
    </rPh>
    <rPh sb="13" eb="15">
      <t>ジカン</t>
    </rPh>
    <rPh sb="16" eb="17">
      <t>コ</t>
    </rPh>
    <rPh sb="19" eb="21">
      <t>バアイ</t>
    </rPh>
    <rPh sb="22" eb="24">
      <t>シュトク</t>
    </rPh>
    <rPh sb="27" eb="29">
      <t>チョウキン</t>
    </rPh>
    <rPh sb="29" eb="31">
      <t>ダイキュウ</t>
    </rPh>
    <rPh sb="32" eb="33">
      <t>カ</t>
    </rPh>
    <rPh sb="37" eb="38">
      <t>ガク</t>
    </rPh>
    <rPh sb="39" eb="40">
      <t>サ</t>
    </rPh>
    <rPh sb="41" eb="42">
      <t>ヒ</t>
    </rPh>
    <rPh sb="45" eb="47">
      <t>テアテ</t>
    </rPh>
    <rPh sb="47" eb="48">
      <t>ガク</t>
    </rPh>
    <rPh sb="49" eb="51">
      <t>サンシュツ</t>
    </rPh>
    <phoneticPr fontId="8"/>
  </si>
  <si>
    <t>控除処理</t>
  </si>
  <si>
    <t>給与明細</t>
  </si>
  <si>
    <t>支給明細一覧及び支給明細書を出力できること</t>
    <rPh sb="0" eb="2">
      <t>シキュウ</t>
    </rPh>
    <rPh sb="2" eb="4">
      <t>メイサイ</t>
    </rPh>
    <rPh sb="4" eb="6">
      <t>イチラン</t>
    </rPh>
    <rPh sb="6" eb="7">
      <t>オヨ</t>
    </rPh>
    <rPh sb="8" eb="10">
      <t>シキュウ</t>
    </rPh>
    <rPh sb="10" eb="13">
      <t>メイサイショ</t>
    </rPh>
    <rPh sb="14" eb="16">
      <t>シュツリョク</t>
    </rPh>
    <phoneticPr fontId="8"/>
  </si>
  <si>
    <t>支給明細書に出力する項目の変更が容易にできること
※圧着ハガキ形式、窓空き封筒形式、短冊形式など、様々なレイアウトに対応できる</t>
    <rPh sb="0" eb="2">
      <t>シキュウ</t>
    </rPh>
    <rPh sb="2" eb="5">
      <t>メイサイショ</t>
    </rPh>
    <rPh sb="6" eb="8">
      <t>シュツリョク</t>
    </rPh>
    <rPh sb="10" eb="12">
      <t>コウモク</t>
    </rPh>
    <rPh sb="13" eb="15">
      <t>ヘンコウ</t>
    </rPh>
    <rPh sb="16" eb="18">
      <t>ヨウイ</t>
    </rPh>
    <rPh sb="26" eb="28">
      <t>アッチャク</t>
    </rPh>
    <rPh sb="31" eb="33">
      <t>ケイシキ</t>
    </rPh>
    <rPh sb="34" eb="35">
      <t>マド</t>
    </rPh>
    <rPh sb="35" eb="36">
      <t>ア</t>
    </rPh>
    <rPh sb="37" eb="39">
      <t>フウトウ</t>
    </rPh>
    <rPh sb="39" eb="41">
      <t>ケイシキ</t>
    </rPh>
    <rPh sb="42" eb="44">
      <t>タンザク</t>
    </rPh>
    <rPh sb="44" eb="46">
      <t>ケイシキ</t>
    </rPh>
    <rPh sb="49" eb="51">
      <t>サマザマ</t>
    </rPh>
    <rPh sb="58" eb="60">
      <t>タイオウ</t>
    </rPh>
    <phoneticPr fontId="8"/>
  </si>
  <si>
    <t>口座振込チェックリスト（金融機関別）を出力できること</t>
    <rPh sb="0" eb="2">
      <t>コウザ</t>
    </rPh>
    <rPh sb="2" eb="4">
      <t>フリコミ</t>
    </rPh>
    <rPh sb="12" eb="14">
      <t>キンユウ</t>
    </rPh>
    <rPh sb="14" eb="16">
      <t>キカン</t>
    </rPh>
    <rPh sb="16" eb="17">
      <t>ベツ</t>
    </rPh>
    <rPh sb="19" eb="21">
      <t>シュツリョク</t>
    </rPh>
    <phoneticPr fontId="8"/>
  </si>
  <si>
    <t>支給明細書情報は画面でも容易に確認が出来ること</t>
  </si>
  <si>
    <t>月例給与計算前に以下のリスト等を出力できること
・科目別時間外実績一覧
・減額一覧
・特殊勤務一覧</t>
    <rPh sb="2" eb="3">
      <t>キュウ</t>
    </rPh>
    <rPh sb="3" eb="4">
      <t>ヨ</t>
    </rPh>
    <rPh sb="4" eb="6">
      <t>ケイサン</t>
    </rPh>
    <rPh sb="6" eb="7">
      <t>マエ</t>
    </rPh>
    <rPh sb="8" eb="10">
      <t>イカ</t>
    </rPh>
    <rPh sb="14" eb="15">
      <t>トウ</t>
    </rPh>
    <rPh sb="16" eb="17">
      <t>シュツ</t>
    </rPh>
    <rPh sb="17" eb="18">
      <t>チカラ</t>
    </rPh>
    <rPh sb="25" eb="27">
      <t>カモク</t>
    </rPh>
    <rPh sb="27" eb="28">
      <t>ベツ</t>
    </rPh>
    <rPh sb="28" eb="31">
      <t>ジカンガイ</t>
    </rPh>
    <rPh sb="31" eb="33">
      <t>ジッセキ</t>
    </rPh>
    <rPh sb="33" eb="35">
      <t>イチラン</t>
    </rPh>
    <rPh sb="37" eb="39">
      <t>ゲンガク</t>
    </rPh>
    <rPh sb="39" eb="41">
      <t>イチラン</t>
    </rPh>
    <rPh sb="43" eb="45">
      <t>トクシュ</t>
    </rPh>
    <rPh sb="45" eb="47">
      <t>キンム</t>
    </rPh>
    <rPh sb="47" eb="49">
      <t>イチラン</t>
    </rPh>
    <phoneticPr fontId="8"/>
  </si>
  <si>
    <t>月例給与計算後に以下のリスト等を出力できること
・科目別集計表（個人）
・科目別集計表（費目別）
・共済組合費集計表
・共済費免除確認リスト（育休・部休）
・社会保険集計表（個人）
・社会保険集計表（科目）
・予算差引簿</t>
    <rPh sb="2" eb="3">
      <t>キュウ</t>
    </rPh>
    <rPh sb="3" eb="4">
      <t>ヨ</t>
    </rPh>
    <rPh sb="4" eb="6">
      <t>ケイサン</t>
    </rPh>
    <rPh sb="6" eb="7">
      <t>ゴ</t>
    </rPh>
    <rPh sb="8" eb="10">
      <t>イカ</t>
    </rPh>
    <rPh sb="14" eb="15">
      <t>トウ</t>
    </rPh>
    <rPh sb="16" eb="17">
      <t>シュツ</t>
    </rPh>
    <rPh sb="17" eb="18">
      <t>チカラ</t>
    </rPh>
    <rPh sb="25" eb="27">
      <t>カモク</t>
    </rPh>
    <rPh sb="27" eb="28">
      <t>ベツ</t>
    </rPh>
    <rPh sb="28" eb="30">
      <t>シュウケイ</t>
    </rPh>
    <rPh sb="30" eb="31">
      <t>ヒョウ</t>
    </rPh>
    <rPh sb="32" eb="34">
      <t>コジン</t>
    </rPh>
    <rPh sb="37" eb="39">
      <t>カモク</t>
    </rPh>
    <rPh sb="39" eb="40">
      <t>ベツ</t>
    </rPh>
    <rPh sb="40" eb="42">
      <t>シュウケイ</t>
    </rPh>
    <rPh sb="42" eb="43">
      <t>ヒョウ</t>
    </rPh>
    <rPh sb="44" eb="46">
      <t>ヒモク</t>
    </rPh>
    <rPh sb="46" eb="47">
      <t>ベツ</t>
    </rPh>
    <rPh sb="50" eb="52">
      <t>キョウサイ</t>
    </rPh>
    <rPh sb="52" eb="55">
      <t>クミアイヒ</t>
    </rPh>
    <rPh sb="55" eb="57">
      <t>シュウケイ</t>
    </rPh>
    <rPh sb="57" eb="58">
      <t>ヒョウ</t>
    </rPh>
    <rPh sb="65" eb="67">
      <t>カクニン</t>
    </rPh>
    <rPh sb="71" eb="73">
      <t>イクキュウ</t>
    </rPh>
    <rPh sb="74" eb="75">
      <t>ブ</t>
    </rPh>
    <rPh sb="75" eb="76">
      <t>キュウ</t>
    </rPh>
    <rPh sb="79" eb="81">
      <t>シャカイ</t>
    </rPh>
    <rPh sb="81" eb="83">
      <t>ホケン</t>
    </rPh>
    <rPh sb="83" eb="85">
      <t>シュウケイ</t>
    </rPh>
    <rPh sb="85" eb="86">
      <t>ヒョウ</t>
    </rPh>
    <rPh sb="87" eb="89">
      <t>コジン</t>
    </rPh>
    <rPh sb="92" eb="94">
      <t>シャカイ</t>
    </rPh>
    <rPh sb="94" eb="96">
      <t>ホケン</t>
    </rPh>
    <rPh sb="96" eb="98">
      <t>シュウケイ</t>
    </rPh>
    <rPh sb="98" eb="99">
      <t>ヒョウ</t>
    </rPh>
    <rPh sb="100" eb="102">
      <t>カモク</t>
    </rPh>
    <rPh sb="105" eb="107">
      <t>ヨサン</t>
    </rPh>
    <rPh sb="107" eb="108">
      <t>サ</t>
    </rPh>
    <rPh sb="108" eb="109">
      <t>ヒ</t>
    </rPh>
    <rPh sb="109" eb="110">
      <t>ボ</t>
    </rPh>
    <phoneticPr fontId="8"/>
  </si>
  <si>
    <t>賞与計算</t>
  </si>
  <si>
    <t>期末手当、勤勉手当の支給率の設定ができる</t>
    <rPh sb="0" eb="2">
      <t>キマツ</t>
    </rPh>
    <rPh sb="2" eb="4">
      <t>テアテ</t>
    </rPh>
    <rPh sb="5" eb="7">
      <t>キンベン</t>
    </rPh>
    <rPh sb="7" eb="9">
      <t>テアテ</t>
    </rPh>
    <rPh sb="10" eb="12">
      <t>シキュウ</t>
    </rPh>
    <rPh sb="12" eb="13">
      <t>リツ</t>
    </rPh>
    <rPh sb="14" eb="16">
      <t>セッテイ</t>
    </rPh>
    <phoneticPr fontId="8"/>
  </si>
  <si>
    <t>勤勉手当計算対象となる職員に勤勉成績率区分をデフォルト値で一括設定可能であること。また前回の期末勤勉手当計算時の勤勉成績を引継ぐことが可能であること。</t>
  </si>
  <si>
    <t>計算結果を前月と比較し、手当額や控除額の増減額や人数とその内訳となる職員を一覧で確認できる。また帳票およびエクセルに出力できる</t>
    <rPh sb="0" eb="2">
      <t>ケイサン</t>
    </rPh>
    <rPh sb="2" eb="4">
      <t>ケッカ</t>
    </rPh>
    <rPh sb="5" eb="7">
      <t>ゼンゲツ</t>
    </rPh>
    <rPh sb="8" eb="10">
      <t>ヒカク</t>
    </rPh>
    <rPh sb="12" eb="14">
      <t>テアテ</t>
    </rPh>
    <rPh sb="14" eb="15">
      <t>ガク</t>
    </rPh>
    <rPh sb="16" eb="18">
      <t>コウジョ</t>
    </rPh>
    <rPh sb="18" eb="19">
      <t>ガク</t>
    </rPh>
    <rPh sb="20" eb="22">
      <t>ゾウゲン</t>
    </rPh>
    <rPh sb="22" eb="23">
      <t>ガク</t>
    </rPh>
    <rPh sb="24" eb="26">
      <t>ニンズウ</t>
    </rPh>
    <rPh sb="29" eb="31">
      <t>ウチワケ</t>
    </rPh>
    <rPh sb="34" eb="36">
      <t>ショクイン</t>
    </rPh>
    <rPh sb="37" eb="39">
      <t>イチラン</t>
    </rPh>
    <rPh sb="40" eb="42">
      <t>カクニン</t>
    </rPh>
    <rPh sb="48" eb="50">
      <t>チョウヒョウ</t>
    </rPh>
    <rPh sb="58" eb="60">
      <t>シュツリョク</t>
    </rPh>
    <phoneticPr fontId="8"/>
  </si>
  <si>
    <t>期末手当の支給率、勤勉手当の成績率を画面から簡単に設定及び保守が行えること</t>
    <rPh sb="0" eb="2">
      <t>キマツ</t>
    </rPh>
    <rPh sb="2" eb="4">
      <t>テアテ</t>
    </rPh>
    <rPh sb="5" eb="7">
      <t>シキュウ</t>
    </rPh>
    <rPh sb="7" eb="8">
      <t>リツ</t>
    </rPh>
    <rPh sb="9" eb="11">
      <t>キンベン</t>
    </rPh>
    <rPh sb="11" eb="13">
      <t>テアテ</t>
    </rPh>
    <rPh sb="14" eb="16">
      <t>セイセキ</t>
    </rPh>
    <rPh sb="16" eb="17">
      <t>リツ</t>
    </rPh>
    <rPh sb="18" eb="20">
      <t>ガメン</t>
    </rPh>
    <rPh sb="22" eb="24">
      <t>カンタン</t>
    </rPh>
    <rPh sb="25" eb="27">
      <t>セッテイ</t>
    </rPh>
    <rPh sb="27" eb="28">
      <t>オヨ</t>
    </rPh>
    <rPh sb="29" eb="31">
      <t>ホシュ</t>
    </rPh>
    <rPh sb="32" eb="33">
      <t>オコナ</t>
    </rPh>
    <phoneticPr fontId="8"/>
  </si>
  <si>
    <t>賞与計算は、画面より計算処理を簡単に実行できること</t>
    <rPh sb="0" eb="2">
      <t>ショウヨ</t>
    </rPh>
    <rPh sb="2" eb="4">
      <t>ケイサン</t>
    </rPh>
    <rPh sb="6" eb="8">
      <t>ガメン</t>
    </rPh>
    <rPh sb="10" eb="12">
      <t>ケイサン</t>
    </rPh>
    <rPh sb="12" eb="14">
      <t>ショリ</t>
    </rPh>
    <rPh sb="15" eb="17">
      <t>カンタン</t>
    </rPh>
    <rPh sb="18" eb="20">
      <t>ジッコウ</t>
    </rPh>
    <phoneticPr fontId="8"/>
  </si>
  <si>
    <t>人事情報から役職加算を設定できること</t>
    <rPh sb="0" eb="2">
      <t>ジンジ</t>
    </rPh>
    <rPh sb="2" eb="4">
      <t>ジョウホウ</t>
    </rPh>
    <rPh sb="6" eb="8">
      <t>ヤクショク</t>
    </rPh>
    <rPh sb="8" eb="10">
      <t>カサン</t>
    </rPh>
    <rPh sb="11" eb="13">
      <t>セッテイ</t>
    </rPh>
    <phoneticPr fontId="8"/>
  </si>
  <si>
    <t>期間率、成績率の履歴管理ができる</t>
    <rPh sb="0" eb="2">
      <t>キカン</t>
    </rPh>
    <rPh sb="2" eb="3">
      <t>リツ</t>
    </rPh>
    <rPh sb="4" eb="6">
      <t>セイセキ</t>
    </rPh>
    <rPh sb="6" eb="7">
      <t>リツ</t>
    </rPh>
    <rPh sb="8" eb="10">
      <t>リレキ</t>
    </rPh>
    <rPh sb="10" eb="12">
      <t>カンリ</t>
    </rPh>
    <phoneticPr fontId="8"/>
  </si>
  <si>
    <t>期間率、成績率を職員毎に入力・変更ができる。またエクセルから取り込むことができる</t>
    <rPh sb="0" eb="2">
      <t>キカン</t>
    </rPh>
    <rPh sb="2" eb="3">
      <t>リツ</t>
    </rPh>
    <rPh sb="4" eb="6">
      <t>セイセキ</t>
    </rPh>
    <rPh sb="6" eb="7">
      <t>リツ</t>
    </rPh>
    <rPh sb="8" eb="10">
      <t>ショクイン</t>
    </rPh>
    <rPh sb="10" eb="11">
      <t>ゴト</t>
    </rPh>
    <rPh sb="12" eb="14">
      <t>ニュウリョク</t>
    </rPh>
    <rPh sb="15" eb="17">
      <t>ヘンコウ</t>
    </rPh>
    <rPh sb="30" eb="31">
      <t>ト</t>
    </rPh>
    <rPh sb="32" eb="33">
      <t>コ</t>
    </rPh>
    <phoneticPr fontId="8"/>
  </si>
  <si>
    <t>通常管理している控除以外の引き去り(その他控除)が可能であること
その他控除情報のデータ取り込み、出力及び保守を行えること
簡単にデータ保守が行える仕組みを有していること</t>
    <rPh sb="8" eb="10">
      <t>コウジョ</t>
    </rPh>
    <rPh sb="13" eb="14">
      <t>ヒ</t>
    </rPh>
    <rPh sb="15" eb="16">
      <t>サ</t>
    </rPh>
    <rPh sb="21" eb="23">
      <t>コウジョ</t>
    </rPh>
    <rPh sb="35" eb="36">
      <t>タ</t>
    </rPh>
    <rPh sb="36" eb="38">
      <t>コウジョ</t>
    </rPh>
    <rPh sb="38" eb="40">
      <t>ジョウホウ</t>
    </rPh>
    <rPh sb="44" eb="45">
      <t>ト</t>
    </rPh>
    <rPh sb="46" eb="47">
      <t>コ</t>
    </rPh>
    <rPh sb="49" eb="51">
      <t>シュツリョク</t>
    </rPh>
    <rPh sb="51" eb="52">
      <t>オヨ</t>
    </rPh>
    <rPh sb="53" eb="55">
      <t>ホシュ</t>
    </rPh>
    <rPh sb="56" eb="57">
      <t>オコナ</t>
    </rPh>
    <rPh sb="62" eb="64">
      <t>カンタン</t>
    </rPh>
    <rPh sb="68" eb="70">
      <t>ホシュ</t>
    </rPh>
    <rPh sb="71" eb="72">
      <t>オコナ</t>
    </rPh>
    <rPh sb="74" eb="76">
      <t>シク</t>
    </rPh>
    <rPh sb="78" eb="79">
      <t>ユウ</t>
    </rPh>
    <phoneticPr fontId="8"/>
  </si>
  <si>
    <t>賞与振込</t>
  </si>
  <si>
    <t>個人別振込一覧表が作成できる</t>
    <rPh sb="0" eb="2">
      <t>コジン</t>
    </rPh>
    <rPh sb="2" eb="3">
      <t>ベツ</t>
    </rPh>
    <rPh sb="3" eb="5">
      <t>フリコ</t>
    </rPh>
    <rPh sb="5" eb="7">
      <t>イチラン</t>
    </rPh>
    <rPh sb="7" eb="8">
      <t>ヒョウ</t>
    </rPh>
    <rPh sb="9" eb="11">
      <t>サクセイ</t>
    </rPh>
    <phoneticPr fontId="8"/>
  </si>
  <si>
    <t>金融機関別振込一覧表が作成できる</t>
    <rPh sb="0" eb="2">
      <t>キンユウ</t>
    </rPh>
    <rPh sb="2" eb="4">
      <t>キカン</t>
    </rPh>
    <rPh sb="4" eb="5">
      <t>ベツ</t>
    </rPh>
    <rPh sb="5" eb="7">
      <t>フリコ</t>
    </rPh>
    <rPh sb="7" eb="9">
      <t>イチラン</t>
    </rPh>
    <rPh sb="9" eb="10">
      <t>ヒョウ</t>
    </rPh>
    <rPh sb="11" eb="13">
      <t>サクセイ</t>
    </rPh>
    <phoneticPr fontId="8"/>
  </si>
  <si>
    <t>金融機関別給与振込口座一覧が作成できる</t>
    <rPh sb="0" eb="2">
      <t>キンユウ</t>
    </rPh>
    <rPh sb="2" eb="4">
      <t>キカン</t>
    </rPh>
    <rPh sb="4" eb="5">
      <t>ベツ</t>
    </rPh>
    <rPh sb="5" eb="7">
      <t>キュウヨ</t>
    </rPh>
    <rPh sb="7" eb="9">
      <t>フリコミ</t>
    </rPh>
    <rPh sb="9" eb="11">
      <t>コウザ</t>
    </rPh>
    <rPh sb="11" eb="13">
      <t>イチラン</t>
    </rPh>
    <rPh sb="14" eb="16">
      <t>サクセイ</t>
    </rPh>
    <phoneticPr fontId="8"/>
  </si>
  <si>
    <t>期末勤勉計算後に月例給与と同様のリスト等を出力できること</t>
    <rPh sb="4" eb="6">
      <t>ケイサン</t>
    </rPh>
    <rPh sb="6" eb="7">
      <t>ゴ</t>
    </rPh>
    <rPh sb="10" eb="12">
      <t>キュウヨ</t>
    </rPh>
    <rPh sb="13" eb="15">
      <t>ドウヨウ</t>
    </rPh>
    <rPh sb="19" eb="20">
      <t>トウ</t>
    </rPh>
    <rPh sb="21" eb="22">
      <t>シュツ</t>
    </rPh>
    <rPh sb="22" eb="23">
      <t>チカラ</t>
    </rPh>
    <phoneticPr fontId="8"/>
  </si>
  <si>
    <t>期末勤勉手当の支給額一覧表が作成できる</t>
    <rPh sb="0" eb="2">
      <t>キマツ</t>
    </rPh>
    <rPh sb="2" eb="4">
      <t>キンベン</t>
    </rPh>
    <rPh sb="4" eb="6">
      <t>テアテ</t>
    </rPh>
    <rPh sb="7" eb="10">
      <t>シキュウガク</t>
    </rPh>
    <rPh sb="10" eb="12">
      <t>イチラン</t>
    </rPh>
    <rPh sb="12" eb="13">
      <t>ヒョウ</t>
    </rPh>
    <rPh sb="14" eb="16">
      <t>サクセイ</t>
    </rPh>
    <phoneticPr fontId="8"/>
  </si>
  <si>
    <t>期末勤勉手当の役職加算額一覧表を作成できる</t>
    <rPh sb="0" eb="2">
      <t>キマツ</t>
    </rPh>
    <rPh sb="2" eb="4">
      <t>キンベン</t>
    </rPh>
    <rPh sb="4" eb="6">
      <t>テアテ</t>
    </rPh>
    <rPh sb="7" eb="9">
      <t>ヤクショク</t>
    </rPh>
    <rPh sb="9" eb="11">
      <t>カサン</t>
    </rPh>
    <rPh sb="11" eb="12">
      <t>ガク</t>
    </rPh>
    <rPh sb="12" eb="14">
      <t>イチラン</t>
    </rPh>
    <rPh sb="14" eb="15">
      <t>ヒョウ</t>
    </rPh>
    <rPh sb="16" eb="18">
      <t>サクセイ</t>
    </rPh>
    <phoneticPr fontId="8"/>
  </si>
  <si>
    <t>改定差額処理</t>
  </si>
  <si>
    <t>給料表データを一括で修正することが可能なこと</t>
    <rPh sb="0" eb="2">
      <t>キュウリョウ</t>
    </rPh>
    <rPh sb="2" eb="3">
      <t>ヒョウ</t>
    </rPh>
    <rPh sb="7" eb="9">
      <t>イッカツ</t>
    </rPh>
    <rPh sb="10" eb="12">
      <t>シュウセイ</t>
    </rPh>
    <rPh sb="17" eb="19">
      <t>カノウ</t>
    </rPh>
    <phoneticPr fontId="8"/>
  </si>
  <si>
    <t>マイナス給与改定にも対応が可能なこと
・期末手当で精算できること（期末手当で頭打ち）
・共済費への反映も可能であること
・精算額に対する追給戻入が行えること</t>
    <rPh sb="4" eb="5">
      <t>キュウ</t>
    </rPh>
    <rPh sb="5" eb="6">
      <t>ヨ</t>
    </rPh>
    <rPh sb="6" eb="8">
      <t>カイテイ</t>
    </rPh>
    <rPh sb="10" eb="12">
      <t>タイオウ</t>
    </rPh>
    <rPh sb="13" eb="15">
      <t>カノウ</t>
    </rPh>
    <rPh sb="20" eb="22">
      <t>キマツ</t>
    </rPh>
    <rPh sb="22" eb="24">
      <t>テアテ</t>
    </rPh>
    <rPh sb="25" eb="27">
      <t>セイサン</t>
    </rPh>
    <rPh sb="33" eb="35">
      <t>キマツ</t>
    </rPh>
    <rPh sb="35" eb="37">
      <t>テアテ</t>
    </rPh>
    <rPh sb="38" eb="40">
      <t>アタマウ</t>
    </rPh>
    <rPh sb="44" eb="47">
      <t>キョウサイヒ</t>
    </rPh>
    <rPh sb="49" eb="51">
      <t>ハンエイ</t>
    </rPh>
    <rPh sb="52" eb="54">
      <t>カノウ</t>
    </rPh>
    <rPh sb="61" eb="64">
      <t>セイサンガク</t>
    </rPh>
    <rPh sb="65" eb="66">
      <t>タイ</t>
    </rPh>
    <rPh sb="68" eb="70">
      <t>ツイキュウ</t>
    </rPh>
    <rPh sb="70" eb="72">
      <t>レイニュウ</t>
    </rPh>
    <rPh sb="73" eb="74">
      <t>オコナ</t>
    </rPh>
    <phoneticPr fontId="8"/>
  </si>
  <si>
    <t>差額振込</t>
  </si>
  <si>
    <t>改定差額計算後に振込口座情報を基に給与振込みデータを簡単に作成できること</t>
    <rPh sb="0" eb="2">
      <t>カイテイ</t>
    </rPh>
    <rPh sb="2" eb="4">
      <t>サガク</t>
    </rPh>
    <rPh sb="4" eb="6">
      <t>ケイサン</t>
    </rPh>
    <rPh sb="6" eb="7">
      <t>ゴ</t>
    </rPh>
    <rPh sb="8" eb="9">
      <t>フ</t>
    </rPh>
    <rPh sb="9" eb="10">
      <t>コ</t>
    </rPh>
    <rPh sb="10" eb="12">
      <t>コウザ</t>
    </rPh>
    <rPh sb="12" eb="14">
      <t>ジョウホウ</t>
    </rPh>
    <rPh sb="15" eb="16">
      <t>モト</t>
    </rPh>
    <rPh sb="17" eb="18">
      <t>キュウ</t>
    </rPh>
    <rPh sb="18" eb="19">
      <t>ヨ</t>
    </rPh>
    <rPh sb="19" eb="21">
      <t>フリコ</t>
    </rPh>
    <rPh sb="26" eb="28">
      <t>カンタン</t>
    </rPh>
    <rPh sb="29" eb="31">
      <t>サクセイ</t>
    </rPh>
    <phoneticPr fontId="8"/>
  </si>
  <si>
    <t>口座振込チェクリストを出力できること</t>
    <rPh sb="0" eb="2">
      <t>コウザ</t>
    </rPh>
    <rPh sb="2" eb="4">
      <t>フリコミ</t>
    </rPh>
    <rPh sb="11" eb="13">
      <t>シュツリョク</t>
    </rPh>
    <phoneticPr fontId="8"/>
  </si>
  <si>
    <t>差額明細</t>
  </si>
  <si>
    <t>支給明細書情報は画面でも容易に確認が出来ること</t>
    <rPh sb="0" eb="2">
      <t>シキュウ</t>
    </rPh>
    <rPh sb="2" eb="5">
      <t>メイサイショ</t>
    </rPh>
    <rPh sb="5" eb="7">
      <t>ジョウホウ</t>
    </rPh>
    <rPh sb="8" eb="10">
      <t>ガメン</t>
    </rPh>
    <rPh sb="12" eb="14">
      <t>ヨウイ</t>
    </rPh>
    <rPh sb="15" eb="17">
      <t>カクニン</t>
    </rPh>
    <rPh sb="18" eb="20">
      <t>デキ</t>
    </rPh>
    <phoneticPr fontId="8"/>
  </si>
  <si>
    <t>その他</t>
  </si>
  <si>
    <t>所要の調整の算定基礎となる手当項目の金額変更、対象月数の変更が行えること
また、変更時は所要の調整金額が自動計算され、入力画面上で金額の確認ができること</t>
    <rPh sb="0" eb="2">
      <t>ショヨウ</t>
    </rPh>
    <rPh sb="3" eb="5">
      <t>チョウセイ</t>
    </rPh>
    <rPh sb="6" eb="8">
      <t>サンテイ</t>
    </rPh>
    <rPh sb="8" eb="10">
      <t>キソ</t>
    </rPh>
    <rPh sb="13" eb="15">
      <t>テアテ</t>
    </rPh>
    <rPh sb="15" eb="17">
      <t>コウモク</t>
    </rPh>
    <rPh sb="18" eb="20">
      <t>キンガク</t>
    </rPh>
    <rPh sb="20" eb="22">
      <t>ヘンコウ</t>
    </rPh>
    <rPh sb="23" eb="25">
      <t>タイショウ</t>
    </rPh>
    <rPh sb="25" eb="26">
      <t>ツキ</t>
    </rPh>
    <rPh sb="26" eb="27">
      <t>スウ</t>
    </rPh>
    <rPh sb="28" eb="30">
      <t>ヘンコウ</t>
    </rPh>
    <rPh sb="31" eb="32">
      <t>オコナ</t>
    </rPh>
    <rPh sb="40" eb="42">
      <t>ヘンコウ</t>
    </rPh>
    <rPh sb="42" eb="43">
      <t>ジ</t>
    </rPh>
    <rPh sb="49" eb="51">
      <t>キンガク</t>
    </rPh>
    <rPh sb="52" eb="54">
      <t>ジドウ</t>
    </rPh>
    <rPh sb="54" eb="56">
      <t>ケイサン</t>
    </rPh>
    <rPh sb="59" eb="61">
      <t>ニュウリョク</t>
    </rPh>
    <rPh sb="61" eb="63">
      <t>ガメン</t>
    </rPh>
    <rPh sb="63" eb="64">
      <t>ジョウ</t>
    </rPh>
    <rPh sb="65" eb="67">
      <t>キンガク</t>
    </rPh>
    <rPh sb="68" eb="70">
      <t>カクニン</t>
    </rPh>
    <phoneticPr fontId="8"/>
  </si>
  <si>
    <t>所要の調整が、除算期間を考慮して自動で算定できること</t>
    <rPh sb="0" eb="2">
      <t>ショヨウ</t>
    </rPh>
    <rPh sb="3" eb="5">
      <t>チョウセイ</t>
    </rPh>
    <rPh sb="7" eb="9">
      <t>ジョサン</t>
    </rPh>
    <rPh sb="9" eb="11">
      <t>キカン</t>
    </rPh>
    <rPh sb="12" eb="14">
      <t>コウリョ</t>
    </rPh>
    <rPh sb="16" eb="18">
      <t>ジドウ</t>
    </rPh>
    <rPh sb="19" eb="21">
      <t>サンテイ</t>
    </rPh>
    <phoneticPr fontId="8"/>
  </si>
  <si>
    <t>所要の調整を職員毎に較差率の変更が行えること</t>
    <rPh sb="0" eb="2">
      <t>ショヨウ</t>
    </rPh>
    <rPh sb="3" eb="5">
      <t>チョウセイ</t>
    </rPh>
    <rPh sb="6" eb="8">
      <t>ショクイン</t>
    </rPh>
    <rPh sb="8" eb="9">
      <t>ゴト</t>
    </rPh>
    <rPh sb="10" eb="12">
      <t>カクサ</t>
    </rPh>
    <rPh sb="12" eb="13">
      <t>リツ</t>
    </rPh>
    <rPh sb="14" eb="16">
      <t>ヘンコウ</t>
    </rPh>
    <rPh sb="17" eb="18">
      <t>オコナ</t>
    </rPh>
    <phoneticPr fontId="8"/>
  </si>
  <si>
    <t>所要の調整の対象者のみを確認できること</t>
    <rPh sb="0" eb="2">
      <t>ショヨウ</t>
    </rPh>
    <rPh sb="3" eb="5">
      <t>チョウセイ</t>
    </rPh>
    <rPh sb="6" eb="9">
      <t>タイショウシャ</t>
    </rPh>
    <rPh sb="12" eb="14">
      <t>カクニン</t>
    </rPh>
    <phoneticPr fontId="8"/>
  </si>
  <si>
    <t>職員に改定後の給料を通知できること</t>
    <rPh sb="0" eb="2">
      <t>ショクイン</t>
    </rPh>
    <rPh sb="3" eb="5">
      <t>カイテイ</t>
    </rPh>
    <rPh sb="5" eb="6">
      <t>ゴ</t>
    </rPh>
    <rPh sb="7" eb="9">
      <t>キュウリョウ</t>
    </rPh>
    <rPh sb="10" eb="12">
      <t>ツウチ</t>
    </rPh>
    <phoneticPr fontId="8"/>
  </si>
  <si>
    <t>給与履歴情報に改定差額履歴を自動的に作成できること</t>
    <rPh sb="0" eb="1">
      <t>キュウ</t>
    </rPh>
    <rPh sb="1" eb="2">
      <t>ヨ</t>
    </rPh>
    <rPh sb="2" eb="4">
      <t>リレキ</t>
    </rPh>
    <rPh sb="4" eb="6">
      <t>ジョウホウ</t>
    </rPh>
    <rPh sb="7" eb="9">
      <t>カイテイ</t>
    </rPh>
    <rPh sb="9" eb="11">
      <t>サガク</t>
    </rPh>
    <rPh sb="11" eb="13">
      <t>リレキ</t>
    </rPh>
    <rPh sb="14" eb="17">
      <t>ジドウテキ</t>
    </rPh>
    <rPh sb="18" eb="20">
      <t>サクセイ</t>
    </rPh>
    <phoneticPr fontId="8"/>
  </si>
  <si>
    <t>個人毎且つ手当毎に差額の内容が確認できること</t>
    <rPh sb="0" eb="2">
      <t>コジン</t>
    </rPh>
    <rPh sb="2" eb="3">
      <t>マイ</t>
    </rPh>
    <rPh sb="3" eb="4">
      <t>カ</t>
    </rPh>
    <rPh sb="5" eb="7">
      <t>テアテ</t>
    </rPh>
    <rPh sb="7" eb="8">
      <t>マイ</t>
    </rPh>
    <rPh sb="9" eb="11">
      <t>サガク</t>
    </rPh>
    <rPh sb="12" eb="14">
      <t>ナイヨウ</t>
    </rPh>
    <rPh sb="15" eb="17">
      <t>カクニン</t>
    </rPh>
    <phoneticPr fontId="8"/>
  </si>
  <si>
    <t>遡及計算</t>
  </si>
  <si>
    <t>過去の誤った基礎情報の修正ができること</t>
  </si>
  <si>
    <t>変更情報の帳票、データ確認（変更者のみ）が容易に行えること</t>
    <rPh sb="0" eb="2">
      <t>ヘンコウ</t>
    </rPh>
    <rPh sb="2" eb="4">
      <t>ジョウホウ</t>
    </rPh>
    <rPh sb="5" eb="7">
      <t>チョウヒョウ</t>
    </rPh>
    <rPh sb="11" eb="13">
      <t>カクニン</t>
    </rPh>
    <rPh sb="14" eb="16">
      <t>ヘンコウ</t>
    </rPh>
    <rPh sb="16" eb="17">
      <t>シャ</t>
    </rPh>
    <rPh sb="21" eb="23">
      <t>ヨウイ</t>
    </rPh>
    <rPh sb="24" eb="25">
      <t>オコナ</t>
    </rPh>
    <phoneticPr fontId="8"/>
  </si>
  <si>
    <t>負担金の追戻計算結果を財務連携データに反映できること</t>
    <rPh sb="0" eb="3">
      <t>フタンキン</t>
    </rPh>
    <rPh sb="4" eb="5">
      <t>ツイ</t>
    </rPh>
    <rPh sb="5" eb="6">
      <t>レイ</t>
    </rPh>
    <rPh sb="6" eb="8">
      <t>ケイサン</t>
    </rPh>
    <rPh sb="8" eb="10">
      <t>ケッカ</t>
    </rPh>
    <rPh sb="11" eb="13">
      <t>ザイム</t>
    </rPh>
    <rPh sb="13" eb="15">
      <t>レンケイ</t>
    </rPh>
    <rPh sb="19" eb="21">
      <t>ハンエイ</t>
    </rPh>
    <phoneticPr fontId="8"/>
  </si>
  <si>
    <t>財務会計連動</t>
  </si>
  <si>
    <t>予算・決算積算</t>
  </si>
  <si>
    <t>決算情報を帳票やデータ出力で確認できること</t>
    <rPh sb="0" eb="2">
      <t>ケッサン</t>
    </rPh>
    <rPh sb="2" eb="4">
      <t>ジョウホウ</t>
    </rPh>
    <rPh sb="5" eb="7">
      <t>チョウヒョウ</t>
    </rPh>
    <rPh sb="11" eb="13">
      <t>シュツリョク</t>
    </rPh>
    <rPh sb="14" eb="16">
      <t>カクニン</t>
    </rPh>
    <phoneticPr fontId="8"/>
  </si>
  <si>
    <t>以下の帳票の作成が行なえること、また、ＣＳＶデータに出力できること。
・個人別予算資料
・科目別予算資料
・予算科目別集計表
・個人別決算資料
・科目別決算資料
・給与費明細書の参考資料</t>
    <rPh sb="0" eb="2">
      <t>イカ</t>
    </rPh>
    <rPh sb="3" eb="5">
      <t>チョウヒョウ</t>
    </rPh>
    <rPh sb="6" eb="8">
      <t>サクセイ</t>
    </rPh>
    <rPh sb="9" eb="10">
      <t>オコ</t>
    </rPh>
    <rPh sb="26" eb="28">
      <t>シュツリョク</t>
    </rPh>
    <rPh sb="36" eb="38">
      <t>コジン</t>
    </rPh>
    <rPh sb="38" eb="39">
      <t>ベツ</t>
    </rPh>
    <rPh sb="39" eb="41">
      <t>ヨサン</t>
    </rPh>
    <rPh sb="41" eb="43">
      <t>シリョウ</t>
    </rPh>
    <rPh sb="45" eb="47">
      <t>カモク</t>
    </rPh>
    <rPh sb="47" eb="48">
      <t>ベツ</t>
    </rPh>
    <rPh sb="48" eb="50">
      <t>ヨサン</t>
    </rPh>
    <rPh sb="50" eb="52">
      <t>シリョウ</t>
    </rPh>
    <rPh sb="54" eb="56">
      <t>ヨサン</t>
    </rPh>
    <rPh sb="56" eb="58">
      <t>カモク</t>
    </rPh>
    <rPh sb="58" eb="59">
      <t>ベツ</t>
    </rPh>
    <rPh sb="59" eb="61">
      <t>シュウケイ</t>
    </rPh>
    <rPh sb="61" eb="62">
      <t>ヒョウ</t>
    </rPh>
    <rPh sb="64" eb="66">
      <t>コジン</t>
    </rPh>
    <rPh sb="66" eb="67">
      <t>ベツ</t>
    </rPh>
    <rPh sb="67" eb="69">
      <t>ケッサン</t>
    </rPh>
    <rPh sb="69" eb="71">
      <t>シリョウ</t>
    </rPh>
    <rPh sb="73" eb="75">
      <t>カモク</t>
    </rPh>
    <rPh sb="75" eb="76">
      <t>ベツ</t>
    </rPh>
    <rPh sb="76" eb="78">
      <t>ケッサン</t>
    </rPh>
    <rPh sb="78" eb="80">
      <t>シリョウ</t>
    </rPh>
    <rPh sb="82" eb="84">
      <t>キュウヨ</t>
    </rPh>
    <rPh sb="84" eb="85">
      <t>ヒ</t>
    </rPh>
    <rPh sb="85" eb="87">
      <t>メイサイ</t>
    </rPh>
    <rPh sb="87" eb="88">
      <t>ショ</t>
    </rPh>
    <rPh sb="89" eb="91">
      <t>サンコウ</t>
    </rPh>
    <rPh sb="91" eb="93">
      <t>シリョウ</t>
    </rPh>
    <phoneticPr fontId="8"/>
  </si>
  <si>
    <t>期間を指定して支給実績データを所属または個人別に集計することで決算データの作成ができる。また集計結果についてはエクセルに出力することができる</t>
    <rPh sb="7" eb="9">
      <t>シキュウ</t>
    </rPh>
    <rPh sb="9" eb="11">
      <t>ジッセキ</t>
    </rPh>
    <rPh sb="15" eb="17">
      <t>ショゾク</t>
    </rPh>
    <rPh sb="20" eb="22">
      <t>コジン</t>
    </rPh>
    <rPh sb="22" eb="23">
      <t>ベツ</t>
    </rPh>
    <rPh sb="24" eb="26">
      <t>シュウケイ</t>
    </rPh>
    <rPh sb="31" eb="33">
      <t>ケッサン</t>
    </rPh>
    <rPh sb="37" eb="39">
      <t>サクセイ</t>
    </rPh>
    <rPh sb="46" eb="48">
      <t>シュウケイ</t>
    </rPh>
    <rPh sb="48" eb="50">
      <t>ケッカ</t>
    </rPh>
    <rPh sb="60" eb="62">
      <t>シュツリョク</t>
    </rPh>
    <phoneticPr fontId="8"/>
  </si>
  <si>
    <t>任意の時点で予算計算できること。また、予算計算の基礎とする対象月を任意に指定できること。</t>
    <rPh sb="0" eb="2">
      <t>ニンイ</t>
    </rPh>
    <rPh sb="3" eb="5">
      <t>ジテン</t>
    </rPh>
    <rPh sb="6" eb="8">
      <t>ヨサン</t>
    </rPh>
    <rPh sb="8" eb="10">
      <t>ケイサン</t>
    </rPh>
    <rPh sb="19" eb="21">
      <t>ヨサン</t>
    </rPh>
    <rPh sb="21" eb="23">
      <t>ケイサン</t>
    </rPh>
    <rPh sb="24" eb="26">
      <t>キソ</t>
    </rPh>
    <rPh sb="29" eb="31">
      <t>タイショウ</t>
    </rPh>
    <rPh sb="31" eb="32">
      <t>ツキ</t>
    </rPh>
    <rPh sb="33" eb="35">
      <t>ニンイ</t>
    </rPh>
    <rPh sb="36" eb="38">
      <t>シテイ</t>
    </rPh>
    <phoneticPr fontId="8"/>
  </si>
  <si>
    <t>予算計算用に給与改定後の給料表データを登録しても、月例等で改定前の給料表データで計算できる仕組みがあること。</t>
    <rPh sb="0" eb="2">
      <t>ヨサン</t>
    </rPh>
    <rPh sb="2" eb="4">
      <t>ケイサン</t>
    </rPh>
    <rPh sb="4" eb="5">
      <t>ヨウ</t>
    </rPh>
    <rPh sb="6" eb="8">
      <t>キュウヨ</t>
    </rPh>
    <rPh sb="8" eb="10">
      <t>カイテイ</t>
    </rPh>
    <rPh sb="10" eb="11">
      <t>ゴ</t>
    </rPh>
    <rPh sb="12" eb="14">
      <t>キュウリョウ</t>
    </rPh>
    <rPh sb="14" eb="15">
      <t>ヒョウ</t>
    </rPh>
    <rPh sb="19" eb="21">
      <t>トウロク</t>
    </rPh>
    <rPh sb="27" eb="28">
      <t>トウ</t>
    </rPh>
    <rPh sb="29" eb="31">
      <t>カイテイ</t>
    </rPh>
    <rPh sb="31" eb="32">
      <t>マエ</t>
    </rPh>
    <rPh sb="33" eb="35">
      <t>キュウリョウ</t>
    </rPh>
    <rPh sb="35" eb="36">
      <t>ヒョウ</t>
    </rPh>
    <rPh sb="40" eb="42">
      <t>ケイサン</t>
    </rPh>
    <rPh sb="45" eb="47">
      <t>シク</t>
    </rPh>
    <phoneticPr fontId="8"/>
  </si>
  <si>
    <t>予算計算時は、通常支給の期末勤勉計算とは異なる算定基礎設定（期末手当の算定基礎に扶養手当を含む／含まない）が可能であること</t>
    <rPh sb="0" eb="2">
      <t>ヨサン</t>
    </rPh>
    <rPh sb="2" eb="4">
      <t>ケイサン</t>
    </rPh>
    <rPh sb="4" eb="5">
      <t>ジ</t>
    </rPh>
    <rPh sb="7" eb="9">
      <t>ツウジョウ</t>
    </rPh>
    <rPh sb="9" eb="11">
      <t>シキュウ</t>
    </rPh>
    <rPh sb="12" eb="14">
      <t>キマツ</t>
    </rPh>
    <rPh sb="14" eb="16">
      <t>キンベン</t>
    </rPh>
    <rPh sb="16" eb="18">
      <t>ケイサン</t>
    </rPh>
    <rPh sb="20" eb="21">
      <t>コト</t>
    </rPh>
    <rPh sb="23" eb="25">
      <t>サンテイ</t>
    </rPh>
    <rPh sb="25" eb="27">
      <t>キソ</t>
    </rPh>
    <rPh sb="27" eb="29">
      <t>セッテイ</t>
    </rPh>
    <rPh sb="30" eb="32">
      <t>キマツ</t>
    </rPh>
    <rPh sb="32" eb="34">
      <t>テアテ</t>
    </rPh>
    <rPh sb="35" eb="37">
      <t>サンテイ</t>
    </rPh>
    <rPh sb="37" eb="39">
      <t>キソ</t>
    </rPh>
    <rPh sb="40" eb="42">
      <t>フヨウ</t>
    </rPh>
    <rPh sb="42" eb="44">
      <t>テアテ</t>
    </rPh>
    <rPh sb="45" eb="46">
      <t>フク</t>
    </rPh>
    <rPh sb="48" eb="49">
      <t>フク</t>
    </rPh>
    <rPh sb="54" eb="56">
      <t>カノウ</t>
    </rPh>
    <phoneticPr fontId="8"/>
  </si>
  <si>
    <t>給与実態調査・定員管理調査</t>
  </si>
  <si>
    <t>給与実態調査用の情報を生成できること　また、保守も行なえること
基準日を設定してマスタ、支給実績情報から自動生成できること</t>
    <rPh sb="0" eb="2">
      <t>キュウヨ</t>
    </rPh>
    <rPh sb="2" eb="4">
      <t>ジッタイ</t>
    </rPh>
    <rPh sb="4" eb="7">
      <t>チョウサヨウ</t>
    </rPh>
    <rPh sb="8" eb="10">
      <t>ジョウホウ</t>
    </rPh>
    <rPh sb="11" eb="13">
      <t>セイセイ</t>
    </rPh>
    <rPh sb="22" eb="24">
      <t>ホシュ</t>
    </rPh>
    <rPh sb="25" eb="26">
      <t>オコ</t>
    </rPh>
    <rPh sb="32" eb="34">
      <t>キジュン</t>
    </rPh>
    <rPh sb="34" eb="35">
      <t>ビ</t>
    </rPh>
    <rPh sb="36" eb="38">
      <t>セッテイ</t>
    </rPh>
    <rPh sb="44" eb="46">
      <t>シキュウ</t>
    </rPh>
    <rPh sb="46" eb="48">
      <t>ジッセキ</t>
    </rPh>
    <rPh sb="48" eb="50">
      <t>ジョウホウ</t>
    </rPh>
    <rPh sb="52" eb="54">
      <t>ジドウ</t>
    </rPh>
    <rPh sb="54" eb="56">
      <t>セイセイ</t>
    </rPh>
    <phoneticPr fontId="8"/>
  </si>
  <si>
    <t>1つの画面で訂正した情報が全ての調査表に反映されること
（調査表毎に修正不要）</t>
    <rPh sb="3" eb="5">
      <t>ガメン</t>
    </rPh>
    <rPh sb="6" eb="8">
      <t>テイセイ</t>
    </rPh>
    <rPh sb="10" eb="12">
      <t>ジョウホウ</t>
    </rPh>
    <rPh sb="13" eb="14">
      <t>スベ</t>
    </rPh>
    <rPh sb="16" eb="19">
      <t>チョウサヒョウ</t>
    </rPh>
    <rPh sb="20" eb="22">
      <t>ハンエイ</t>
    </rPh>
    <rPh sb="29" eb="31">
      <t>チョウサ</t>
    </rPh>
    <rPh sb="31" eb="32">
      <t>ヒョウ</t>
    </rPh>
    <rPh sb="32" eb="33">
      <t>ゴト</t>
    </rPh>
    <rPh sb="34" eb="36">
      <t>シュウセイ</t>
    </rPh>
    <rPh sb="36" eb="38">
      <t>フヨウ</t>
    </rPh>
    <phoneticPr fontId="8"/>
  </si>
  <si>
    <t>再任用職員の再任用前期間が経験年数に反映されること</t>
    <rPh sb="0" eb="3">
      <t>サイニンヨウ</t>
    </rPh>
    <rPh sb="3" eb="5">
      <t>ショクイン</t>
    </rPh>
    <rPh sb="6" eb="9">
      <t>サイニンヨウ</t>
    </rPh>
    <rPh sb="9" eb="10">
      <t>マエ</t>
    </rPh>
    <rPh sb="10" eb="12">
      <t>キカン</t>
    </rPh>
    <rPh sb="13" eb="15">
      <t>ケイケン</t>
    </rPh>
    <rPh sb="15" eb="17">
      <t>ネンスウ</t>
    </rPh>
    <rPh sb="18" eb="20">
      <t>ハンエイ</t>
    </rPh>
    <phoneticPr fontId="8"/>
  </si>
  <si>
    <t>01表、02表、05表、12表、14～16／31～37表、19表、27～28表、38～39表等を作票できること</t>
    <rPh sb="2" eb="3">
      <t>ヒョウ</t>
    </rPh>
    <rPh sb="6" eb="7">
      <t>ヒョウ</t>
    </rPh>
    <rPh sb="10" eb="11">
      <t>ヒョウ</t>
    </rPh>
    <rPh sb="14" eb="15">
      <t>ヒョウ</t>
    </rPh>
    <rPh sb="27" eb="28">
      <t>ヒョウ</t>
    </rPh>
    <rPh sb="31" eb="32">
      <t>ヒョウ</t>
    </rPh>
    <rPh sb="38" eb="39">
      <t>ヒョウ</t>
    </rPh>
    <rPh sb="45" eb="46">
      <t>ヒョウ</t>
    </rPh>
    <rPh sb="46" eb="47">
      <t>トウ</t>
    </rPh>
    <rPh sb="48" eb="49">
      <t>サク</t>
    </rPh>
    <rPh sb="49" eb="50">
      <t>ヒョウ</t>
    </rPh>
    <phoneticPr fontId="8"/>
  </si>
  <si>
    <t>昇給</t>
  </si>
  <si>
    <t>昇給昇格のシミュレーション機能を有していること</t>
    <rPh sb="0" eb="2">
      <t>ショウキュウ</t>
    </rPh>
    <rPh sb="2" eb="4">
      <t>ショウカク</t>
    </rPh>
    <rPh sb="13" eb="15">
      <t>キノウ</t>
    </rPh>
    <rPh sb="16" eb="17">
      <t>ユウ</t>
    </rPh>
    <phoneticPr fontId="8"/>
  </si>
  <si>
    <t>過去情報（給与基本、家族、通勤、住居）は期間指定して一括修正できること
また、一括修正する際は、現在の情報も含めて修正できること</t>
  </si>
  <si>
    <t>昇給成績の自動作成が行えること　また、作成した昇給成績情報の保守が行えること</t>
    <rPh sb="0" eb="2">
      <t>ショウキュウ</t>
    </rPh>
    <rPh sb="2" eb="4">
      <t>セイセキ</t>
    </rPh>
    <rPh sb="5" eb="7">
      <t>ジドウ</t>
    </rPh>
    <rPh sb="7" eb="9">
      <t>サクセイ</t>
    </rPh>
    <rPh sb="10" eb="11">
      <t>オコナ</t>
    </rPh>
    <rPh sb="19" eb="21">
      <t>サクセイ</t>
    </rPh>
    <rPh sb="23" eb="25">
      <t>ショウキュウ</t>
    </rPh>
    <rPh sb="25" eb="27">
      <t>セイセキ</t>
    </rPh>
    <rPh sb="27" eb="29">
      <t>ジョウホウ</t>
    </rPh>
    <rPh sb="30" eb="32">
      <t>ホシュ</t>
    </rPh>
    <rPh sb="33" eb="34">
      <t>オコナ</t>
    </rPh>
    <phoneticPr fontId="8"/>
  </si>
  <si>
    <t>昇給辞令、原簿を作成できること</t>
    <rPh sb="0" eb="2">
      <t>ショウキュウ</t>
    </rPh>
    <rPh sb="2" eb="4">
      <t>ジレイ</t>
    </rPh>
    <rPh sb="5" eb="7">
      <t>ゲンボ</t>
    </rPh>
    <rPh sb="8" eb="10">
      <t>サクセイ</t>
    </rPh>
    <phoneticPr fontId="8"/>
  </si>
  <si>
    <t>昇給辞令書に公印を印字できること
任命権者ごとに異なる公印を印字できること</t>
    <rPh sb="0" eb="2">
      <t>ショウキュウ</t>
    </rPh>
    <rPh sb="2" eb="4">
      <t>ジレイ</t>
    </rPh>
    <rPh sb="4" eb="5">
      <t>ショ</t>
    </rPh>
    <rPh sb="6" eb="8">
      <t>コウイン</t>
    </rPh>
    <rPh sb="9" eb="11">
      <t>インジ</t>
    </rPh>
    <rPh sb="17" eb="19">
      <t>ニンメイ</t>
    </rPh>
    <rPh sb="19" eb="20">
      <t>ケン</t>
    </rPh>
    <rPh sb="20" eb="21">
      <t>ジャ</t>
    </rPh>
    <rPh sb="24" eb="25">
      <t>コト</t>
    </rPh>
    <rPh sb="27" eb="29">
      <t>コウイン</t>
    </rPh>
    <rPh sb="30" eb="32">
      <t>インジ</t>
    </rPh>
    <phoneticPr fontId="8"/>
  </si>
  <si>
    <t>負担金の遡及計算を自動で行ない、結果が確認可能であること</t>
    <rPh sb="0" eb="3">
      <t>フタンキン</t>
    </rPh>
    <rPh sb="4" eb="6">
      <t>ソキュウ</t>
    </rPh>
    <rPh sb="6" eb="8">
      <t>ケイサン</t>
    </rPh>
    <rPh sb="9" eb="11">
      <t>ジドウ</t>
    </rPh>
    <rPh sb="12" eb="13">
      <t>オコ</t>
    </rPh>
    <rPh sb="16" eb="18">
      <t>ケッカ</t>
    </rPh>
    <rPh sb="19" eb="21">
      <t>カクニン</t>
    </rPh>
    <rPh sb="21" eb="23">
      <t>カノウ</t>
    </rPh>
    <phoneticPr fontId="8"/>
  </si>
  <si>
    <t>追給戻入処理は、期末勤勉手当にも対応できること</t>
    <rPh sb="0" eb="2">
      <t>ツイキュウ</t>
    </rPh>
    <rPh sb="2" eb="4">
      <t>レイニュウ</t>
    </rPh>
    <rPh sb="4" eb="6">
      <t>ショリ</t>
    </rPh>
    <rPh sb="8" eb="10">
      <t>キマツ</t>
    </rPh>
    <rPh sb="10" eb="12">
      <t>キンベン</t>
    </rPh>
    <rPh sb="12" eb="14">
      <t>テアテ</t>
    </rPh>
    <rPh sb="16" eb="18">
      <t>タイオウ</t>
    </rPh>
    <phoneticPr fontId="8"/>
  </si>
  <si>
    <t>追給戻入処理の際、給与台帳等の記録にも自動で反映すること</t>
    <rPh sb="0" eb="2">
      <t>ツイキュウ</t>
    </rPh>
    <rPh sb="2" eb="4">
      <t>レイニュウ</t>
    </rPh>
    <rPh sb="4" eb="6">
      <t>ショリ</t>
    </rPh>
    <rPh sb="7" eb="8">
      <t>サイ</t>
    </rPh>
    <rPh sb="9" eb="11">
      <t>キュウヨ</t>
    </rPh>
    <rPh sb="11" eb="13">
      <t>ダイチョウ</t>
    </rPh>
    <rPh sb="13" eb="14">
      <t>トウ</t>
    </rPh>
    <rPh sb="15" eb="17">
      <t>キロク</t>
    </rPh>
    <rPh sb="19" eb="21">
      <t>ジドウ</t>
    </rPh>
    <rPh sb="22" eb="24">
      <t>ハンエイ</t>
    </rPh>
    <phoneticPr fontId="8"/>
  </si>
  <si>
    <t>賞与計算は、個人毎にも設定が行えること
また、休職者・採用者・退職者に対して、人事情報から自動的に期間率等が設定されること</t>
    <rPh sb="0" eb="2">
      <t>ショウヨ</t>
    </rPh>
    <rPh sb="2" eb="4">
      <t>ケイサン</t>
    </rPh>
    <rPh sb="6" eb="8">
      <t>コジン</t>
    </rPh>
    <rPh sb="8" eb="9">
      <t>マイ</t>
    </rPh>
    <rPh sb="11" eb="13">
      <t>セッテイ</t>
    </rPh>
    <rPh sb="14" eb="15">
      <t>オコナ</t>
    </rPh>
    <rPh sb="23" eb="26">
      <t>キュウショクシャ</t>
    </rPh>
    <rPh sb="27" eb="30">
      <t>サイヨウシャ</t>
    </rPh>
    <rPh sb="31" eb="34">
      <t>タイショクシャ</t>
    </rPh>
    <rPh sb="35" eb="36">
      <t>タイ</t>
    </rPh>
    <rPh sb="39" eb="41">
      <t>ジンジ</t>
    </rPh>
    <rPh sb="41" eb="43">
      <t>ジョウホウ</t>
    </rPh>
    <rPh sb="45" eb="48">
      <t>ジドウテキ</t>
    </rPh>
    <rPh sb="49" eb="51">
      <t>キカン</t>
    </rPh>
    <rPh sb="51" eb="52">
      <t>リツ</t>
    </rPh>
    <rPh sb="52" eb="53">
      <t>トウ</t>
    </rPh>
    <rPh sb="54" eb="56">
      <t>セッテイ</t>
    </rPh>
    <phoneticPr fontId="8"/>
  </si>
  <si>
    <t>昇給予定者情報を確定することにより給与発令履歴、マスタの更新が行えること</t>
    <rPh sb="0" eb="2">
      <t>ショウキュウ</t>
    </rPh>
    <rPh sb="2" eb="5">
      <t>ヨテイシャ</t>
    </rPh>
    <rPh sb="5" eb="7">
      <t>ジョウホウ</t>
    </rPh>
    <rPh sb="8" eb="10">
      <t>カクテイ</t>
    </rPh>
    <rPh sb="17" eb="18">
      <t>キュウ</t>
    </rPh>
    <rPh sb="18" eb="19">
      <t>ヨ</t>
    </rPh>
    <rPh sb="19" eb="21">
      <t>ハツレイ</t>
    </rPh>
    <rPh sb="21" eb="23">
      <t>リレキ</t>
    </rPh>
    <rPh sb="28" eb="30">
      <t>コウシン</t>
    </rPh>
    <rPh sb="31" eb="32">
      <t>オコナ</t>
    </rPh>
    <phoneticPr fontId="8"/>
  </si>
  <si>
    <t>減額処理</t>
  </si>
  <si>
    <t>基礎情報を修正することにより自動で追給戻入額を計算できること
また、過年度にも対応できること</t>
    <rPh sb="0" eb="2">
      <t>キソ</t>
    </rPh>
    <rPh sb="2" eb="4">
      <t>ジョウホウ</t>
    </rPh>
    <rPh sb="5" eb="7">
      <t>シュウセイ</t>
    </rPh>
    <rPh sb="14" eb="16">
      <t>ジドウ</t>
    </rPh>
    <rPh sb="17" eb="19">
      <t>ツイキュウ</t>
    </rPh>
    <rPh sb="19" eb="21">
      <t>レイニュウ</t>
    </rPh>
    <rPh sb="21" eb="22">
      <t>ガク</t>
    </rPh>
    <rPh sb="23" eb="25">
      <t>ケイサン</t>
    </rPh>
    <rPh sb="34" eb="35">
      <t>カ</t>
    </rPh>
    <rPh sb="35" eb="37">
      <t>ネンド</t>
    </rPh>
    <rPh sb="39" eb="41">
      <t>タイオウ</t>
    </rPh>
    <phoneticPr fontId="8"/>
  </si>
  <si>
    <t>育休・部分休・休職・欠勤等の人事情報を自動で給与計算に反映できること</t>
    <rPh sb="0" eb="1">
      <t>イク</t>
    </rPh>
    <rPh sb="1" eb="2">
      <t>キュウ</t>
    </rPh>
    <rPh sb="3" eb="5">
      <t>ブブン</t>
    </rPh>
    <rPh sb="5" eb="6">
      <t>キュウ</t>
    </rPh>
    <rPh sb="7" eb="9">
      <t>キュウショク</t>
    </rPh>
    <rPh sb="10" eb="12">
      <t>ケッキン</t>
    </rPh>
    <rPh sb="12" eb="13">
      <t>トウ</t>
    </rPh>
    <rPh sb="14" eb="16">
      <t>ジンジ</t>
    </rPh>
    <rPh sb="16" eb="18">
      <t>ジョウホウ</t>
    </rPh>
    <rPh sb="19" eb="21">
      <t>ジドウ</t>
    </rPh>
    <rPh sb="22" eb="24">
      <t>キュウヨ</t>
    </rPh>
    <rPh sb="24" eb="26">
      <t>ケイサン</t>
    </rPh>
    <rPh sb="27" eb="29">
      <t>ハンエイ</t>
    </rPh>
    <phoneticPr fontId="8"/>
  </si>
  <si>
    <t>一般職員、役職者、嘱託職員、会計年度任用職員、退職者の基本情報及び履歴の管理が行うことが可能であること。</t>
    <rPh sb="14" eb="16">
      <t>カイケイ</t>
    </rPh>
    <rPh sb="16" eb="22">
      <t>ネンドニンヨウショクイン</t>
    </rPh>
    <phoneticPr fontId="3"/>
  </si>
  <si>
    <t>職員区分が管理できること
※特別職、一般職、再任用、会計年度任用職員など</t>
    <rPh sb="26" eb="33">
      <t>カイケイネンドニンヨウショク</t>
    </rPh>
    <rPh sb="33" eb="34">
      <t>イン</t>
    </rPh>
    <phoneticPr fontId="3"/>
  </si>
  <si>
    <t>電話番号、メールアドレスを複数個管理できること</t>
    <phoneticPr fontId="3"/>
  </si>
  <si>
    <t>採用日とは別に退職手当算定基準日を管理できること。また、入力した退職手当算定基準日は退職手当計算に反映されること。他の団体から転入してきた場合に、前の団体の採用日をいれておくことで退職手当算定基準日にできること。</t>
    <rPh sb="57" eb="58">
      <t>ホカ</t>
    </rPh>
    <rPh sb="59" eb="61">
      <t>ダンタイ</t>
    </rPh>
    <rPh sb="63" eb="65">
      <t>テンニュウ</t>
    </rPh>
    <rPh sb="69" eb="71">
      <t>バアイ</t>
    </rPh>
    <rPh sb="73" eb="74">
      <t>マエ</t>
    </rPh>
    <rPh sb="75" eb="77">
      <t>ダンタイ</t>
    </rPh>
    <rPh sb="78" eb="80">
      <t>サイヨウ</t>
    </rPh>
    <rPh sb="80" eb="81">
      <t>ビ</t>
    </rPh>
    <rPh sb="90" eb="94">
      <t>タイショクテアテ</t>
    </rPh>
    <rPh sb="94" eb="96">
      <t>サンテイ</t>
    </rPh>
    <rPh sb="96" eb="99">
      <t>キジュンビ</t>
    </rPh>
    <phoneticPr fontId="3"/>
  </si>
  <si>
    <t>公務災害情報の管理及び照会・保守が行えること</t>
    <phoneticPr fontId="0" type="noConversion"/>
  </si>
  <si>
    <t>派遣情報（派遣先団体、派遣区分、期間等）は、個人基本情報と連動して表示・管理できること</t>
    <phoneticPr fontId="3"/>
  </si>
  <si>
    <t>デジタルカメラ等で撮影した顔写真データを一括取込みできること。</t>
    <rPh sb="20" eb="22">
      <t>イッカツ</t>
    </rPh>
    <phoneticPr fontId="3"/>
  </si>
  <si>
    <t>発令の対象職員は常勤職員の他、再任用職員、任期付職員、嘱託職員、会計年度任用職員等も可能であること</t>
    <rPh sb="32" eb="34">
      <t>カイケイ</t>
    </rPh>
    <rPh sb="34" eb="40">
      <t>ネンドニンヨウショクイン</t>
    </rPh>
    <phoneticPr fontId="3"/>
  </si>
  <si>
    <t>異動内容について次の整合性チェックが行えること
・同一所属内親族職員チェック
・同一フロア内親族職員チェック
・所属定数チェック
・未配置職員チェック</t>
    <phoneticPr fontId="3"/>
  </si>
  <si>
    <t>現組織、新組織がツリー構造で表示でき、職員の異動を行なえること</t>
    <phoneticPr fontId="3"/>
  </si>
  <si>
    <t>人事異動処理時に職員の詳細情報を表示できること</t>
    <phoneticPr fontId="3"/>
  </si>
  <si>
    <t>辞令書に出力する項目の位置変更、フォントタイプ変更、罫線変更など、見た目の変更が容易にできること</t>
    <phoneticPr fontId="3"/>
  </si>
  <si>
    <t>帳票出力時には条件設定の指定が行なえること
帳票の場合にはプレビュー（帳票イメージを確認）を行なえること</t>
    <phoneticPr fontId="3"/>
  </si>
  <si>
    <t>昇給辞令書に出力する項目の位置変更、フォントタイプ変更、罫線変更など、見た目の変更が容易にできること</t>
    <phoneticPr fontId="3"/>
  </si>
  <si>
    <t>昇給予定者情報を確定することにより給与発令履歴、マスタの更新が行えること</t>
    <phoneticPr fontId="3"/>
  </si>
  <si>
    <t>表彰者の情報が自動的に履歴に反映されること</t>
    <phoneticPr fontId="3"/>
  </si>
  <si>
    <t>採用予定者名簿が出力可能なこと</t>
    <phoneticPr fontId="3"/>
  </si>
  <si>
    <t>退職管理</t>
    <phoneticPr fontId="3"/>
  </si>
  <si>
    <t>通常管理している手当以外について、その他支給情報のデータ取り込み、出力及び保守を行えること</t>
    <rPh sb="0" eb="2">
      <t>ツウジョウ</t>
    </rPh>
    <rPh sb="2" eb="4">
      <t>カンリ</t>
    </rPh>
    <rPh sb="8" eb="10">
      <t>テアテ</t>
    </rPh>
    <rPh sb="10" eb="12">
      <t>イガイ</t>
    </rPh>
    <rPh sb="19" eb="20">
      <t>タ</t>
    </rPh>
    <rPh sb="20" eb="22">
      <t>シキュウ</t>
    </rPh>
    <rPh sb="22" eb="24">
      <t>ジョウホウ</t>
    </rPh>
    <rPh sb="28" eb="29">
      <t>ト</t>
    </rPh>
    <rPh sb="30" eb="31">
      <t>コ</t>
    </rPh>
    <rPh sb="33" eb="35">
      <t>シュツリョク</t>
    </rPh>
    <rPh sb="35" eb="36">
      <t>オヨ</t>
    </rPh>
    <rPh sb="37" eb="39">
      <t>ホシュ</t>
    </rPh>
    <rPh sb="40" eb="41">
      <t>オコナ</t>
    </rPh>
    <phoneticPr fontId="8"/>
  </si>
  <si>
    <t>情報変更後に以下の確認リストを出力できること
・会計科目別支給一覧表
・会計科目別控除一覧表
・支給内訳表
・給与明細表
・個人マスター一覧表
・住民税集計表（市町村別・職員別）
・会計科目別共済掛金負担金一覧表
・退職手当負担金一覧表
・財形控除額一覧表
・生命保険料控除一覧表
・時間外単価一覧表（職員別）</t>
    <rPh sb="0" eb="2">
      <t>ジョウホウ</t>
    </rPh>
    <rPh sb="2" eb="4">
      <t>ヘンコウ</t>
    </rPh>
    <rPh sb="4" eb="5">
      <t>ゴ</t>
    </rPh>
    <rPh sb="6" eb="8">
      <t>イカ</t>
    </rPh>
    <rPh sb="9" eb="11">
      <t>カクニン</t>
    </rPh>
    <rPh sb="15" eb="17">
      <t>シュツリョク</t>
    </rPh>
    <rPh sb="24" eb="26">
      <t>カイケイ</t>
    </rPh>
    <rPh sb="26" eb="28">
      <t>カモク</t>
    </rPh>
    <rPh sb="28" eb="29">
      <t>ベツ</t>
    </rPh>
    <rPh sb="29" eb="31">
      <t>シキュウ</t>
    </rPh>
    <rPh sb="31" eb="33">
      <t>イチラン</t>
    </rPh>
    <rPh sb="33" eb="34">
      <t>ヒョウ</t>
    </rPh>
    <rPh sb="36" eb="38">
      <t>カイケイ</t>
    </rPh>
    <rPh sb="38" eb="40">
      <t>カモク</t>
    </rPh>
    <rPh sb="40" eb="41">
      <t>ベツ</t>
    </rPh>
    <rPh sb="41" eb="43">
      <t>コウジョ</t>
    </rPh>
    <rPh sb="43" eb="45">
      <t>イチラン</t>
    </rPh>
    <rPh sb="45" eb="46">
      <t>ヒョウ</t>
    </rPh>
    <rPh sb="48" eb="50">
      <t>シキュウ</t>
    </rPh>
    <rPh sb="50" eb="52">
      <t>ウチワケ</t>
    </rPh>
    <rPh sb="52" eb="53">
      <t>ヒョウ</t>
    </rPh>
    <rPh sb="55" eb="57">
      <t>キュウヨ</t>
    </rPh>
    <rPh sb="57" eb="59">
      <t>メイサイ</t>
    </rPh>
    <rPh sb="59" eb="60">
      <t>ヒョウ</t>
    </rPh>
    <rPh sb="62" eb="64">
      <t>コジン</t>
    </rPh>
    <rPh sb="68" eb="70">
      <t>イチラン</t>
    </rPh>
    <rPh sb="70" eb="71">
      <t>ヒョウ</t>
    </rPh>
    <rPh sb="73" eb="76">
      <t>ジュウミンゼイ</t>
    </rPh>
    <rPh sb="76" eb="78">
      <t>シュウケイ</t>
    </rPh>
    <rPh sb="78" eb="79">
      <t>ヒョウ</t>
    </rPh>
    <rPh sb="80" eb="83">
      <t>シチョウソン</t>
    </rPh>
    <rPh sb="83" eb="84">
      <t>ベツ</t>
    </rPh>
    <rPh sb="85" eb="87">
      <t>ショクイン</t>
    </rPh>
    <rPh sb="87" eb="88">
      <t>ベツ</t>
    </rPh>
    <rPh sb="91" eb="93">
      <t>カイケイ</t>
    </rPh>
    <rPh sb="93" eb="95">
      <t>カモク</t>
    </rPh>
    <rPh sb="95" eb="96">
      <t>ベツ</t>
    </rPh>
    <rPh sb="96" eb="98">
      <t>キョウサイ</t>
    </rPh>
    <rPh sb="98" eb="100">
      <t>カケキン</t>
    </rPh>
    <rPh sb="100" eb="103">
      <t>フタンキン</t>
    </rPh>
    <rPh sb="103" eb="105">
      <t>イチラン</t>
    </rPh>
    <rPh sb="105" eb="106">
      <t>ヒョウ</t>
    </rPh>
    <rPh sb="108" eb="110">
      <t>タイショク</t>
    </rPh>
    <rPh sb="110" eb="112">
      <t>テアテ</t>
    </rPh>
    <rPh sb="112" eb="115">
      <t>フタンキン</t>
    </rPh>
    <rPh sb="115" eb="117">
      <t>イチラン</t>
    </rPh>
    <rPh sb="117" eb="118">
      <t>ヒョウ</t>
    </rPh>
    <rPh sb="120" eb="122">
      <t>ザイケイ</t>
    </rPh>
    <rPh sb="122" eb="124">
      <t>コウジョ</t>
    </rPh>
    <rPh sb="124" eb="125">
      <t>ガク</t>
    </rPh>
    <rPh sb="125" eb="127">
      <t>イチラン</t>
    </rPh>
    <rPh sb="127" eb="128">
      <t>ヒョウ</t>
    </rPh>
    <rPh sb="130" eb="132">
      <t>セイメイ</t>
    </rPh>
    <rPh sb="132" eb="134">
      <t>ホケン</t>
    </rPh>
    <rPh sb="134" eb="135">
      <t>リョウ</t>
    </rPh>
    <rPh sb="135" eb="137">
      <t>コウジョ</t>
    </rPh>
    <rPh sb="137" eb="139">
      <t>イチラン</t>
    </rPh>
    <rPh sb="139" eb="140">
      <t>ヒョウ</t>
    </rPh>
    <phoneticPr fontId="8"/>
  </si>
  <si>
    <t>扶養手当支給者一覧／児童手当支給者一覧表を出力できること</t>
    <rPh sb="0" eb="2">
      <t>フヨウ</t>
    </rPh>
    <rPh sb="2" eb="4">
      <t>テアテ</t>
    </rPh>
    <rPh sb="4" eb="6">
      <t>シキュウ</t>
    </rPh>
    <rPh sb="6" eb="7">
      <t>シャ</t>
    </rPh>
    <rPh sb="7" eb="9">
      <t>イチラン</t>
    </rPh>
    <rPh sb="21" eb="23">
      <t>シュツリョク</t>
    </rPh>
    <phoneticPr fontId="8"/>
  </si>
  <si>
    <t>住居手当確認リストを出力できること</t>
    <rPh sb="0" eb="2">
      <t>ジュウキョ</t>
    </rPh>
    <rPh sb="2" eb="4">
      <t>テアテ</t>
    </rPh>
    <rPh sb="4" eb="6">
      <t>カクニン</t>
    </rPh>
    <rPh sb="10" eb="12">
      <t>シュツリョク</t>
    </rPh>
    <phoneticPr fontId="8"/>
  </si>
  <si>
    <t>住居手当情報に異動があった職員を一覧で出力可能なこと。</t>
    <rPh sb="2" eb="4">
      <t>テアテ</t>
    </rPh>
    <phoneticPr fontId="3"/>
  </si>
  <si>
    <t>共済費の計算について以下が可能であること
・育休による負担金免除は、以下の2パターン何れにも対応可能であること
　①全職員の満額－育休者の免除分
　②育休者を除く職員に係る負担金＋育休者に係る負担金
・育短による免除は、当月／翌月免除の何れも可能であること
・遡及して率が変更となった場合も、事業主負担金の差額計算ができること。
・追加負担金の計算ができること。</t>
    <rPh sb="0" eb="3">
      <t>キョウサイヒ</t>
    </rPh>
    <rPh sb="22" eb="24">
      <t>イクキュウ</t>
    </rPh>
    <rPh sb="27" eb="30">
      <t>フタンキン</t>
    </rPh>
    <rPh sb="30" eb="32">
      <t>メンジョ</t>
    </rPh>
    <rPh sb="34" eb="36">
      <t>イカ</t>
    </rPh>
    <rPh sb="42" eb="43">
      <t>イズ</t>
    </rPh>
    <rPh sb="46" eb="48">
      <t>タイオウ</t>
    </rPh>
    <rPh sb="48" eb="50">
      <t>カノウ</t>
    </rPh>
    <rPh sb="58" eb="61">
      <t>ゼンショクイン</t>
    </rPh>
    <rPh sb="62" eb="64">
      <t>マンガク</t>
    </rPh>
    <rPh sb="65" eb="68">
      <t>イクキュウシャ</t>
    </rPh>
    <rPh sb="69" eb="71">
      <t>メンジョ</t>
    </rPh>
    <rPh sb="71" eb="72">
      <t>ブン</t>
    </rPh>
    <rPh sb="75" eb="78">
      <t>イクキュウシャ</t>
    </rPh>
    <rPh sb="79" eb="80">
      <t>ノゾ</t>
    </rPh>
    <rPh sb="81" eb="83">
      <t>ショクイン</t>
    </rPh>
    <rPh sb="84" eb="85">
      <t>カカ</t>
    </rPh>
    <rPh sb="86" eb="89">
      <t>フタンキン</t>
    </rPh>
    <rPh sb="90" eb="93">
      <t>イクキュウシャ</t>
    </rPh>
    <rPh sb="94" eb="95">
      <t>カカ</t>
    </rPh>
    <rPh sb="96" eb="99">
      <t>フタンキン</t>
    </rPh>
    <rPh sb="101" eb="103">
      <t>イクタン</t>
    </rPh>
    <rPh sb="106" eb="108">
      <t>メンジョ</t>
    </rPh>
    <rPh sb="110" eb="112">
      <t>トウゲツ</t>
    </rPh>
    <rPh sb="113" eb="115">
      <t>ヨクゲツ</t>
    </rPh>
    <rPh sb="115" eb="117">
      <t>メンジョ</t>
    </rPh>
    <rPh sb="118" eb="119">
      <t>イズ</t>
    </rPh>
    <rPh sb="121" eb="123">
      <t>カノウ</t>
    </rPh>
    <phoneticPr fontId="8"/>
  </si>
  <si>
    <t>給与明細書をメールで配信できる</t>
    <rPh sb="0" eb="2">
      <t>キュウヨ</t>
    </rPh>
    <rPh sb="2" eb="5">
      <t>メイサイショ</t>
    </rPh>
    <rPh sb="10" eb="12">
      <t>ハイシン</t>
    </rPh>
    <phoneticPr fontId="8"/>
  </si>
  <si>
    <t>月々の支給実績データ抽出し一覧で確認することができる。また抽出されたデータはエクセルに出力することができる</t>
    <rPh sb="0" eb="2">
      <t>ツキヅキ</t>
    </rPh>
    <rPh sb="3" eb="5">
      <t>シキュウ</t>
    </rPh>
    <rPh sb="5" eb="7">
      <t>ジッセキ</t>
    </rPh>
    <rPh sb="10" eb="12">
      <t>チュウシュツ</t>
    </rPh>
    <rPh sb="13" eb="15">
      <t>イチラン</t>
    </rPh>
    <rPh sb="16" eb="18">
      <t>カクニン</t>
    </rPh>
    <rPh sb="29" eb="31">
      <t>チュウシュツ</t>
    </rPh>
    <rPh sb="43" eb="45">
      <t>シュツリョク</t>
    </rPh>
    <phoneticPr fontId="8"/>
  </si>
  <si>
    <t>台帳に登録された口座情報（金融機関・口座番号・振込内訳等）に基づいて、金融機関に提出する口座データの作成が行えること。</t>
  </si>
  <si>
    <t>勤退情報から対象となる期間中の除算情報が自動的に取得でき、期間率を判定できる。</t>
    <rPh sb="0" eb="1">
      <t>キン</t>
    </rPh>
    <rPh sb="1" eb="2">
      <t>タイ</t>
    </rPh>
    <rPh sb="2" eb="4">
      <t>ジョウホウ</t>
    </rPh>
    <rPh sb="13" eb="14">
      <t>チュウ</t>
    </rPh>
    <rPh sb="15" eb="17">
      <t>ジョサン</t>
    </rPh>
    <rPh sb="17" eb="19">
      <t>ジョウホウ</t>
    </rPh>
    <rPh sb="20" eb="23">
      <t>ジドウテキ</t>
    </rPh>
    <rPh sb="24" eb="26">
      <t>シュトク</t>
    </rPh>
    <rPh sb="29" eb="31">
      <t>キカン</t>
    </rPh>
    <rPh sb="31" eb="32">
      <t>リツ</t>
    </rPh>
    <rPh sb="33" eb="35">
      <t>ハンテイ</t>
    </rPh>
    <phoneticPr fontId="8"/>
  </si>
  <si>
    <t>作成した給与実態調査用マスタはデータ出力が可能なこと</t>
    <rPh sb="0" eb="2">
      <t>サクセイ</t>
    </rPh>
    <rPh sb="4" eb="6">
      <t>キュウヨ</t>
    </rPh>
    <rPh sb="6" eb="8">
      <t>ジッタイ</t>
    </rPh>
    <rPh sb="8" eb="11">
      <t>チョウサヨウ</t>
    </rPh>
    <rPh sb="18" eb="20">
      <t>シュツリョク</t>
    </rPh>
    <rPh sb="21" eb="23">
      <t>カノウ</t>
    </rPh>
    <phoneticPr fontId="8"/>
  </si>
  <si>
    <t>昇給予定者一覧表を作成できること</t>
    <rPh sb="0" eb="2">
      <t>ショウキュウ</t>
    </rPh>
    <rPh sb="2" eb="5">
      <t>ヨテイシャ</t>
    </rPh>
    <rPh sb="5" eb="7">
      <t>イチラン</t>
    </rPh>
    <rPh sb="7" eb="8">
      <t>ヒョウ</t>
    </rPh>
    <rPh sb="9" eb="11">
      <t>サクセイ</t>
    </rPh>
    <phoneticPr fontId="8"/>
  </si>
  <si>
    <t>財務会計システムに連携が行えること。</t>
    <rPh sb="0" eb="2">
      <t>ザイム</t>
    </rPh>
    <rPh sb="2" eb="4">
      <t>カイケイ</t>
    </rPh>
    <rPh sb="9" eb="11">
      <t>レンケイ</t>
    </rPh>
    <rPh sb="12" eb="13">
      <t>オコナ</t>
    </rPh>
    <phoneticPr fontId="1"/>
  </si>
  <si>
    <t>検索条件に該当する任用情報の所属、職員番号、氏名、カナ氏名、任用期間、勤務地を一覧表示できること。</t>
    <rPh sb="0" eb="2">
      <t>ケンサク</t>
    </rPh>
    <rPh sb="2" eb="4">
      <t>ジョウケン</t>
    </rPh>
    <rPh sb="5" eb="7">
      <t>ガイトウ</t>
    </rPh>
    <rPh sb="9" eb="11">
      <t>ニンヨウ</t>
    </rPh>
    <rPh sb="11" eb="13">
      <t>ジョウホウ</t>
    </rPh>
    <rPh sb="14" eb="16">
      <t>ショゾク</t>
    </rPh>
    <rPh sb="17" eb="19">
      <t>ショクイン</t>
    </rPh>
    <rPh sb="19" eb="21">
      <t>バンゴウ</t>
    </rPh>
    <rPh sb="22" eb="24">
      <t>シメイ</t>
    </rPh>
    <rPh sb="30" eb="32">
      <t>ニンヨウ</t>
    </rPh>
    <rPh sb="32" eb="34">
      <t>キカン</t>
    </rPh>
    <rPh sb="35" eb="38">
      <t>キンムチ</t>
    </rPh>
    <rPh sb="39" eb="41">
      <t>イチラン</t>
    </rPh>
    <rPh sb="41" eb="43">
      <t>ヒョウジ</t>
    </rPh>
    <phoneticPr fontId="1"/>
  </si>
  <si>
    <t>以下の職員情報の職員種別について管理が行えること。
①会計年度任用職員フルタイム
②会計年度任用職員パートタイム</t>
    <rPh sb="0" eb="2">
      <t>イカ</t>
    </rPh>
    <rPh sb="3" eb="5">
      <t>ショクイン</t>
    </rPh>
    <rPh sb="5" eb="7">
      <t>ジョウホウ</t>
    </rPh>
    <rPh sb="8" eb="10">
      <t>ショクイン</t>
    </rPh>
    <rPh sb="10" eb="12">
      <t>シュベツ</t>
    </rPh>
    <rPh sb="16" eb="18">
      <t>カンリ</t>
    </rPh>
    <rPh sb="19" eb="20">
      <t>オコナ</t>
    </rPh>
    <rPh sb="27" eb="29">
      <t>カイケイ</t>
    </rPh>
    <rPh sb="29" eb="31">
      <t>ネンド</t>
    </rPh>
    <rPh sb="31" eb="35">
      <t>ニンヨウショクイン</t>
    </rPh>
    <phoneticPr fontId="1"/>
  </si>
  <si>
    <t>日額または時間額である会計年度任用職員（パートタイム）を管理できること。</t>
    <rPh sb="0" eb="2">
      <t>ニチガク</t>
    </rPh>
    <rPh sb="5" eb="8">
      <t>ジカンガク</t>
    </rPh>
    <rPh sb="28" eb="30">
      <t>カンリ</t>
    </rPh>
    <phoneticPr fontId="1"/>
  </si>
  <si>
    <t>給与の遡及計算・追給処理に対応できること。</t>
    <rPh sb="0" eb="2">
      <t>キュウヨ</t>
    </rPh>
    <rPh sb="8" eb="10">
      <t>ツイキュウ</t>
    </rPh>
    <phoneticPr fontId="1"/>
  </si>
  <si>
    <t>職員毎に１人口座以上管理が行えること。</t>
    <rPh sb="0" eb="2">
      <t>ショクイン</t>
    </rPh>
    <rPh sb="2" eb="3">
      <t>ゴト</t>
    </rPh>
    <rPh sb="5" eb="6">
      <t>ニン</t>
    </rPh>
    <rPh sb="6" eb="8">
      <t>コウザ</t>
    </rPh>
    <rPh sb="8" eb="10">
      <t>イジョウ</t>
    </rPh>
    <rPh sb="10" eb="12">
      <t>カンリ</t>
    </rPh>
    <rPh sb="13" eb="14">
      <t>オコナ</t>
    </rPh>
    <phoneticPr fontId="1"/>
  </si>
  <si>
    <t>月例給与、賞与、改定差額に対して各口座の振込内訳の設定が行えること。</t>
    <rPh sb="0" eb="2">
      <t>ゲツレイ</t>
    </rPh>
    <rPh sb="2" eb="4">
      <t>キュウヨ</t>
    </rPh>
    <rPh sb="5" eb="7">
      <t>ショウヨ</t>
    </rPh>
    <rPh sb="8" eb="10">
      <t>カイテイ</t>
    </rPh>
    <rPh sb="10" eb="12">
      <t>サガク</t>
    </rPh>
    <rPh sb="13" eb="14">
      <t>タイ</t>
    </rPh>
    <rPh sb="16" eb="17">
      <t>カク</t>
    </rPh>
    <rPh sb="17" eb="19">
      <t>コウザ</t>
    </rPh>
    <rPh sb="20" eb="22">
      <t>フリコミ</t>
    </rPh>
    <rPh sb="22" eb="24">
      <t>ウチワケ</t>
    </rPh>
    <rPh sb="25" eb="27">
      <t>セッテイ</t>
    </rPh>
    <rPh sb="28" eb="29">
      <t>オコナ</t>
    </rPh>
    <phoneticPr fontId="1"/>
  </si>
  <si>
    <t>支給日の異なる振込データを作成できること。</t>
    <rPh sb="0" eb="3">
      <t>シキュウビ</t>
    </rPh>
    <rPh sb="4" eb="5">
      <t>コト</t>
    </rPh>
    <rPh sb="7" eb="9">
      <t>フリコミ</t>
    </rPh>
    <rPh sb="13" eb="15">
      <t>サクセイ</t>
    </rPh>
    <phoneticPr fontId="1"/>
  </si>
  <si>
    <t>庶務事務システムと連携して実績データの取込みが行えること。</t>
  </si>
  <si>
    <t>現在使用している財務会計システムへのデータ連携を行えること　</t>
    <rPh sb="0" eb="2">
      <t>ゲンザイ</t>
    </rPh>
    <rPh sb="2" eb="4">
      <t>シヨウ</t>
    </rPh>
    <rPh sb="8" eb="10">
      <t>ザイム</t>
    </rPh>
    <rPh sb="10" eb="12">
      <t>カイケイ</t>
    </rPh>
    <rPh sb="21" eb="23">
      <t>レンケイ</t>
    </rPh>
    <rPh sb="24" eb="25">
      <t>オコナ</t>
    </rPh>
    <phoneticPr fontId="8"/>
  </si>
  <si>
    <t>明細照会</t>
  </si>
  <si>
    <t>庶務全般</t>
  </si>
  <si>
    <t>庶務共通機能</t>
  </si>
  <si>
    <t>権限の設定により、一般職員用メニュー、管理者用メニュー等柔軟に設定できること。</t>
  </si>
  <si>
    <t>所属や役職による権限、もしくは個別に割り当てた担当権限によって扱うことのできる機能、検索範囲を設定できること。</t>
  </si>
  <si>
    <t>所属長や庶務担当者等、権限の与えられている職員についてのみ代理申請が行えること。</t>
  </si>
  <si>
    <t>申請・決裁</t>
  </si>
  <si>
    <t>年休の取得届を申請できること。</t>
  </si>
  <si>
    <t>申請時に年休の残日数を確認できること。</t>
  </si>
  <si>
    <t>休暇申請時、重複する休暇の有無の確認が行えること。</t>
  </si>
  <si>
    <t>年休の申請が承認または承認取消された後、自動的に年休の残日数を更新できること。</t>
  </si>
  <si>
    <t>各休暇申請において、全日及び時間休暇に対応していること。</t>
  </si>
  <si>
    <t>開始日と終了日および開始時間と終了時間を指定した場合、それぞれ日数および時間数を計算できること。その際、休暇等情報保守で事前に設定した週休日の扱いに従うこと。</t>
  </si>
  <si>
    <t>取得上限を設定した休暇種別の場合、申請時に残日数・残時間数を確認できること。</t>
  </si>
  <si>
    <t>基準日を設定した休暇種別を申請する場合（病気休暇の入院日等）、該当日を指定できること。</t>
  </si>
  <si>
    <t>退職した職員の事後申請が可能であること。</t>
  </si>
  <si>
    <t>夏期休暇等、休暇種別毎に指定した期間内でのみ取得が可能であること。</t>
  </si>
  <si>
    <t>夏期休暇の限度日数を管理し、取得制限チェックが行えること。</t>
  </si>
  <si>
    <t>子の看護休暇の限度日数を管理し、年間取得制限チェックが行えること。</t>
  </si>
  <si>
    <t>リフレッシュ休暇の限度日数を管理し、年間取得制限チェックが行えること。</t>
  </si>
  <si>
    <t>産前休暇中に出産予定日より出産日が遅れた場合、代理人によって再度産前休暇を申請可能であること。</t>
  </si>
  <si>
    <t>既に取得した休暇（年休、欠勤以外）に対し、取消を申請できること。</t>
  </si>
  <si>
    <t>各届出申請は電子決裁が行えること。</t>
  </si>
  <si>
    <t>承認者は各届出申請の内容を確認し、承認が行えること。</t>
  </si>
  <si>
    <t>承認者が不在の場合、上位承認者が引上げを行えること。</t>
  </si>
  <si>
    <t>決裁者が不在の場合、下位の承認者が代理決裁を行えること。</t>
  </si>
  <si>
    <t>引上げや代理決裁により承認を行わない承認者は、後で申請内容、決裁状況の確認が行えること。</t>
  </si>
  <si>
    <t>承認者は各届出申請の概要を一覧で確認し、一括承認が行えること。</t>
  </si>
  <si>
    <t>承認者は各届出申請の差戻すことができること。また、差戻し理由などのコメントを入力することができること。</t>
  </si>
  <si>
    <t>申請者は差戻された届出申請の差戻しコメントを確認し、再申請が行えること。</t>
  </si>
  <si>
    <t>申請者が申請済みの届出申請を引戻すことができること。また、引戻した届出申請の再申請が行えること。</t>
  </si>
  <si>
    <t>申請時、決裁ルートを自動で設定することができること。</t>
  </si>
  <si>
    <t>届出申請ごとに異なる決裁ルートを設定することができること。</t>
  </si>
  <si>
    <t>決裁ルートの設定変更が行えること。</t>
  </si>
  <si>
    <t>メニューにて承認待ちや承認予定の申請件数が確認できること。</t>
  </si>
  <si>
    <t>休暇種別毎に決裁ルートを設定できること。</t>
  </si>
  <si>
    <t>年休の繰越処理は一括で行えること。</t>
  </si>
  <si>
    <t>職員区分毎に繰越可否を設定できること。</t>
  </si>
  <si>
    <t>出退勤・勤務管理</t>
  </si>
  <si>
    <t>出退勤管理</t>
  </si>
  <si>
    <t>勤務予定を作成する際、シフトに対する勤務予定時間を自動で設定できること。</t>
  </si>
  <si>
    <t>勤務予定作成時には、前年度末に使用したサイクルから引き続けて作成する事ができること。</t>
  </si>
  <si>
    <t>職員の１日の勤務時間、休憩時間等を「シフト種別」として設定できること。</t>
  </si>
  <si>
    <t>所属、職種、職員区分毎に使用可能な勤務形態、シフト種別を制御できること。</t>
  </si>
  <si>
    <t>同一勤務形態で異なるシフト種別の設定が可能であること。</t>
  </si>
  <si>
    <t>同一所属においても職種により指定できる勤務形態、シフト種別を区別できること。</t>
  </si>
  <si>
    <t>所属長により職員単位でシフト種別、勤務形態の割り当てが可能であること。</t>
  </si>
  <si>
    <t>異動時には適用開始日を指定して勤務形態、シフト種別を補正できること。</t>
  </si>
  <si>
    <t>指定された対象年月で、職員に設定された日々の勤務予定（勤務区分＋シフト種別）を変更できること。</t>
  </si>
  <si>
    <t>一ヶ月間の勤務予定日、勤務予定を一覧形式で一画面で表示できること。</t>
  </si>
  <si>
    <t>所属毎に所属職員の週休日割振りを一覧表示できること。</t>
  </si>
  <si>
    <t>職員の出勤記録を画面から登録できること。</t>
  </si>
  <si>
    <t>職員本人により出勤記録の登録ができること。</t>
  </si>
  <si>
    <t>本人確認時、シフトの開始時刻から一定時間数を超えた場合、出勤記録の登録行為が行えないよう制御できること。</t>
  </si>
  <si>
    <t>当日の該当職員の勤務予定情報（勤務形態、シフト種別、休暇予定など）が表示できること。</t>
  </si>
  <si>
    <t>年月日を指定することで、過去、当月、未来の出勤簿の内容をカレンダー形式で表示できること。</t>
  </si>
  <si>
    <t>決裁済みの届出申請を各職員の出勤簿に自動的に反映できること。</t>
  </si>
  <si>
    <t>休暇管理</t>
  </si>
  <si>
    <t>年休、病休等の休暇種別毎のコードの付与、及び各種情報の設定が保守画面から簡単な操作で行えること。</t>
  </si>
  <si>
    <t>休暇種別毎に申請する画面、取消する画面を設定できること。</t>
  </si>
  <si>
    <t>休暇種別毎に時間、日の取得単位および取得期間の範囲を設定できること。</t>
  </si>
  <si>
    <t>休暇種別毎に取得日数の積算対象に週休日・休日を含むかどうかを設定できること。</t>
  </si>
  <si>
    <t>休暇種別毎に時間（分）のまるめ方法を設定できること。</t>
  </si>
  <si>
    <t>休暇種別毎に取得することのできる性別条件を設定できること。</t>
  </si>
  <si>
    <t>休暇種別毎に取得可否を判定するための基準日名称と基準日からの許容期間設定ができること。</t>
  </si>
  <si>
    <t>年休の繰越、及び付与に関する設定条件の保守が簡単な操作で画面から行えること。</t>
  </si>
  <si>
    <t>付与日数（時間数）と繰越日数（時間数）を別々に管理できること。</t>
  </si>
  <si>
    <t>職員毎に繰越可否を設定できること。</t>
  </si>
  <si>
    <t>職員毎に年管理か年度管理かを設定できること。</t>
  </si>
  <si>
    <t>年休の新規付与処理は一括で行えること。</t>
  </si>
  <si>
    <t>採用月により、職員区分により付与日数を可変にできること。</t>
  </si>
  <si>
    <t>年休、休暇の実績を職員毎に確認できること。</t>
  </si>
  <si>
    <t>所属長により、所属職員が取得した休暇を参照できること。</t>
  </si>
  <si>
    <t>休暇分類、休暇種別毎に休暇集計が可能なこと。</t>
  </si>
  <si>
    <t>休暇等の申請時、既に取得済みの休暇との重複の確認ができること。</t>
  </si>
  <si>
    <t>休暇の取り消しの場合は、休暇等の重複とは見なされなくなること。</t>
  </si>
  <si>
    <t>休暇種別毎の内容が出勤簿に自動反映できること。</t>
  </si>
  <si>
    <t>時間外勤務管理</t>
  </si>
  <si>
    <t>勤務日、週休日または休日に発生する超過勤務に関する内容を予定／実績／事後申請できること。</t>
  </si>
  <si>
    <t>超過勤務日と時間をFromToで指定するだけで、勤務予定との比較により割り増し支給率毎の実績時間数の自動算出ができること。また休憩時間を入力した場合は、休憩時間を差し引いて実績時間数を集計できること。</t>
  </si>
  <si>
    <t>超過勤務の支出科目（申請者の本人科目）が申請画面に初期表示できること。</t>
  </si>
  <si>
    <t>応援業務等で他所属の超過勤務に従事する場合は、超過勤務の支出科目を変更して申請が行えること。また、他所属（支出科目の管理元）の決裁者に対して回議ルートの設定が行えること。</t>
  </si>
  <si>
    <t>時間外単価と時間数を掛け合わせて、申請時点の時間外手当を計算し、予算残額とのチェックができること。</t>
  </si>
  <si>
    <t>超過勤務の開始・終了時間と勤務予定の時間帯との関連チェックが自動で行われること。</t>
  </si>
  <si>
    <t>勤務時間帯と超過勤務時間帯に対し、労働基準法に則した休憩時間が入力されているか関連チェックが自動で行われること。</t>
  </si>
  <si>
    <t>同一申請者が同一勤務時間帯に超過勤務を入力していないか二重入力チェックが自動で行われること。</t>
  </si>
  <si>
    <t>当月の超過勤務実績時間が60時間を超えている場合警告メッセージが表示されること。</t>
  </si>
  <si>
    <t>超過勤務の申請対象外とする職員を設定可能なこと。</t>
  </si>
  <si>
    <t>超過勤務命令と同時に週休日振替命令の申請が可能であること。</t>
  </si>
  <si>
    <t>各所属にて実績の月次締めを行う際、超過勤務命令簿から申請された日々の実績／事後申請時間の累計を各所属長が確定できること。</t>
  </si>
  <si>
    <t>自所属の予算で行なわれた超過勤務について、集計した結果を確認できること。</t>
  </si>
  <si>
    <t>配下の職員について、1ヶ月間の率毎の時間数が確認できること。</t>
  </si>
  <si>
    <t>所属の月合計超過勤務時間について、率毎の時間数が確認できること。</t>
  </si>
  <si>
    <t>月60時間を超えた超過勤務から割増対象となる時間数を自動で計算できること。</t>
  </si>
  <si>
    <t>割増対象となる超過勤務時間数を一覧にて確認できること。</t>
  </si>
  <si>
    <t>週休日振替</t>
  </si>
  <si>
    <t>週休日または休日に全日勤務を命じられる振替申請が可能であること。</t>
  </si>
  <si>
    <t>勤務日と振替週休日から賃金割り増し時間(25/100)を自動算出できること。振替に必要な勤務時間数を超えて勤務した場合は、超えた時間数分を超過勤務として賃金割り増し時間を算出できること。</t>
  </si>
  <si>
    <t>支出科目（申請者の本人科目）が申請画面に初期表示できること。</t>
  </si>
  <si>
    <t>支出科目を変更して申請が行えること。また、他所属（支出科目の管理元）の決裁者に対して回議ルートの設定が行えること。</t>
  </si>
  <si>
    <t>支出科目は、申請者の所属毎に選択制限が設けられること。</t>
  </si>
  <si>
    <t>振替区分（前後半日、全日）と勤務時間帯の関連チェックを行い、振替に必要となる勤務時間数を入力しているか自動チェックを行うこと。</t>
  </si>
  <si>
    <t>振替週休日となる日付と勤務予定カレンダー（週休日・休日）の関連チェックが自動で行われること。</t>
  </si>
  <si>
    <t>週休日振替の内容が出勤簿に自動反映できること。</t>
  </si>
  <si>
    <t>週休日振替命令簿から申請された内容を一覧形式で確認できること。</t>
  </si>
  <si>
    <t>日付、命令時間（自）毎の表示ができること。</t>
  </si>
  <si>
    <t>勤務日、週休日または休日に発生する特殊勤務を実績申請できること。</t>
  </si>
  <si>
    <t>特殊勤務関係</t>
  </si>
  <si>
    <t>実施時間又は回数、作業場所、作業内容、支出科目の入力が可能であること。支出科目には申請者の本人科目が初期表示できること。</t>
  </si>
  <si>
    <t>自所属の予算で行なわれた特殊勤務の集計結果を職員毎に確認できること。</t>
  </si>
  <si>
    <t>所属の月合計回数と金額の確認が可能であること。</t>
  </si>
  <si>
    <t>同一申請者が同一時間帯に申請していないか二重入力チェックが自動で行われること。</t>
  </si>
  <si>
    <t>電子給与明細</t>
  </si>
  <si>
    <t>支給対象年月を指定し、その月の給与明細、期末勤勉手当、差額の支給情報を職員本人がＰＤＦにて参照できること。また、パスワードにより確認ができること。</t>
  </si>
  <si>
    <t>他所属兼務や応援等により給与支給者が異なる場合、支給明細を分けて照会できること。</t>
  </si>
  <si>
    <t>明細の項目名と表示位置は、給与システムの出力仕様に合わせて変更対応ができること。</t>
  </si>
  <si>
    <t>他システム連携</t>
  </si>
  <si>
    <t>月次締めが行えるのは所属長のみとすること。</t>
  </si>
  <si>
    <t>各所属にて月次の締め処理を行ったかどうか人事課にて確認することができること。</t>
  </si>
  <si>
    <t>人事給与システムとの連携情報は、仮作成による内容確認が随時できること。</t>
  </si>
  <si>
    <t>給与システムに出勤簿情報をCSV形式で連携できること。</t>
  </si>
  <si>
    <t>給与システムに出勤簿の遡及情報をCSV形式で連携できること。</t>
  </si>
  <si>
    <t>人事給与システムに減額情報として連携できること。</t>
  </si>
  <si>
    <t>人事給与システムに休暇情報をCSV形式で連携できること。</t>
  </si>
  <si>
    <t>月締め処理を行なった超過勤務、特殊勤務、管理職特別勤務について、各実績情報を人事給与システムに連携するためのCSV形式を作成することができること。</t>
  </si>
  <si>
    <t>月締め処理を行なった後に変更された超過勤務、特殊勤務、管理職特別勤務について、各実績情報を人事給与システムに連携するためのCSV形式を作成することができること。</t>
  </si>
  <si>
    <t>給与システムで出力した各職員の給与明細データをCSV方式で取り込めること。取り込み操作は職員の簡単な操作で実施できること。</t>
  </si>
  <si>
    <t>権限によってデータ編集が可能であること。</t>
    <phoneticPr fontId="3"/>
  </si>
  <si>
    <t>職員課では全庁職員の代理申請が行えること。</t>
    <rPh sb="0" eb="2">
      <t>ショクイン</t>
    </rPh>
    <phoneticPr fontId="3"/>
  </si>
  <si>
    <t>複数の勤務予定が作成できること。（保育所、図書館等）</t>
    <rPh sb="0" eb="2">
      <t>フクスウ</t>
    </rPh>
    <rPh sb="17" eb="19">
      <t>ホイク</t>
    </rPh>
    <rPh sb="19" eb="20">
      <t>ショ</t>
    </rPh>
    <rPh sb="21" eb="24">
      <t>トショカン</t>
    </rPh>
    <rPh sb="24" eb="25">
      <t>トウ</t>
    </rPh>
    <phoneticPr fontId="3"/>
  </si>
  <si>
    <t>設定したサイクルを元に、一年分の勤務予定を作成する事が可能であること。</t>
    <phoneticPr fontId="3"/>
  </si>
  <si>
    <t>所属、職種毎に使用できる特殊勤務種別の選択制限が設けられること。</t>
    <phoneticPr fontId="3"/>
  </si>
  <si>
    <t>職員時間単価情報のCSV形式からの取込み及びCSV形式への出力が可能なこと。
または人事給与システムから簡単に連携ができること。</t>
    <rPh sb="42" eb="46">
      <t>ジンジキュウヨ</t>
    </rPh>
    <rPh sb="52" eb="54">
      <t>カンタン</t>
    </rPh>
    <rPh sb="55" eb="57">
      <t>レンケイ</t>
    </rPh>
    <phoneticPr fontId="3"/>
  </si>
  <si>
    <t>個人番号を取り扱う機能については、個人番号事務従事者の権限をもった操作者以外は起動できないこと。
また、個人番号を取り扱う機能を使用した場合、アクセスログ情報が残ること。</t>
    <phoneticPr fontId="3"/>
  </si>
  <si>
    <t>個人番号（職員本人・家族）の管理が可能であること。</t>
    <phoneticPr fontId="3"/>
  </si>
  <si>
    <t>以下の帳票の作成が行なえること
・職員一覧（全職員の一覧を抽出できる帳票）
・再任用職員一覧（再任用職員のみを抽出した帳票）
・休職者一覧
・履歴書（共済組合用として、共済組合員の「給与履歴、発令履歴、期末勤勉情報を把握するための共済組合報告用履歴書を作成できること。）
レイアウトの変更も可能であること
任意の条件により、抽出した該当者の帳票を印刷できること</t>
    <rPh sb="17" eb="19">
      <t>しょくいん</t>
    </rPh>
    <rPh sb="19" eb="21">
      <t>いちらん</t>
    </rPh>
    <rPh sb="22" eb="25">
      <t>ぜんしょくいん</t>
    </rPh>
    <rPh sb="26" eb="28">
      <t>いちらん</t>
    </rPh>
    <rPh sb="29" eb="31">
      <t>ちゅうしゅつ</t>
    </rPh>
    <rPh sb="34" eb="36">
      <t>ちょうひょう</t>
    </rPh>
    <rPh sb="39" eb="40">
      <t>さい</t>
    </rPh>
    <rPh sb="40" eb="42">
      <t>にんよう</t>
    </rPh>
    <rPh sb="42" eb="44">
      <t>しょくいん</t>
    </rPh>
    <rPh sb="44" eb="46">
      <t>いちらん</t>
    </rPh>
    <rPh sb="47" eb="48">
      <t>さい</t>
    </rPh>
    <rPh sb="48" eb="50">
      <t>にんよう</t>
    </rPh>
    <rPh sb="50" eb="52">
      <t>しょくいん</t>
    </rPh>
    <rPh sb="55" eb="57">
      <t>ちゅうしゅつ</t>
    </rPh>
    <rPh sb="59" eb="61">
      <t>ちょうひょう</t>
    </rPh>
    <rPh sb="64" eb="66">
      <t>きゅうしょく</t>
    </rPh>
    <rPh sb="66" eb="67">
      <t>しゃ</t>
    </rPh>
    <rPh sb="67" eb="69">
      <t>いちらん</t>
    </rPh>
    <rPh sb="142" eb="144">
      <t>へんこう</t>
    </rPh>
    <rPh sb="145" eb="147">
      <t>かのう</t>
    </rPh>
    <phoneticPr fontId="0" type="noConversion"/>
  </si>
  <si>
    <t>異動希望</t>
    <rPh sb="2" eb="4">
      <t>キボウ</t>
    </rPh>
    <phoneticPr fontId="3"/>
  </si>
  <si>
    <t>人事異動の自己申告情報（異動希望、任用歴、通勤方法、健康状況、希望職務、派遣希望）を管理できること</t>
    <rPh sb="0" eb="2">
      <t>ジンジ</t>
    </rPh>
    <rPh sb="2" eb="4">
      <t>イドウ</t>
    </rPh>
    <rPh sb="5" eb="7">
      <t>ジコ</t>
    </rPh>
    <rPh sb="7" eb="9">
      <t>シンコク</t>
    </rPh>
    <rPh sb="9" eb="11">
      <t>ジョウホウ</t>
    </rPh>
    <rPh sb="12" eb="14">
      <t>イドウ</t>
    </rPh>
    <rPh sb="14" eb="16">
      <t>キボウ</t>
    </rPh>
    <rPh sb="17" eb="19">
      <t>ニンヨウ</t>
    </rPh>
    <rPh sb="19" eb="20">
      <t>レキ</t>
    </rPh>
    <rPh sb="21" eb="23">
      <t>ツウキン</t>
    </rPh>
    <rPh sb="23" eb="25">
      <t>ホウホウ</t>
    </rPh>
    <rPh sb="26" eb="28">
      <t>ケンコウ</t>
    </rPh>
    <rPh sb="28" eb="30">
      <t>ジョウキョウ</t>
    </rPh>
    <rPh sb="31" eb="33">
      <t>キボウ</t>
    </rPh>
    <rPh sb="33" eb="35">
      <t>ショクム</t>
    </rPh>
    <rPh sb="36" eb="38">
      <t>ハケン</t>
    </rPh>
    <rPh sb="38" eb="40">
      <t>キボウ</t>
    </rPh>
    <rPh sb="42" eb="44">
      <t>カンリ</t>
    </rPh>
    <phoneticPr fontId="2"/>
  </si>
  <si>
    <t>所属毎に異動希望職員、転入・転出予定者の確認ができること</t>
    <rPh sb="0" eb="2">
      <t>ショゾク</t>
    </rPh>
    <rPh sb="2" eb="3">
      <t>ゴト</t>
    </rPh>
    <rPh sb="4" eb="6">
      <t>イドウ</t>
    </rPh>
    <rPh sb="6" eb="8">
      <t>キボウ</t>
    </rPh>
    <rPh sb="8" eb="10">
      <t>ショクイン</t>
    </rPh>
    <rPh sb="11" eb="13">
      <t>テンニュウ</t>
    </rPh>
    <rPh sb="14" eb="16">
      <t>テンシュツ</t>
    </rPh>
    <rPh sb="16" eb="19">
      <t>ヨテイシャ</t>
    </rPh>
    <rPh sb="20" eb="22">
      <t>カクニン</t>
    </rPh>
    <phoneticPr fontId="2"/>
  </si>
  <si>
    <t>採用から退職までのすべての発令について発令文を出力することができること。</t>
    <rPh sb="19" eb="21">
      <t>ハツレイ</t>
    </rPh>
    <rPh sb="21" eb="22">
      <t>ブン</t>
    </rPh>
    <rPh sb="23" eb="25">
      <t>シュツリョク</t>
    </rPh>
    <phoneticPr fontId="3"/>
  </si>
  <si>
    <t>複数の異動案が作成できること。</t>
    <rPh sb="0" eb="2">
      <t>フクスウ</t>
    </rPh>
    <rPh sb="3" eb="5">
      <t>イドウ</t>
    </rPh>
    <rPh sb="5" eb="6">
      <t>アン</t>
    </rPh>
    <rPh sb="7" eb="9">
      <t>サクセイ</t>
    </rPh>
    <phoneticPr fontId="3"/>
  </si>
  <si>
    <t>所属の統廃合情報を入力することで、その所属に属する職員の異動情報を一括で作成することができること。</t>
    <rPh sb="0" eb="2">
      <t>ショゾク</t>
    </rPh>
    <rPh sb="3" eb="6">
      <t>トウハイゴウ</t>
    </rPh>
    <rPh sb="6" eb="8">
      <t>ジョウホウ</t>
    </rPh>
    <rPh sb="9" eb="11">
      <t>ニュウリョク</t>
    </rPh>
    <rPh sb="19" eb="21">
      <t>ショゾク</t>
    </rPh>
    <rPh sb="22" eb="23">
      <t>ゾク</t>
    </rPh>
    <rPh sb="25" eb="27">
      <t>ショクイン</t>
    </rPh>
    <rPh sb="28" eb="30">
      <t>イドウ</t>
    </rPh>
    <rPh sb="30" eb="32">
      <t>ジョウホウ</t>
    </rPh>
    <rPh sb="33" eb="35">
      <t>イッカツ</t>
    </rPh>
    <rPh sb="36" eb="38">
      <t>サクセイ</t>
    </rPh>
    <phoneticPr fontId="2"/>
  </si>
  <si>
    <t>組織改正に伴う異動について、辞令の出力有無や在課年数を通算する／しない、内示書への出力有無を任意に指定できること。</t>
    <rPh sb="0" eb="2">
      <t>ソシキ</t>
    </rPh>
    <rPh sb="2" eb="4">
      <t>カイセイ</t>
    </rPh>
    <rPh sb="5" eb="6">
      <t>トモナ</t>
    </rPh>
    <rPh sb="7" eb="9">
      <t>イドウ</t>
    </rPh>
    <rPh sb="14" eb="16">
      <t>ジレイ</t>
    </rPh>
    <rPh sb="17" eb="19">
      <t>シュツリョク</t>
    </rPh>
    <rPh sb="19" eb="21">
      <t>ウム</t>
    </rPh>
    <rPh sb="22" eb="23">
      <t>ザイ</t>
    </rPh>
    <rPh sb="23" eb="24">
      <t>カ</t>
    </rPh>
    <rPh sb="24" eb="26">
      <t>ネンスウ</t>
    </rPh>
    <rPh sb="27" eb="29">
      <t>ツウサン</t>
    </rPh>
    <rPh sb="36" eb="38">
      <t>ナイジ</t>
    </rPh>
    <rPh sb="38" eb="39">
      <t>ショ</t>
    </rPh>
    <rPh sb="41" eb="43">
      <t>シュツリョク</t>
    </rPh>
    <rPh sb="43" eb="45">
      <t>ウム</t>
    </rPh>
    <rPh sb="46" eb="48">
      <t>ニンイ</t>
    </rPh>
    <rPh sb="49" eb="51">
      <t>シテイ</t>
    </rPh>
    <phoneticPr fontId="2"/>
  </si>
  <si>
    <t>採用予定者の職員番号を自動採番することが可能であること。</t>
    <rPh sb="0" eb="2">
      <t>サイヨウ</t>
    </rPh>
    <rPh sb="2" eb="5">
      <t>ヨテイシャ</t>
    </rPh>
    <phoneticPr fontId="3"/>
  </si>
  <si>
    <t>庶務システムで申請された氏名・住所の変更届を取り込むことが可能であること</t>
    <rPh sb="0" eb="2">
      <t>ショム</t>
    </rPh>
    <rPh sb="7" eb="9">
      <t>シンセイ</t>
    </rPh>
    <rPh sb="12" eb="14">
      <t>シメイ</t>
    </rPh>
    <rPh sb="15" eb="17">
      <t>ジュウショ</t>
    </rPh>
    <rPh sb="18" eb="21">
      <t>ヘンコウトドケ</t>
    </rPh>
    <rPh sb="22" eb="23">
      <t>ト</t>
    </rPh>
    <rPh sb="24" eb="25">
      <t>コ</t>
    </rPh>
    <rPh sb="29" eb="31">
      <t>カノウ</t>
    </rPh>
    <phoneticPr fontId="2"/>
  </si>
  <si>
    <t>庶務システムに育休・病休の対象となった職員、対象外となった職員の情報の連携が可能であること（延長、繰上含む）</t>
    <rPh sb="7" eb="9">
      <t>イクキュウ</t>
    </rPh>
    <rPh sb="10" eb="12">
      <t>ビョウキュウ</t>
    </rPh>
    <rPh sb="13" eb="15">
      <t>タイショウ</t>
    </rPh>
    <rPh sb="19" eb="21">
      <t>ショクイン</t>
    </rPh>
    <rPh sb="22" eb="25">
      <t>タイショウガイ</t>
    </rPh>
    <rPh sb="29" eb="31">
      <t>ショクイン</t>
    </rPh>
    <rPh sb="32" eb="34">
      <t>ジョウホウ</t>
    </rPh>
    <rPh sb="35" eb="37">
      <t>レンケイ</t>
    </rPh>
    <rPh sb="38" eb="40">
      <t>カノウ</t>
    </rPh>
    <rPh sb="46" eb="48">
      <t>エンチョウ</t>
    </rPh>
    <rPh sb="49" eb="50">
      <t>ク</t>
    </rPh>
    <rPh sb="50" eb="51">
      <t>ア</t>
    </rPh>
    <rPh sb="51" eb="52">
      <t>フク</t>
    </rPh>
    <phoneticPr fontId="2"/>
  </si>
  <si>
    <t>異動予定の段階で（3月初旬や中旬）、3/31、4/1の異動データ（退職、採用、配置換え、兼務追加解除等）を連携できること</t>
    <rPh sb="33" eb="35">
      <t>タイショク</t>
    </rPh>
    <rPh sb="36" eb="38">
      <t>サイヨウ</t>
    </rPh>
    <rPh sb="39" eb="41">
      <t>ハイチ</t>
    </rPh>
    <rPh sb="41" eb="42">
      <t>ガ</t>
    </rPh>
    <rPh sb="44" eb="46">
      <t>ケンム</t>
    </rPh>
    <rPh sb="46" eb="48">
      <t>ツイカ</t>
    </rPh>
    <rPh sb="48" eb="50">
      <t>カイジョ</t>
    </rPh>
    <rPh sb="50" eb="51">
      <t>トウ</t>
    </rPh>
    <phoneticPr fontId="2"/>
  </si>
  <si>
    <t xml:space="preserve">異動後において、予定段階での連携と変更があった3/31、4/1の異動データ（係配置等）を連携できること
</t>
    <rPh sb="2" eb="3">
      <t>ゴ</t>
    </rPh>
    <rPh sb="14" eb="16">
      <t>レンケイ</t>
    </rPh>
    <rPh sb="17" eb="19">
      <t>ヘンコウ</t>
    </rPh>
    <rPh sb="38" eb="39">
      <t>カカリ</t>
    </rPh>
    <rPh sb="39" eb="41">
      <t>ハイチ</t>
    </rPh>
    <phoneticPr fontId="2"/>
  </si>
  <si>
    <t>庶務連携</t>
  </si>
  <si>
    <t>基盤連携</t>
  </si>
  <si>
    <t>その他</t>
    <rPh sb="2" eb="3">
      <t>タ</t>
    </rPh>
    <phoneticPr fontId="3"/>
  </si>
  <si>
    <t>定員管理情報</t>
    <rPh sb="0" eb="2">
      <t>テイイン</t>
    </rPh>
    <rPh sb="2" eb="4">
      <t>カンリ</t>
    </rPh>
    <rPh sb="4" eb="6">
      <t>ジョウホウ</t>
    </rPh>
    <phoneticPr fontId="3"/>
  </si>
  <si>
    <t xml:space="preserve">実調職務、所属等から定員管理用の部門・職種へ変換できること
また、変換するパターンを登録・保守できること
</t>
    <rPh sb="0" eb="1">
      <t>ジツ</t>
    </rPh>
    <rPh sb="1" eb="2">
      <t>チョウ</t>
    </rPh>
    <rPh sb="2" eb="4">
      <t>ショクム</t>
    </rPh>
    <rPh sb="5" eb="8">
      <t>ショゾクナド</t>
    </rPh>
    <rPh sb="10" eb="12">
      <t>テイイン</t>
    </rPh>
    <rPh sb="12" eb="15">
      <t>カンリヨウ</t>
    </rPh>
    <rPh sb="16" eb="18">
      <t>ブモン</t>
    </rPh>
    <rPh sb="19" eb="21">
      <t>ショクシュ</t>
    </rPh>
    <rPh sb="22" eb="24">
      <t>ヘンカン</t>
    </rPh>
    <rPh sb="33" eb="35">
      <t>ヘンカン</t>
    </rPh>
    <rPh sb="42" eb="44">
      <t>トウロク</t>
    </rPh>
    <rPh sb="45" eb="47">
      <t>ホシュ</t>
    </rPh>
    <phoneticPr fontId="2"/>
  </si>
  <si>
    <t>定員管理用の情報を生成できること　また、保守も行なえること
前回から変更がなかった職員については、以前の情報を引き継げること</t>
    <rPh sb="0" eb="2">
      <t>テイイン</t>
    </rPh>
    <rPh sb="2" eb="4">
      <t>カンリ</t>
    </rPh>
    <rPh sb="4" eb="5">
      <t>ヨウ</t>
    </rPh>
    <rPh sb="6" eb="8">
      <t>ジョウホウ</t>
    </rPh>
    <rPh sb="9" eb="11">
      <t>セイセイ</t>
    </rPh>
    <rPh sb="20" eb="22">
      <t>ホシュ</t>
    </rPh>
    <rPh sb="23" eb="24">
      <t>オコ</t>
    </rPh>
    <rPh sb="30" eb="32">
      <t>ゼンカイ</t>
    </rPh>
    <rPh sb="34" eb="36">
      <t>ヘンコウ</t>
    </rPh>
    <rPh sb="41" eb="43">
      <t>ショクイン</t>
    </rPh>
    <rPh sb="49" eb="51">
      <t>イゼン</t>
    </rPh>
    <rPh sb="52" eb="54">
      <t>ジョウホウ</t>
    </rPh>
    <rPh sb="55" eb="56">
      <t>ヒ</t>
    </rPh>
    <rPh sb="57" eb="58">
      <t>ツ</t>
    </rPh>
    <phoneticPr fontId="2"/>
  </si>
  <si>
    <t>会計年度フルタイム職員は定員管理調査の対象外とできること</t>
    <rPh sb="0" eb="2">
      <t>カイケイ</t>
    </rPh>
    <rPh sb="2" eb="4">
      <t>ネンド</t>
    </rPh>
    <rPh sb="9" eb="11">
      <t>ショクイン</t>
    </rPh>
    <rPh sb="12" eb="14">
      <t>テイイン</t>
    </rPh>
    <rPh sb="14" eb="16">
      <t>カンリ</t>
    </rPh>
    <rPh sb="16" eb="18">
      <t>チョウサ</t>
    </rPh>
    <rPh sb="19" eb="22">
      <t>タイショウガイ</t>
    </rPh>
    <phoneticPr fontId="2"/>
  </si>
  <si>
    <t>55歳超職員の給与カット情報の自動設定・解除・更新が行えること。
（行うタイミングは制度開始・改正・終了時、年度更新時、随時（昇格等））</t>
    <phoneticPr fontId="3"/>
  </si>
  <si>
    <t>住民税納付先の市町村へ住民税納付方法変更等の届出をするため、給与所得者異動届の出力が可能であること。</t>
    <phoneticPr fontId="3"/>
  </si>
  <si>
    <t>55歳超給与カット、特例法案による給与カットを考慮した計算が行えること　</t>
    <rPh sb="2" eb="3">
      <t>サイ</t>
    </rPh>
    <rPh sb="3" eb="4">
      <t>チョウ</t>
    </rPh>
    <rPh sb="4" eb="6">
      <t>キュウヨ</t>
    </rPh>
    <rPh sb="10" eb="12">
      <t>トクレイ</t>
    </rPh>
    <rPh sb="12" eb="14">
      <t>ホウアン</t>
    </rPh>
    <rPh sb="17" eb="19">
      <t>キュウヨ</t>
    </rPh>
    <rPh sb="23" eb="25">
      <t>コウリョ</t>
    </rPh>
    <rPh sb="27" eb="29">
      <t>ケイサン</t>
    </rPh>
    <rPh sb="30" eb="31">
      <t>オコナ</t>
    </rPh>
    <phoneticPr fontId="8"/>
  </si>
  <si>
    <t>条件付対応可
（標準対応していない場合）</t>
    <rPh sb="0" eb="3">
      <t>ジョウケンツキ</t>
    </rPh>
    <rPh sb="3" eb="5">
      <t>タイオウ</t>
    </rPh>
    <rPh sb="5" eb="6">
      <t>カ</t>
    </rPh>
    <rPh sb="8" eb="10">
      <t>ヒョウジュン</t>
    </rPh>
    <rPh sb="10" eb="12">
      <t>タイオウ</t>
    </rPh>
    <rPh sb="17" eb="19">
      <t>バアイ</t>
    </rPh>
    <phoneticPr fontId="5"/>
  </si>
  <si>
    <t>前年度以前の評価内容を閲覧できること（同一システムに登録されているデータのみ）</t>
    <rPh sb="0" eb="3">
      <t>ゼンネンド</t>
    </rPh>
    <rPh sb="3" eb="5">
      <t>イゼン</t>
    </rPh>
    <rPh sb="6" eb="8">
      <t>ヒョウカ</t>
    </rPh>
    <rPh sb="8" eb="10">
      <t>ナイヨウ</t>
    </rPh>
    <rPh sb="11" eb="13">
      <t>エツラン</t>
    </rPh>
    <rPh sb="19" eb="21">
      <t>ドウイツ</t>
    </rPh>
    <rPh sb="26" eb="28">
      <t>トウロク</t>
    </rPh>
    <phoneticPr fontId="3"/>
  </si>
  <si>
    <t>所属歴及び所属期間が表記できること</t>
    <rPh sb="0" eb="2">
      <t>ショゾク</t>
    </rPh>
    <rPh sb="2" eb="3">
      <t>レキ</t>
    </rPh>
    <rPh sb="3" eb="4">
      <t>オヨ</t>
    </rPh>
    <rPh sb="5" eb="7">
      <t>ショゾク</t>
    </rPh>
    <rPh sb="7" eb="9">
      <t>キカン</t>
    </rPh>
    <rPh sb="10" eb="12">
      <t>ヒョウキ</t>
    </rPh>
    <phoneticPr fontId="3"/>
  </si>
  <si>
    <t>月次、年次運用時に実行必要な処理を把握するため、処理の実行履歴を参照する事ができること
また、実行履歴の参照については処理実行の日時・実行者・実行時に指定した内容・処理結果など、実行時の指示内容や実行結果が分かるようになっていること。</t>
    <phoneticPr fontId="3"/>
  </si>
  <si>
    <t>全てのコードに対して有効期間（開始日・終了日）及び、内部コード・外部コードを有し、将来的にコードが廃止となった場合に画面・帳票等で前詰め表示が行えること</t>
    <phoneticPr fontId="3"/>
  </si>
  <si>
    <t>共済組合集計表が出力できること。</t>
    <rPh sb="0" eb="2">
      <t>キョウサイ</t>
    </rPh>
    <rPh sb="2" eb="4">
      <t>クミアイ</t>
    </rPh>
    <rPh sb="4" eb="7">
      <t>シュウケイヒョウ</t>
    </rPh>
    <rPh sb="8" eb="10">
      <t>シュツリョク</t>
    </rPh>
    <phoneticPr fontId="1"/>
  </si>
  <si>
    <t>国税庁が定めるデータ仕様に基づき、税務署提出用の源泉徴収票データを作成できること。</t>
    <phoneticPr fontId="3"/>
  </si>
  <si>
    <t>所得税額の算出において、国基準に基づいて計算されること。</t>
    <rPh sb="0" eb="3">
      <t>ショトクゼイ</t>
    </rPh>
    <rPh sb="3" eb="4">
      <t>ガク</t>
    </rPh>
    <rPh sb="12" eb="13">
      <t>クニ</t>
    </rPh>
    <rPh sb="13" eb="15">
      <t>キジュン</t>
    </rPh>
    <rPh sb="16" eb="17">
      <t>モト</t>
    </rPh>
    <rPh sb="20" eb="22">
      <t>ケイサン</t>
    </rPh>
    <phoneticPr fontId="1"/>
  </si>
  <si>
    <t>生命保険のデータを取込むことができる</t>
    <rPh sb="0" eb="2">
      <t>セイメイ</t>
    </rPh>
    <rPh sb="2" eb="4">
      <t>ホケン</t>
    </rPh>
    <rPh sb="9" eb="11">
      <t>トリコミ</t>
    </rPh>
    <phoneticPr fontId="8"/>
  </si>
  <si>
    <t>財形貯蓄のデータを取込むことができる</t>
    <rPh sb="0" eb="2">
      <t>ザイケイ</t>
    </rPh>
    <rPh sb="2" eb="4">
      <t>チョチク</t>
    </rPh>
    <rPh sb="9" eb="11">
      <t>トリコミ</t>
    </rPh>
    <phoneticPr fontId="8"/>
  </si>
  <si>
    <t>確定拠出型年金のデータを取込むことができる</t>
    <rPh sb="0" eb="7">
      <t>カクテイキョシュツガタネンキン</t>
    </rPh>
    <rPh sb="12" eb="14">
      <t>トリコミ</t>
    </rPh>
    <phoneticPr fontId="8"/>
  </si>
  <si>
    <t>以下の帳票が作成またはデータ出力できること。
(1) 職員一覧
(2) 報酬台帳</t>
    <rPh sb="14" eb="16">
      <t>シュツリョク</t>
    </rPh>
    <rPh sb="27" eb="29">
      <t>ショクイン</t>
    </rPh>
    <rPh sb="29" eb="31">
      <t>イチラン</t>
    </rPh>
    <rPh sb="36" eb="38">
      <t>ホウシュウ</t>
    </rPh>
    <rPh sb="38" eb="40">
      <t>ダイチョウ</t>
    </rPh>
    <phoneticPr fontId="1"/>
  </si>
  <si>
    <t>共済組合掛金・負担金の計算については個人単位で計算すること。</t>
    <phoneticPr fontId="1"/>
  </si>
  <si>
    <t>全職員分の手当を一括して計算できること。また、職員区分を指定して計算処理が行えること。</t>
    <rPh sb="0" eb="3">
      <t>ゼンショクイン</t>
    </rPh>
    <rPh sb="3" eb="4">
      <t>ブン</t>
    </rPh>
    <rPh sb="5" eb="7">
      <t>テア</t>
    </rPh>
    <rPh sb="8" eb="10">
      <t>イッカツ</t>
    </rPh>
    <rPh sb="12" eb="14">
      <t>ケイサン</t>
    </rPh>
    <rPh sb="23" eb="25">
      <t>ショクイン</t>
    </rPh>
    <rPh sb="25" eb="27">
      <t>クブン</t>
    </rPh>
    <phoneticPr fontId="1"/>
  </si>
  <si>
    <t>全職員分の給与を一括して計算できること。また、職員区分を指定して計算処理が行えること。</t>
    <rPh sb="0" eb="3">
      <t>ゼンショクイン</t>
    </rPh>
    <rPh sb="3" eb="4">
      <t>ブン</t>
    </rPh>
    <rPh sb="5" eb="7">
      <t>キュウヨ</t>
    </rPh>
    <rPh sb="8" eb="10">
      <t>イッカツ</t>
    </rPh>
    <rPh sb="12" eb="14">
      <t>ケイサン</t>
    </rPh>
    <rPh sb="23" eb="25">
      <t>ショクイン</t>
    </rPh>
    <rPh sb="25" eb="27">
      <t>クブン</t>
    </rPh>
    <rPh sb="28" eb="30">
      <t>シテイ</t>
    </rPh>
    <phoneticPr fontId="1"/>
  </si>
  <si>
    <t>公務災害は、個人基本情報と連動して表示・管理できること</t>
    <phoneticPr fontId="3"/>
  </si>
  <si>
    <t>親族職員・家族職員の管理は、個人基本情報と連動して表示・管理できること</t>
    <phoneticPr fontId="3"/>
  </si>
  <si>
    <t>顔写真は、個人基本情報と連動してが30mm×40mm程度のサイズで画面表示されること</t>
    <phoneticPr fontId="3"/>
  </si>
  <si>
    <t>役職定年の対象職員が抽出でき、一覧表の作成ができること</t>
    <rPh sb="0" eb="4">
      <t>ヤクショクテイネン</t>
    </rPh>
    <rPh sb="5" eb="7">
      <t>タイショウ</t>
    </rPh>
    <rPh sb="7" eb="9">
      <t>ショクイン</t>
    </rPh>
    <rPh sb="10" eb="12">
      <t>チュウシュツ</t>
    </rPh>
    <rPh sb="15" eb="17">
      <t>イチラン</t>
    </rPh>
    <rPh sb="17" eb="18">
      <t>ヒョウ</t>
    </rPh>
    <rPh sb="19" eb="21">
      <t>サクセイ</t>
    </rPh>
    <phoneticPr fontId="3"/>
  </si>
  <si>
    <t>役職定年予定者情報を人事異動に反映できること</t>
    <rPh sb="0" eb="2">
      <t>ヤクショク</t>
    </rPh>
    <rPh sb="2" eb="4">
      <t>テイネン</t>
    </rPh>
    <phoneticPr fontId="3"/>
  </si>
  <si>
    <t>組織図、配置表等の各種帳票において、役職定年であると識別できること</t>
    <rPh sb="18" eb="20">
      <t>ヤクショク</t>
    </rPh>
    <rPh sb="20" eb="22">
      <t>テイネン</t>
    </rPh>
    <phoneticPr fontId="3"/>
  </si>
  <si>
    <t>定年延長制度に係る制度に対応できること。給料7割措置、役職定年者の履歴管理、これらに伴う発令通知書の作成が可能なこと。</t>
    <rPh sb="0" eb="2">
      <t>テイネン</t>
    </rPh>
    <rPh sb="2" eb="4">
      <t>エンチョウ</t>
    </rPh>
    <rPh sb="4" eb="6">
      <t>セイド</t>
    </rPh>
    <rPh sb="7" eb="8">
      <t>カカワ</t>
    </rPh>
    <rPh sb="9" eb="11">
      <t>セイド</t>
    </rPh>
    <rPh sb="12" eb="14">
      <t>タイオウ</t>
    </rPh>
    <rPh sb="20" eb="22">
      <t>キュウリョウ</t>
    </rPh>
    <rPh sb="23" eb="24">
      <t>ワリ</t>
    </rPh>
    <rPh sb="24" eb="26">
      <t>ソチ</t>
    </rPh>
    <rPh sb="27" eb="31">
      <t>ヤクショクテイネン</t>
    </rPh>
    <rPh sb="31" eb="32">
      <t>シャ</t>
    </rPh>
    <rPh sb="33" eb="37">
      <t>リレキカンリ</t>
    </rPh>
    <rPh sb="42" eb="43">
      <t>トモナ</t>
    </rPh>
    <rPh sb="44" eb="46">
      <t>ハツレイ</t>
    </rPh>
    <rPh sb="46" eb="49">
      <t>ツウチショ</t>
    </rPh>
    <rPh sb="50" eb="52">
      <t>サクセイ</t>
    </rPh>
    <rPh sb="53" eb="55">
      <t>カノウ</t>
    </rPh>
    <phoneticPr fontId="3"/>
  </si>
  <si>
    <t>時間外勤務手当等の変動手当の内訳が管理できること</t>
    <rPh sb="0" eb="3">
      <t>ジカンガイ</t>
    </rPh>
    <rPh sb="3" eb="5">
      <t>キンム</t>
    </rPh>
    <rPh sb="5" eb="7">
      <t>テアテ</t>
    </rPh>
    <rPh sb="7" eb="8">
      <t>トウ</t>
    </rPh>
    <rPh sb="9" eb="11">
      <t>ヘンドウ</t>
    </rPh>
    <rPh sb="11" eb="13">
      <t>テアテ</t>
    </rPh>
    <rPh sb="14" eb="16">
      <t>ウチワケ</t>
    </rPh>
    <rPh sb="17" eb="19">
      <t>カンリ</t>
    </rPh>
    <phoneticPr fontId="8"/>
  </si>
  <si>
    <t>時間外勤務手当等の変動手当の項目の変更、追加に容易に対応できる</t>
    <rPh sb="0" eb="3">
      <t>ジカンガイ</t>
    </rPh>
    <rPh sb="3" eb="5">
      <t>キンム</t>
    </rPh>
    <rPh sb="5" eb="7">
      <t>テアテ</t>
    </rPh>
    <rPh sb="7" eb="8">
      <t>トウ</t>
    </rPh>
    <rPh sb="9" eb="11">
      <t>ヘンドウ</t>
    </rPh>
    <rPh sb="11" eb="13">
      <t>テアテ</t>
    </rPh>
    <rPh sb="14" eb="16">
      <t>コウモク</t>
    </rPh>
    <rPh sb="17" eb="19">
      <t>ヘンコウ</t>
    </rPh>
    <rPh sb="20" eb="22">
      <t>ツイカ</t>
    </rPh>
    <rPh sb="23" eb="25">
      <t>ヨウイ</t>
    </rPh>
    <rPh sb="26" eb="28">
      <t>タイオウ</t>
    </rPh>
    <phoneticPr fontId="8"/>
  </si>
  <si>
    <t>時間外勤務に関する内容を予定／実績／事後申請できること。</t>
    <rPh sb="0" eb="3">
      <t>ジカンガイ</t>
    </rPh>
    <phoneticPr fontId="3"/>
  </si>
  <si>
    <t>職員課にて全所属の実績の確認及び月次締め処理が可能なこと。</t>
    <rPh sb="0" eb="2">
      <t>ショクイン</t>
    </rPh>
    <phoneticPr fontId="3"/>
  </si>
  <si>
    <t>給与履歴情報（採用、昇給、昇格、期末勤勉、差額）の管理及び照会・保守を行えること
また、これらの情報は自動的に登録されること</t>
    <rPh sb="0" eb="1">
      <t>キュウ</t>
    </rPh>
    <rPh sb="1" eb="2">
      <t>ヨ</t>
    </rPh>
    <rPh sb="2" eb="4">
      <t>リレキ</t>
    </rPh>
    <rPh sb="4" eb="6">
      <t>ジョウホウ</t>
    </rPh>
    <rPh sb="7" eb="9">
      <t>サイヨウ</t>
    </rPh>
    <rPh sb="10" eb="12">
      <t>ショウキュウ</t>
    </rPh>
    <rPh sb="13" eb="15">
      <t>ショウカク</t>
    </rPh>
    <rPh sb="16" eb="18">
      <t>キマツ</t>
    </rPh>
    <rPh sb="18" eb="20">
      <t>キンベン</t>
    </rPh>
    <rPh sb="21" eb="23">
      <t>サガク</t>
    </rPh>
    <rPh sb="25" eb="27">
      <t>カンリ</t>
    </rPh>
    <rPh sb="27" eb="28">
      <t>オヨ</t>
    </rPh>
    <rPh sb="29" eb="31">
      <t>ショウカイ</t>
    </rPh>
    <rPh sb="32" eb="34">
      <t>ホシュ</t>
    </rPh>
    <rPh sb="35" eb="36">
      <t>オコナ</t>
    </rPh>
    <rPh sb="48" eb="50">
      <t>ジョウホウ</t>
    </rPh>
    <rPh sb="51" eb="53">
      <t>ジドウ</t>
    </rPh>
    <rPh sb="53" eb="54">
      <t>テキ</t>
    </rPh>
    <rPh sb="55" eb="57">
      <t>トウロク</t>
    </rPh>
    <phoneticPr fontId="8"/>
  </si>
  <si>
    <t>給料表の表・級・号と職名または職階・在給年数等で加算割合を設定できる</t>
    <rPh sb="0" eb="2">
      <t>キュウリョウ</t>
    </rPh>
    <rPh sb="2" eb="3">
      <t>ヒョウ</t>
    </rPh>
    <rPh sb="4" eb="5">
      <t>ヒョウ</t>
    </rPh>
    <rPh sb="6" eb="7">
      <t>キュウ</t>
    </rPh>
    <rPh sb="8" eb="9">
      <t>ゴウ</t>
    </rPh>
    <rPh sb="10" eb="12">
      <t>ショクメイ</t>
    </rPh>
    <rPh sb="15" eb="17">
      <t>ショッカイ</t>
    </rPh>
    <rPh sb="18" eb="19">
      <t>ザイ</t>
    </rPh>
    <rPh sb="19" eb="20">
      <t>キュウ</t>
    </rPh>
    <rPh sb="20" eb="22">
      <t>ネンスウ</t>
    </rPh>
    <rPh sb="22" eb="23">
      <t>トウ</t>
    </rPh>
    <rPh sb="24" eb="26">
      <t>カサン</t>
    </rPh>
    <rPh sb="26" eb="27">
      <t>ワリ</t>
    </rPh>
    <rPh sb="27" eb="28">
      <t>アイ</t>
    </rPh>
    <rPh sb="29" eb="31">
      <t>セッテイ</t>
    </rPh>
    <phoneticPr fontId="8"/>
  </si>
  <si>
    <t>年休は全日、半日（午前・午後）、１時間単位で取得できること。
午前の場合は3:30で計算し、午後の場合は4:15分で計算すること</t>
    <rPh sb="0" eb="2">
      <t>ネンキュウ</t>
    </rPh>
    <rPh sb="6" eb="8">
      <t>ハンニチ</t>
    </rPh>
    <rPh sb="9" eb="11">
      <t>ゴゼン</t>
    </rPh>
    <rPh sb="12" eb="14">
      <t>ゴゴ</t>
    </rPh>
    <rPh sb="19" eb="21">
      <t>タンイ</t>
    </rPh>
    <rPh sb="31" eb="33">
      <t>ゴゼン</t>
    </rPh>
    <rPh sb="34" eb="36">
      <t>バアイ</t>
    </rPh>
    <rPh sb="42" eb="44">
      <t>ケイサン</t>
    </rPh>
    <rPh sb="46" eb="48">
      <t>ゴゴ</t>
    </rPh>
    <rPh sb="49" eb="51">
      <t>バアイ</t>
    </rPh>
    <rPh sb="56" eb="57">
      <t>フン</t>
    </rPh>
    <rPh sb="58" eb="60">
      <t>ケイサン</t>
    </rPh>
    <phoneticPr fontId="3"/>
  </si>
  <si>
    <t>人事評価</t>
    <rPh sb="0" eb="2">
      <t>ジンジ</t>
    </rPh>
    <rPh sb="2" eb="4">
      <t>ヒョウカ</t>
    </rPh>
    <phoneticPr fontId="3"/>
  </si>
  <si>
    <t>狭山市人事給与関係業務情報システム機能要件一覧・回答書</t>
    <rPh sb="0" eb="3">
      <t>サヤマシ</t>
    </rPh>
    <rPh sb="3" eb="5">
      <t>ジンジ</t>
    </rPh>
    <rPh sb="5" eb="7">
      <t>キュウヨ</t>
    </rPh>
    <rPh sb="7" eb="9">
      <t>カンケイ</t>
    </rPh>
    <rPh sb="9" eb="11">
      <t>ギョウム</t>
    </rPh>
    <rPh sb="11" eb="13">
      <t>ジョウホウ</t>
    </rPh>
    <rPh sb="17" eb="19">
      <t>キノウ</t>
    </rPh>
    <rPh sb="19" eb="23">
      <t>ヨウケンイチラン</t>
    </rPh>
    <phoneticPr fontId="3"/>
  </si>
  <si>
    <t>狭山市人事給与関係業務情報システム機能要件一覧・回答書</t>
    <rPh sb="0" eb="3">
      <t>サヤマシ</t>
    </rPh>
    <rPh sb="3" eb="5">
      <t>ジンジ</t>
    </rPh>
    <rPh sb="5" eb="7">
      <t>キュウヨ</t>
    </rPh>
    <rPh sb="7" eb="9">
      <t>カンケイ</t>
    </rPh>
    <rPh sb="9" eb="11">
      <t>ギョウム</t>
    </rPh>
    <rPh sb="11" eb="13">
      <t>ジョウホウ</t>
    </rPh>
    <rPh sb="17" eb="19">
      <t>キノウ</t>
    </rPh>
    <rPh sb="19" eb="21">
      <t>ヨウケン</t>
    </rPh>
    <rPh sb="21" eb="23">
      <t>イチラン</t>
    </rPh>
    <rPh sb="24" eb="27">
      <t>カイトウショ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</si>
</sst>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7" x14ac:knownFonts="1">
    <font>
      <sz val="11"/>
      <color theme="1"/>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b/>
      <sz val="11"/>
      <name val="Meiryo UI"/>
      <family val="3"/>
      <charset val="128"/>
    </font>
    <font>
      <sz val="6"/>
      <name val="ＭＳ Ｐゴシック"/>
      <family val="3"/>
      <charset val="128"/>
    </font>
    <font>
      <sz val="11"/>
      <color theme="1"/>
      <name val="游ゴシック"/>
      <family val="3"/>
      <charset val="128"/>
      <scheme val="minor"/>
    </font>
    <font>
      <sz val="16"/>
      <name val="Meiryo UI"/>
      <family val="3"/>
      <charset val="128"/>
    </font>
    <font>
      <sz val="14"/>
      <name val="Meiryo UI"/>
      <family val="3"/>
      <charset val="128"/>
    </font>
    <font>
      <sz val="11"/>
      <name val="游ゴシック"/>
      <family val="2"/>
      <charset val="128"/>
      <scheme val="minor"/>
    </font>
    <font>
      <sz val="11"/>
      <name val="Meiryo UI"/>
      <family val="3"/>
      <charset val="128"/>
    </font>
    <font>
      <sz val="8"/>
      <color theme="1"/>
      <name val="Meiryo UI"/>
      <family val="3"/>
      <charset val="128"/>
    </font>
    <font>
      <sz val="11"/>
      <color theme="1"/>
      <name val="Meiryo UI"/>
      <family val="3"/>
      <charset val="128"/>
    </font>
    <font>
      <sz val="16"/>
      <color theme="1"/>
      <name val="Meiryo UI"/>
      <family val="3"/>
      <charset val="128"/>
    </font>
    <font>
      <sz val="10"/>
      <color theme="1"/>
      <name val="Meiryo UI"/>
      <family val="3"/>
      <charset val="128"/>
    </font>
    <font>
      <b/>
      <sz val="11"/>
      <color theme="1"/>
      <name val="Meiryo UI"/>
      <family val="3"/>
      <charset val="128"/>
    </font>
    <font>
      <sz val="10"/>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CCFF"/>
        <bgColor indexed="64"/>
      </patternFill>
    </fill>
    <fill>
      <patternFill patternType="solid">
        <fgColor rgb="FFFFFF99"/>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1" fillId="0" borderId="0">
      <alignment vertical="center"/>
    </xf>
    <xf numFmtId="0" fontId="6" fillId="0" borderId="0">
      <alignment vertical="center"/>
    </xf>
    <xf numFmtId="0" fontId="1" fillId="0" borderId="0"/>
    <xf numFmtId="0" fontId="1" fillId="0" borderId="0">
      <alignment vertical="center"/>
    </xf>
  </cellStyleXfs>
  <cellXfs count="77">
    <xf numFmtId="0" fontId="0" fillId="0" borderId="0" xfId="0">
      <alignment vertical="center"/>
    </xf>
    <xf numFmtId="0" fontId="2" fillId="0" borderId="1" xfId="1" applyFont="1" applyBorder="1" applyAlignment="1">
      <alignment horizontal="left" vertical="center" wrapText="1"/>
    </xf>
    <xf numFmtId="0" fontId="2" fillId="0" borderId="1" xfId="2" applyFont="1" applyBorder="1" applyAlignment="1">
      <alignment horizontal="left" vertical="center" wrapText="1" shrinkToFit="1"/>
    </xf>
    <xf numFmtId="0" fontId="2" fillId="0" borderId="1" xfId="2" applyFont="1" applyBorder="1" applyAlignment="1">
      <alignment horizontal="left" vertical="center" wrapText="1"/>
    </xf>
    <xf numFmtId="0" fontId="2" fillId="0" borderId="1" xfId="3" applyFont="1" applyBorder="1" applyAlignment="1">
      <alignment horizontal="left" vertical="center" wrapText="1"/>
    </xf>
    <xf numFmtId="0" fontId="2" fillId="0" borderId="1" xfId="4" applyFont="1" applyBorder="1" applyAlignment="1">
      <alignment horizontal="left" vertical="center" wrapText="1"/>
    </xf>
    <xf numFmtId="0" fontId="2" fillId="0" borderId="1" xfId="1" applyFont="1" applyBorder="1" applyAlignment="1">
      <alignment vertical="center" wrapText="1"/>
    </xf>
    <xf numFmtId="0" fontId="2" fillId="0" borderId="1" xfId="2" applyFont="1" applyBorder="1" applyAlignment="1">
      <alignment vertical="center" wrapText="1"/>
    </xf>
    <xf numFmtId="0" fontId="2" fillId="0" borderId="1" xfId="2" applyFont="1" applyBorder="1" applyAlignment="1">
      <alignment horizontal="left" vertical="center" shrinkToFit="1"/>
    </xf>
    <xf numFmtId="0" fontId="7" fillId="0" borderId="0" xfId="1" applyFont="1">
      <alignment vertical="center"/>
    </xf>
    <xf numFmtId="0" fontId="8" fillId="0" borderId="0" xfId="1" applyFont="1">
      <alignment vertical="center"/>
    </xf>
    <xf numFmtId="0" fontId="9" fillId="0" borderId="0" xfId="0" applyFont="1">
      <alignment vertical="center"/>
    </xf>
    <xf numFmtId="0" fontId="2" fillId="2" borderId="1" xfId="4" applyFont="1" applyFill="1" applyBorder="1" applyAlignment="1">
      <alignment horizontal="left" vertical="center" wrapText="1"/>
    </xf>
    <xf numFmtId="0" fontId="11" fillId="0" borderId="1" xfId="1" applyFont="1" applyBorder="1" applyAlignment="1">
      <alignment horizontal="center" vertical="center" wrapText="1"/>
    </xf>
    <xf numFmtId="0" fontId="12" fillId="0" borderId="0" xfId="0" applyFont="1">
      <alignment vertical="center"/>
    </xf>
    <xf numFmtId="0" fontId="13" fillId="0" borderId="0" xfId="0" applyFont="1">
      <alignment vertical="center"/>
    </xf>
    <xf numFmtId="0" fontId="12" fillId="0" borderId="1" xfId="0" applyFont="1" applyBorder="1" applyAlignment="1">
      <alignment horizontal="center" vertical="center"/>
    </xf>
    <xf numFmtId="0" fontId="11" fillId="0" borderId="2" xfId="1" applyFont="1" applyBorder="1" applyAlignment="1">
      <alignment horizontal="center" vertical="center" wrapText="1"/>
    </xf>
    <xf numFmtId="176" fontId="12" fillId="0" borderId="1" xfId="0" applyNumberFormat="1"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5" fillId="0" borderId="3" xfId="0" applyFont="1" applyBorder="1" applyAlignment="1">
      <alignment horizontal="center" vertical="center"/>
    </xf>
    <xf numFmtId="176" fontId="15" fillId="0" borderId="3" xfId="0" applyNumberFormat="1" applyFont="1" applyBorder="1">
      <alignment vertical="center"/>
    </xf>
    <xf numFmtId="0" fontId="14" fillId="0" borderId="1" xfId="0" applyFont="1" applyBorder="1" applyAlignment="1" applyProtection="1">
      <alignment horizontal="center" vertical="center"/>
      <protection locked="0"/>
    </xf>
    <xf numFmtId="176" fontId="14" fillId="0" borderId="1" xfId="0" applyNumberFormat="1" applyFont="1" applyBorder="1" applyAlignment="1" applyProtection="1">
      <alignment horizontal="center" vertical="center"/>
      <protection locked="0"/>
    </xf>
    <xf numFmtId="0" fontId="14" fillId="0" borderId="1" xfId="0" applyFont="1" applyBorder="1" applyProtection="1">
      <alignment vertical="center"/>
      <protection locked="0"/>
    </xf>
    <xf numFmtId="0" fontId="2" fillId="0" borderId="1"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1" xfId="1" applyFont="1" applyBorder="1" applyAlignment="1" applyProtection="1">
      <alignment horizontal="center" vertical="center" wrapText="1"/>
      <protection locked="0"/>
    </xf>
    <xf numFmtId="0" fontId="12" fillId="0" borderId="9" xfId="0" applyFont="1" applyBorder="1">
      <alignment vertical="center"/>
    </xf>
    <xf numFmtId="0" fontId="12" fillId="0" borderId="9" xfId="0" applyFont="1" applyBorder="1">
      <alignment vertical="center"/>
    </xf>
    <xf numFmtId="0" fontId="2" fillId="0" borderId="1" xfId="2" applyFont="1" applyFill="1" applyBorder="1" applyAlignment="1">
      <alignment horizontal="left" vertical="center" wrapText="1"/>
    </xf>
    <xf numFmtId="0" fontId="2" fillId="0" borderId="1" xfId="2" applyFont="1" applyFill="1" applyBorder="1" applyAlignment="1">
      <alignment horizontal="left" vertical="center" wrapText="1" shrinkToFit="1"/>
    </xf>
    <xf numFmtId="0" fontId="2" fillId="0" borderId="1" xfId="2" applyFont="1" applyFill="1" applyBorder="1" applyAlignment="1">
      <alignment horizontal="left" vertical="center" shrinkToFit="1"/>
    </xf>
    <xf numFmtId="0" fontId="2" fillId="2" borderId="1" xfId="1" applyFont="1" applyFill="1" applyBorder="1" applyAlignment="1">
      <alignment horizontal="left" vertical="center" wrapText="1"/>
    </xf>
    <xf numFmtId="0" fontId="12" fillId="0" borderId="1" xfId="0" applyFont="1" applyBorder="1">
      <alignment vertical="center"/>
    </xf>
    <xf numFmtId="0" fontId="14" fillId="0" borderId="1" xfId="0" applyFont="1" applyBorder="1">
      <alignment vertical="center"/>
    </xf>
    <xf numFmtId="0" fontId="14" fillId="0" borderId="1" xfId="0" applyFont="1" applyBorder="1" applyAlignment="1">
      <alignment vertical="center" wrapText="1"/>
    </xf>
    <xf numFmtId="0" fontId="9" fillId="2" borderId="0" xfId="0" applyFont="1" applyFill="1">
      <alignment vertical="center"/>
    </xf>
    <xf numFmtId="0" fontId="2" fillId="2" borderId="1" xfId="3" applyFont="1" applyFill="1" applyBorder="1" applyAlignment="1">
      <alignment horizontal="left" vertical="center" wrapText="1"/>
    </xf>
    <xf numFmtId="0" fontId="2" fillId="2" borderId="1" xfId="1" applyFont="1" applyFill="1" applyBorder="1" applyAlignment="1">
      <alignment vertical="center" wrapText="1"/>
    </xf>
    <xf numFmtId="0" fontId="2" fillId="2" borderId="1" xfId="0" applyFont="1" applyFill="1" applyBorder="1" applyAlignment="1">
      <alignment vertical="center" wrapText="1"/>
    </xf>
    <xf numFmtId="0" fontId="2" fillId="2" borderId="1" xfId="2" applyFont="1" applyFill="1" applyBorder="1" applyAlignment="1">
      <alignment horizontal="left" vertical="center" wrapText="1"/>
    </xf>
    <xf numFmtId="0" fontId="16" fillId="0" borderId="0" xfId="0" applyFont="1">
      <alignment vertical="center"/>
    </xf>
    <xf numFmtId="0" fontId="2" fillId="0" borderId="1" xfId="0" applyFont="1" applyBorder="1" applyAlignment="1">
      <alignment vertical="center" wrapText="1"/>
    </xf>
    <xf numFmtId="0" fontId="0" fillId="6" borderId="0" xfId="0" applyFill="1">
      <alignment vertical="center"/>
    </xf>
    <xf numFmtId="0" fontId="2" fillId="0" borderId="1" xfId="1" applyFont="1" applyFill="1" applyBorder="1" applyAlignment="1">
      <alignment horizontal="left" vertical="center" wrapText="1"/>
    </xf>
    <xf numFmtId="0" fontId="2" fillId="0" borderId="1" xfId="4" applyFont="1" applyFill="1" applyBorder="1" applyAlignment="1">
      <alignment horizontal="left" vertical="center" wrapText="1"/>
    </xf>
    <xf numFmtId="0" fontId="14" fillId="2" borderId="1" xfId="1" applyFont="1" applyFill="1" applyBorder="1" applyAlignment="1">
      <alignment horizontal="left" vertical="center" wrapText="1"/>
    </xf>
    <xf numFmtId="0" fontId="2" fillId="2" borderId="1" xfId="2" applyFont="1" applyFill="1" applyBorder="1" applyAlignment="1">
      <alignment horizontal="left" vertical="center" shrinkToFit="1"/>
    </xf>
    <xf numFmtId="0" fontId="13" fillId="0" borderId="0" xfId="1" applyFont="1">
      <alignment vertical="center"/>
    </xf>
    <xf numFmtId="0" fontId="14" fillId="0" borderId="1" xfId="2" applyFont="1" applyFill="1" applyBorder="1" applyAlignment="1">
      <alignment horizontal="left" vertical="center" shrinkToFit="1"/>
    </xf>
    <xf numFmtId="0" fontId="14" fillId="0" borderId="1" xfId="2" applyFont="1" applyBorder="1" applyAlignment="1">
      <alignment horizontal="left" vertical="center" wrapText="1"/>
    </xf>
    <xf numFmtId="0" fontId="14" fillId="0" borderId="1" xfId="1" applyFont="1" applyBorder="1" applyAlignment="1">
      <alignment horizontal="left" vertical="center" wrapText="1"/>
    </xf>
    <xf numFmtId="0" fontId="14" fillId="2" borderId="1" xfId="0" applyFont="1" applyFill="1" applyBorder="1" applyAlignment="1" applyProtection="1">
      <alignment horizontal="center" vertical="center"/>
      <protection locked="0"/>
    </xf>
    <xf numFmtId="176" fontId="14" fillId="2" borderId="1" xfId="0" applyNumberFormat="1" applyFont="1" applyFill="1" applyBorder="1" applyAlignment="1" applyProtection="1">
      <alignment horizontal="center" vertical="center"/>
      <protection locked="0"/>
    </xf>
    <xf numFmtId="0" fontId="14" fillId="2" borderId="1" xfId="0" applyFont="1" applyFill="1" applyBorder="1" applyProtection="1">
      <alignment vertical="center"/>
      <protection locked="0"/>
    </xf>
    <xf numFmtId="0" fontId="14" fillId="2" borderId="1" xfId="2" applyFont="1" applyFill="1" applyBorder="1" applyAlignment="1">
      <alignment horizontal="left" vertical="center" shrinkToFit="1"/>
    </xf>
    <xf numFmtId="0" fontId="14" fillId="2" borderId="1" xfId="2" applyFont="1" applyFill="1" applyBorder="1" applyAlignment="1">
      <alignment horizontal="left" vertical="center" wrapText="1"/>
    </xf>
    <xf numFmtId="0" fontId="12" fillId="0" borderId="10" xfId="0" applyFont="1" applyBorder="1" applyAlignment="1">
      <alignment horizontal="center" vertical="center"/>
    </xf>
    <xf numFmtId="176" fontId="12" fillId="0" borderId="10" xfId="0" applyNumberFormat="1" applyFont="1" applyBorder="1">
      <alignment vertical="center"/>
    </xf>
    <xf numFmtId="0" fontId="13" fillId="0" borderId="0" xfId="0" applyFont="1" applyAlignment="1">
      <alignment horizontal="center" vertical="center"/>
    </xf>
    <xf numFmtId="0" fontId="10"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2" fillId="0" borderId="9" xfId="0" applyFont="1" applyBorder="1" applyProtection="1">
      <alignment vertical="center"/>
      <protection locked="0"/>
    </xf>
    <xf numFmtId="0" fontId="4" fillId="5" borderId="1" xfId="1" applyFont="1" applyFill="1" applyBorder="1" applyAlignment="1">
      <alignment horizontal="center" vertical="center" wrapText="1"/>
    </xf>
    <xf numFmtId="0" fontId="12" fillId="0" borderId="9" xfId="0" applyFont="1" applyBorder="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0" fillId="4" borderId="3" xfId="1" applyFont="1" applyFill="1" applyBorder="1" applyAlignment="1">
      <alignment horizontal="center" vertical="center" wrapText="1"/>
    </xf>
  </cellXfs>
  <cellStyles count="5">
    <cellStyle name="標準" xfId="0" builtinId="0"/>
    <cellStyle name="標準 2" xfId="1"/>
    <cellStyle name="標準 2 2" xfId="2"/>
    <cellStyle name="標準 2 2 2" xfId="4"/>
    <cellStyle name="標準_○真鶴町_追加修正_kaneko" xfId="3"/>
  </cellStyles>
  <dxfs count="34">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L22"/>
  <sheetViews>
    <sheetView tabSelected="1" view="pageBreakPreview" zoomScaleNormal="100" zoomScaleSheetLayoutView="100" workbookViewId="0">
      <selection activeCell="B7" sqref="B7:J7"/>
    </sheetView>
  </sheetViews>
  <sheetFormatPr defaultColWidth="9" defaultRowHeight="18" customHeight="1" x14ac:dyDescent="0.4"/>
  <cols>
    <col min="1" max="1" width="5.625" style="14" customWidth="1"/>
    <col min="2" max="2" width="18.625" style="14" customWidth="1"/>
    <col min="3" max="9" width="10.625" style="14" customWidth="1"/>
    <col min="10" max="10" width="15.625" style="14" customWidth="1"/>
    <col min="11" max="11" width="5.625" style="14" customWidth="1"/>
    <col min="12" max="16384" width="9" style="14"/>
  </cols>
  <sheetData>
    <row r="7" spans="2:12" ht="21" customHeight="1" x14ac:dyDescent="0.4">
      <c r="B7" s="64" t="s">
        <v>844</v>
      </c>
      <c r="C7" s="64"/>
      <c r="D7" s="64"/>
      <c r="E7" s="64"/>
      <c r="F7" s="64"/>
      <c r="G7" s="64"/>
      <c r="H7" s="64"/>
      <c r="I7" s="64"/>
      <c r="J7" s="64"/>
      <c r="K7" s="15"/>
      <c r="L7" s="15"/>
    </row>
    <row r="11" spans="2:12" ht="18" customHeight="1" x14ac:dyDescent="0.4">
      <c r="G11" s="32" t="s">
        <v>216</v>
      </c>
      <c r="H11" s="71"/>
      <c r="I11" s="71"/>
      <c r="J11" s="71"/>
    </row>
    <row r="13" spans="2:12" ht="18" customHeight="1" x14ac:dyDescent="0.4">
      <c r="B13" s="10" t="s">
        <v>214</v>
      </c>
    </row>
    <row r="15" spans="2:12" ht="33" customHeight="1" x14ac:dyDescent="0.4">
      <c r="B15" s="19"/>
      <c r="C15" s="69" t="s">
        <v>215</v>
      </c>
      <c r="D15" s="65" t="s">
        <v>209</v>
      </c>
      <c r="E15" s="65" t="s">
        <v>814</v>
      </c>
      <c r="F15" s="65"/>
      <c r="G15" s="65"/>
      <c r="H15" s="65"/>
      <c r="I15" s="65" t="s">
        <v>201</v>
      </c>
      <c r="J15" s="67" t="s">
        <v>211</v>
      </c>
    </row>
    <row r="16" spans="2:12" ht="33" customHeight="1" x14ac:dyDescent="0.4">
      <c r="B16" s="20"/>
      <c r="C16" s="70"/>
      <c r="D16" s="66"/>
      <c r="E16" s="17" t="s">
        <v>210</v>
      </c>
      <c r="F16" s="17" t="s">
        <v>206</v>
      </c>
      <c r="G16" s="17" t="s">
        <v>207</v>
      </c>
      <c r="H16" s="17" t="s">
        <v>202</v>
      </c>
      <c r="I16" s="66"/>
      <c r="J16" s="68"/>
    </row>
    <row r="17" spans="2:10" ht="21" customHeight="1" x14ac:dyDescent="0.4">
      <c r="B17" s="21" t="s">
        <v>203</v>
      </c>
      <c r="C17" s="16">
        <f>MAX(共通!B:B)</f>
        <v>54</v>
      </c>
      <c r="D17" s="16">
        <f>COUNTIF(共通!G:G,"○")</f>
        <v>0</v>
      </c>
      <c r="E17" s="16">
        <f>COUNTIF(共通!H:H,"○")</f>
        <v>0</v>
      </c>
      <c r="F17" s="16">
        <f>COUNTIF(共通!I:I,"○")</f>
        <v>0</v>
      </c>
      <c r="G17" s="16">
        <f>COUNTIF(共通!J:J,"○")</f>
        <v>0</v>
      </c>
      <c r="H17" s="16">
        <f>COUNTIF(共通!K:K,"○")</f>
        <v>0</v>
      </c>
      <c r="I17" s="16">
        <f>COUNTIF(共通!L:L,"○")</f>
        <v>0</v>
      </c>
      <c r="J17" s="18">
        <f>SUM(共通!M:M)</f>
        <v>0</v>
      </c>
    </row>
    <row r="18" spans="2:10" ht="21" customHeight="1" x14ac:dyDescent="0.4">
      <c r="B18" s="21" t="s">
        <v>204</v>
      </c>
      <c r="C18" s="16">
        <f>MAX(人事給与!B:B)</f>
        <v>373</v>
      </c>
      <c r="D18" s="16">
        <f>COUNTIF(人事給与!G:G,"○")</f>
        <v>0</v>
      </c>
      <c r="E18" s="16">
        <f>COUNTIF(人事給与!H:H,"○")</f>
        <v>0</v>
      </c>
      <c r="F18" s="16">
        <f>COUNTIF(人事給与!I:I,"○")</f>
        <v>0</v>
      </c>
      <c r="G18" s="16">
        <f>COUNTIF(人事給与!J:J,"○")</f>
        <v>0</v>
      </c>
      <c r="H18" s="16">
        <f>COUNTIF(人事給与!K:K,"○")</f>
        <v>0</v>
      </c>
      <c r="I18" s="16">
        <f>COUNTIF(人事給与!L:L,"○")</f>
        <v>0</v>
      </c>
      <c r="J18" s="18">
        <f>SUM(人事給与!M:M)</f>
        <v>0</v>
      </c>
    </row>
    <row r="19" spans="2:10" ht="21" customHeight="1" x14ac:dyDescent="0.4">
      <c r="B19" s="21" t="s">
        <v>213</v>
      </c>
      <c r="C19" s="16">
        <f>MAX(会計年度!B:B)</f>
        <v>165</v>
      </c>
      <c r="D19" s="16">
        <f>COUNTIF(会計年度!G:G,"○")</f>
        <v>0</v>
      </c>
      <c r="E19" s="16">
        <f>COUNTIF(会計年度!H:H,"○")</f>
        <v>0</v>
      </c>
      <c r="F19" s="16">
        <f>COUNTIF(会計年度!I:I,"○")</f>
        <v>0</v>
      </c>
      <c r="G19" s="16">
        <f>COUNTIF(会計年度!J:J,"○")</f>
        <v>0</v>
      </c>
      <c r="H19" s="16">
        <f>COUNTIF(会計年度!K:K,"○")</f>
        <v>0</v>
      </c>
      <c r="I19" s="16">
        <f>COUNTIF(会計年度!L:L,"○")</f>
        <v>0</v>
      </c>
      <c r="J19" s="18">
        <f>SUM(会計年度!M:M)</f>
        <v>0</v>
      </c>
    </row>
    <row r="20" spans="2:10" ht="21" customHeight="1" x14ac:dyDescent="0.4">
      <c r="B20" s="21" t="s">
        <v>205</v>
      </c>
      <c r="C20" s="16">
        <f>MAX(庶務事務!B:B)</f>
        <v>126</v>
      </c>
      <c r="D20" s="16">
        <f>COUNTIF(庶務事務!G:G,"○")</f>
        <v>0</v>
      </c>
      <c r="E20" s="16">
        <f>COUNTIF(庶務事務!H:H,"○")</f>
        <v>0</v>
      </c>
      <c r="F20" s="16">
        <f>COUNTIF(庶務事務!I:I,"○")</f>
        <v>0</v>
      </c>
      <c r="G20" s="16">
        <f>COUNTIF(庶務事務!J:J,"○")</f>
        <v>0</v>
      </c>
      <c r="H20" s="16">
        <f>COUNTIF(庶務事務!K:K,"○")</f>
        <v>0</v>
      </c>
      <c r="I20" s="16">
        <f>COUNTIF(庶務事務!L:L,"○")</f>
        <v>0</v>
      </c>
      <c r="J20" s="18">
        <f>SUM(庶務事務!M:M)</f>
        <v>0</v>
      </c>
    </row>
    <row r="21" spans="2:10" ht="21" customHeight="1" thickBot="1" x14ac:dyDescent="0.45">
      <c r="B21" s="22" t="s">
        <v>843</v>
      </c>
      <c r="C21" s="62">
        <f>MAX(人事評価!B:B)</f>
        <v>37</v>
      </c>
      <c r="D21" s="62">
        <f>COUNTIF(人事評価!G:G,"○")</f>
        <v>0</v>
      </c>
      <c r="E21" s="62">
        <f>COUNTIF(人事評価!H:H,"○")</f>
        <v>0</v>
      </c>
      <c r="F21" s="62">
        <f>COUNTIF(人事評価!I:I,"○")</f>
        <v>0</v>
      </c>
      <c r="G21" s="62">
        <f>COUNTIF(人事評価!J:J,"○")</f>
        <v>0</v>
      </c>
      <c r="H21" s="62">
        <f>COUNTIF(人事評価!K:K,"○")</f>
        <v>0</v>
      </c>
      <c r="I21" s="62">
        <f>COUNTIF(人事評価!L:L,"○")</f>
        <v>0</v>
      </c>
      <c r="J21" s="63">
        <f>SUM(人事評価!M:M)</f>
        <v>0</v>
      </c>
    </row>
    <row r="22" spans="2:10" ht="21" customHeight="1" thickTop="1" x14ac:dyDescent="0.4">
      <c r="B22" s="20"/>
      <c r="C22" s="23">
        <f>SUM(C17:C21)</f>
        <v>755</v>
      </c>
      <c r="D22" s="23">
        <f>SUM(D17:D21)</f>
        <v>0</v>
      </c>
      <c r="E22" s="23">
        <f t="shared" ref="E22:I22" si="0">SUM(E17:E21)</f>
        <v>0</v>
      </c>
      <c r="F22" s="23">
        <f t="shared" si="0"/>
        <v>0</v>
      </c>
      <c r="G22" s="23">
        <f t="shared" si="0"/>
        <v>0</v>
      </c>
      <c r="H22" s="23">
        <f t="shared" si="0"/>
        <v>0</v>
      </c>
      <c r="I22" s="23">
        <f t="shared" si="0"/>
        <v>0</v>
      </c>
      <c r="J22" s="24">
        <f>SUM(J17:J21)</f>
        <v>0</v>
      </c>
    </row>
  </sheetData>
  <sheetProtection selectLockedCells="1"/>
  <mergeCells count="7">
    <mergeCell ref="B7:J7"/>
    <mergeCell ref="D15:D16"/>
    <mergeCell ref="E15:H15"/>
    <mergeCell ref="I15:I16"/>
    <mergeCell ref="J15:J16"/>
    <mergeCell ref="C15:C16"/>
    <mergeCell ref="H11:J11"/>
  </mergeCells>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9"/>
  <sheetViews>
    <sheetView view="pageBreakPreview" zoomScale="120" zoomScaleNormal="100" zoomScaleSheetLayoutView="120" workbookViewId="0">
      <selection activeCell="B1" sqref="B1"/>
    </sheetView>
  </sheetViews>
  <sheetFormatPr defaultRowHeight="18.75" x14ac:dyDescent="0.4"/>
  <cols>
    <col min="1" max="1" width="2.75" customWidth="1"/>
    <col min="2" max="2" width="5.625" customWidth="1"/>
    <col min="3" max="3" width="9.625" customWidth="1"/>
    <col min="4" max="5" width="12.625" customWidth="1"/>
    <col min="6" max="6" width="65.5" style="46" customWidth="1"/>
    <col min="7" max="12" width="9.625" customWidth="1"/>
    <col min="13" max="13" width="12.625" customWidth="1"/>
    <col min="14" max="14" width="25.625" customWidth="1"/>
  </cols>
  <sheetData>
    <row r="1" spans="2:14" ht="61.5" customHeight="1" x14ac:dyDescent="0.4">
      <c r="B1" s="9" t="s">
        <v>845</v>
      </c>
    </row>
    <row r="2" spans="2:14" ht="19.5" x14ac:dyDescent="0.4">
      <c r="B2" s="10" t="s">
        <v>185</v>
      </c>
      <c r="L2" s="32" t="s">
        <v>218</v>
      </c>
      <c r="M2" s="73" t="str">
        <f>IF(総括表!H11="","",総括表!H11)</f>
        <v/>
      </c>
      <c r="N2" s="73"/>
    </row>
    <row r="4" spans="2:14" ht="33" customHeight="1" x14ac:dyDescent="0.4">
      <c r="B4" s="72" t="s">
        <v>0</v>
      </c>
      <c r="C4" s="72" t="s">
        <v>1</v>
      </c>
      <c r="D4" s="72" t="s">
        <v>2</v>
      </c>
      <c r="E4" s="72" t="s">
        <v>3</v>
      </c>
      <c r="F4" s="72" t="s">
        <v>4</v>
      </c>
      <c r="G4" s="65" t="s">
        <v>209</v>
      </c>
      <c r="H4" s="65" t="s">
        <v>814</v>
      </c>
      <c r="I4" s="65"/>
      <c r="J4" s="65"/>
      <c r="K4" s="65"/>
      <c r="L4" s="65" t="s">
        <v>201</v>
      </c>
      <c r="M4" s="67" t="s">
        <v>211</v>
      </c>
      <c r="N4" s="74" t="s">
        <v>212</v>
      </c>
    </row>
    <row r="5" spans="2:14" ht="33" customHeight="1" x14ac:dyDescent="0.4">
      <c r="B5" s="72"/>
      <c r="C5" s="72"/>
      <c r="D5" s="72"/>
      <c r="E5" s="72"/>
      <c r="F5" s="72"/>
      <c r="G5" s="65"/>
      <c r="H5" s="13" t="s">
        <v>210</v>
      </c>
      <c r="I5" s="13" t="s">
        <v>206</v>
      </c>
      <c r="J5" s="13" t="s">
        <v>207</v>
      </c>
      <c r="K5" s="13" t="s">
        <v>202</v>
      </c>
      <c r="L5" s="65"/>
      <c r="M5" s="76"/>
      <c r="N5" s="75"/>
    </row>
    <row r="6" spans="2:14" x14ac:dyDescent="0.4">
      <c r="B6" s="34">
        <f t="shared" ref="B6:B59" si="0">ROW()-5</f>
        <v>1</v>
      </c>
      <c r="C6" s="3" t="s">
        <v>133</v>
      </c>
      <c r="D6" s="3" t="s">
        <v>282</v>
      </c>
      <c r="E6" s="3" t="s">
        <v>292</v>
      </c>
      <c r="F6" s="3" t="s">
        <v>283</v>
      </c>
      <c r="G6" s="25"/>
      <c r="H6" s="25"/>
      <c r="I6" s="25"/>
      <c r="J6" s="25"/>
      <c r="K6" s="25"/>
      <c r="L6" s="25"/>
      <c r="M6" s="26"/>
      <c r="N6" s="27"/>
    </row>
    <row r="7" spans="2:14" x14ac:dyDescent="0.4">
      <c r="B7" s="34">
        <f t="shared" si="0"/>
        <v>2</v>
      </c>
      <c r="C7" s="3" t="s">
        <v>133</v>
      </c>
      <c r="D7" s="3" t="s">
        <v>282</v>
      </c>
      <c r="E7" s="3" t="s">
        <v>292</v>
      </c>
      <c r="F7" s="3" t="s">
        <v>284</v>
      </c>
      <c r="G7" s="25"/>
      <c r="H7" s="25"/>
      <c r="I7" s="25"/>
      <c r="J7" s="25"/>
      <c r="K7" s="25"/>
      <c r="L7" s="25"/>
      <c r="M7" s="26"/>
      <c r="N7" s="27"/>
    </row>
    <row r="8" spans="2:14" x14ac:dyDescent="0.4">
      <c r="B8" s="34">
        <f t="shared" si="0"/>
        <v>3</v>
      </c>
      <c r="C8" s="3" t="s">
        <v>133</v>
      </c>
      <c r="D8" s="3" t="s">
        <v>282</v>
      </c>
      <c r="E8" s="3" t="s">
        <v>292</v>
      </c>
      <c r="F8" s="3" t="s">
        <v>285</v>
      </c>
      <c r="G8" s="25"/>
      <c r="H8" s="25"/>
      <c r="I8" s="25"/>
      <c r="J8" s="25"/>
      <c r="K8" s="25"/>
      <c r="L8" s="25"/>
      <c r="M8" s="26"/>
      <c r="N8" s="27"/>
    </row>
    <row r="9" spans="2:14" x14ac:dyDescent="0.4">
      <c r="B9" s="34">
        <f t="shared" si="0"/>
        <v>4</v>
      </c>
      <c r="C9" s="3" t="s">
        <v>133</v>
      </c>
      <c r="D9" s="3" t="s">
        <v>282</v>
      </c>
      <c r="E9" s="3"/>
      <c r="F9" s="3" t="s">
        <v>134</v>
      </c>
      <c r="G9" s="25"/>
      <c r="H9" s="25"/>
      <c r="I9" s="25"/>
      <c r="J9" s="25"/>
      <c r="K9" s="25"/>
      <c r="L9" s="25"/>
      <c r="M9" s="26"/>
      <c r="N9" s="27"/>
    </row>
    <row r="10" spans="2:14" x14ac:dyDescent="0.4">
      <c r="B10" s="34">
        <f t="shared" si="0"/>
        <v>5</v>
      </c>
      <c r="C10" s="3" t="s">
        <v>133</v>
      </c>
      <c r="D10" s="3" t="s">
        <v>282</v>
      </c>
      <c r="E10" s="3"/>
      <c r="F10" s="3" t="s">
        <v>286</v>
      </c>
      <c r="G10" s="25"/>
      <c r="H10" s="25"/>
      <c r="I10" s="25"/>
      <c r="J10" s="25"/>
      <c r="K10" s="25"/>
      <c r="L10" s="25"/>
      <c r="M10" s="26"/>
      <c r="N10" s="27"/>
    </row>
    <row r="11" spans="2:14" ht="28.5" x14ac:dyDescent="0.4">
      <c r="B11" s="34">
        <f t="shared" si="0"/>
        <v>6</v>
      </c>
      <c r="C11" s="3" t="s">
        <v>133</v>
      </c>
      <c r="D11" s="3" t="s">
        <v>282</v>
      </c>
      <c r="E11" s="3"/>
      <c r="F11" s="3" t="s">
        <v>287</v>
      </c>
      <c r="G11" s="25"/>
      <c r="H11" s="25"/>
      <c r="I11" s="25"/>
      <c r="J11" s="25"/>
      <c r="K11" s="25"/>
      <c r="L11" s="25"/>
      <c r="M11" s="26"/>
      <c r="N11" s="27"/>
    </row>
    <row r="12" spans="2:14" ht="28.5" x14ac:dyDescent="0.4">
      <c r="B12" s="34">
        <f t="shared" si="0"/>
        <v>7</v>
      </c>
      <c r="C12" s="3" t="s">
        <v>133</v>
      </c>
      <c r="D12" s="3" t="s">
        <v>282</v>
      </c>
      <c r="E12" s="3"/>
      <c r="F12" s="3" t="s">
        <v>288</v>
      </c>
      <c r="G12" s="25"/>
      <c r="H12" s="25"/>
      <c r="I12" s="25"/>
      <c r="J12" s="25"/>
      <c r="K12" s="25"/>
      <c r="L12" s="25"/>
      <c r="M12" s="26"/>
      <c r="N12" s="27"/>
    </row>
    <row r="13" spans="2:14" ht="28.5" x14ac:dyDescent="0.4">
      <c r="B13" s="34">
        <f t="shared" si="0"/>
        <v>8</v>
      </c>
      <c r="C13" s="3" t="s">
        <v>133</v>
      </c>
      <c r="D13" s="3" t="s">
        <v>282</v>
      </c>
      <c r="E13" s="3" t="s">
        <v>292</v>
      </c>
      <c r="F13" s="3" t="s">
        <v>289</v>
      </c>
      <c r="G13" s="25"/>
      <c r="H13" s="25"/>
      <c r="I13" s="25"/>
      <c r="J13" s="25"/>
      <c r="K13" s="25"/>
      <c r="L13" s="25"/>
      <c r="M13" s="26"/>
      <c r="N13" s="27"/>
    </row>
    <row r="14" spans="2:14" ht="28.5" x14ac:dyDescent="0.4">
      <c r="B14" s="34">
        <f t="shared" si="0"/>
        <v>9</v>
      </c>
      <c r="C14" s="3" t="s">
        <v>133</v>
      </c>
      <c r="D14" s="3" t="s">
        <v>282</v>
      </c>
      <c r="E14" s="3" t="s">
        <v>292</v>
      </c>
      <c r="F14" s="3" t="s">
        <v>324</v>
      </c>
      <c r="G14" s="25"/>
      <c r="H14" s="25"/>
      <c r="I14" s="25"/>
      <c r="J14" s="25"/>
      <c r="K14" s="25"/>
      <c r="L14" s="25"/>
      <c r="M14" s="26"/>
      <c r="N14" s="27"/>
    </row>
    <row r="15" spans="2:14" ht="28.5" x14ac:dyDescent="0.4">
      <c r="B15" s="34">
        <f t="shared" si="0"/>
        <v>10</v>
      </c>
      <c r="C15" s="3" t="s">
        <v>133</v>
      </c>
      <c r="D15" s="3" t="s">
        <v>282</v>
      </c>
      <c r="E15" s="3" t="s">
        <v>292</v>
      </c>
      <c r="F15" s="7" t="s">
        <v>290</v>
      </c>
      <c r="G15" s="25"/>
      <c r="H15" s="25"/>
      <c r="I15" s="25"/>
      <c r="J15" s="25"/>
      <c r="K15" s="25"/>
      <c r="L15" s="25"/>
      <c r="M15" s="26"/>
      <c r="N15" s="27"/>
    </row>
    <row r="16" spans="2:14" ht="42.75" x14ac:dyDescent="0.4">
      <c r="B16" s="34">
        <f t="shared" si="0"/>
        <v>11</v>
      </c>
      <c r="C16" s="3" t="s">
        <v>133</v>
      </c>
      <c r="D16" s="3" t="s">
        <v>282</v>
      </c>
      <c r="E16" s="3" t="s">
        <v>292</v>
      </c>
      <c r="F16" s="45" t="s">
        <v>817</v>
      </c>
      <c r="G16" s="25"/>
      <c r="H16" s="25"/>
      <c r="I16" s="25"/>
      <c r="J16" s="25"/>
      <c r="K16" s="25"/>
      <c r="L16" s="25"/>
      <c r="M16" s="26"/>
      <c r="N16" s="27"/>
    </row>
    <row r="17" spans="2:14" ht="28.5" x14ac:dyDescent="0.4">
      <c r="B17" s="34">
        <f t="shared" si="0"/>
        <v>12</v>
      </c>
      <c r="C17" s="3" t="s">
        <v>133</v>
      </c>
      <c r="D17" s="3" t="s">
        <v>282</v>
      </c>
      <c r="E17" s="3" t="s">
        <v>292</v>
      </c>
      <c r="F17" s="45" t="s">
        <v>291</v>
      </c>
      <c r="G17" s="25"/>
      <c r="H17" s="25"/>
      <c r="I17" s="25"/>
      <c r="J17" s="25"/>
      <c r="K17" s="25"/>
      <c r="L17" s="25"/>
      <c r="M17" s="26"/>
      <c r="N17" s="27"/>
    </row>
    <row r="18" spans="2:14" x14ac:dyDescent="0.4">
      <c r="B18" s="34">
        <f t="shared" si="0"/>
        <v>13</v>
      </c>
      <c r="C18" s="3" t="s">
        <v>133</v>
      </c>
      <c r="D18" s="3" t="s">
        <v>282</v>
      </c>
      <c r="E18" s="3" t="s">
        <v>292</v>
      </c>
      <c r="F18" s="45" t="s">
        <v>293</v>
      </c>
      <c r="G18" s="25"/>
      <c r="H18" s="25"/>
      <c r="I18" s="25"/>
      <c r="J18" s="25"/>
      <c r="K18" s="25"/>
      <c r="L18" s="25"/>
      <c r="M18" s="26"/>
      <c r="N18" s="27"/>
    </row>
    <row r="19" spans="2:14" x14ac:dyDescent="0.4">
      <c r="B19" s="34">
        <f t="shared" si="0"/>
        <v>14</v>
      </c>
      <c r="C19" s="3" t="s">
        <v>133</v>
      </c>
      <c r="D19" s="3" t="s">
        <v>282</v>
      </c>
      <c r="E19" s="3" t="s">
        <v>292</v>
      </c>
      <c r="F19" s="45" t="s">
        <v>294</v>
      </c>
      <c r="G19" s="25"/>
      <c r="H19" s="25"/>
      <c r="I19" s="25"/>
      <c r="J19" s="25"/>
      <c r="K19" s="25"/>
      <c r="L19" s="25"/>
      <c r="M19" s="26"/>
      <c r="N19" s="27"/>
    </row>
    <row r="20" spans="2:14" ht="28.5" x14ac:dyDescent="0.4">
      <c r="B20" s="34">
        <f t="shared" si="0"/>
        <v>15</v>
      </c>
      <c r="C20" s="3" t="s">
        <v>133</v>
      </c>
      <c r="D20" s="3" t="s">
        <v>282</v>
      </c>
      <c r="E20" s="3" t="s">
        <v>292</v>
      </c>
      <c r="F20" s="45" t="s">
        <v>295</v>
      </c>
      <c r="G20" s="25"/>
      <c r="H20" s="25"/>
      <c r="I20" s="25"/>
      <c r="J20" s="25"/>
      <c r="K20" s="25"/>
      <c r="L20" s="25"/>
      <c r="M20" s="26"/>
      <c r="N20" s="27"/>
    </row>
    <row r="21" spans="2:14" ht="42.75" x14ac:dyDescent="0.4">
      <c r="B21" s="34">
        <f t="shared" si="0"/>
        <v>16</v>
      </c>
      <c r="C21" s="3" t="s">
        <v>133</v>
      </c>
      <c r="D21" s="3" t="s">
        <v>282</v>
      </c>
      <c r="E21" s="3" t="s">
        <v>292</v>
      </c>
      <c r="F21" s="45" t="s">
        <v>331</v>
      </c>
      <c r="G21" s="25"/>
      <c r="H21" s="25"/>
      <c r="I21" s="25"/>
      <c r="J21" s="25"/>
      <c r="K21" s="25"/>
      <c r="L21" s="25"/>
      <c r="M21" s="26"/>
      <c r="N21" s="27"/>
    </row>
    <row r="22" spans="2:14" ht="28.5" x14ac:dyDescent="0.4">
      <c r="B22" s="34">
        <f t="shared" si="0"/>
        <v>17</v>
      </c>
      <c r="C22" s="3" t="s">
        <v>133</v>
      </c>
      <c r="D22" s="3" t="s">
        <v>282</v>
      </c>
      <c r="E22" s="3" t="s">
        <v>292</v>
      </c>
      <c r="F22" s="45" t="s">
        <v>296</v>
      </c>
      <c r="G22" s="25"/>
      <c r="H22" s="25"/>
      <c r="I22" s="25"/>
      <c r="J22" s="25"/>
      <c r="K22" s="25"/>
      <c r="L22" s="25"/>
      <c r="M22" s="26"/>
      <c r="N22" s="27"/>
    </row>
    <row r="23" spans="2:14" ht="28.5" x14ac:dyDescent="0.4">
      <c r="B23" s="34">
        <f t="shared" si="0"/>
        <v>18</v>
      </c>
      <c r="C23" s="3" t="s">
        <v>133</v>
      </c>
      <c r="D23" s="3" t="s">
        <v>282</v>
      </c>
      <c r="E23" s="3" t="s">
        <v>292</v>
      </c>
      <c r="F23" s="45" t="s">
        <v>297</v>
      </c>
      <c r="G23" s="25"/>
      <c r="H23" s="25"/>
      <c r="I23" s="25"/>
      <c r="J23" s="25"/>
      <c r="K23" s="25"/>
      <c r="L23" s="25"/>
      <c r="M23" s="26"/>
      <c r="N23" s="27"/>
    </row>
    <row r="24" spans="2:14" x14ac:dyDescent="0.4">
      <c r="B24" s="34">
        <f t="shared" si="0"/>
        <v>19</v>
      </c>
      <c r="C24" s="3" t="s">
        <v>133</v>
      </c>
      <c r="D24" s="3" t="s">
        <v>282</v>
      </c>
      <c r="E24" s="3" t="s">
        <v>292</v>
      </c>
      <c r="F24" s="45" t="s">
        <v>325</v>
      </c>
      <c r="G24" s="25"/>
      <c r="H24" s="25"/>
      <c r="I24" s="25"/>
      <c r="J24" s="25"/>
      <c r="K24" s="25"/>
      <c r="L24" s="25"/>
      <c r="M24" s="26"/>
      <c r="N24" s="27"/>
    </row>
    <row r="25" spans="2:14" ht="28.5" x14ac:dyDescent="0.4">
      <c r="B25" s="34">
        <f t="shared" si="0"/>
        <v>20</v>
      </c>
      <c r="C25" s="3" t="s">
        <v>133</v>
      </c>
      <c r="D25" s="3" t="s">
        <v>282</v>
      </c>
      <c r="E25" s="3" t="s">
        <v>292</v>
      </c>
      <c r="F25" s="45" t="s">
        <v>326</v>
      </c>
      <c r="G25" s="25"/>
      <c r="H25" s="25"/>
      <c r="I25" s="25"/>
      <c r="J25" s="25"/>
      <c r="K25" s="25"/>
      <c r="L25" s="25"/>
      <c r="M25" s="26"/>
      <c r="N25" s="27"/>
    </row>
    <row r="26" spans="2:14" ht="28.5" x14ac:dyDescent="0.4">
      <c r="B26" s="34">
        <f t="shared" si="0"/>
        <v>21</v>
      </c>
      <c r="C26" s="3" t="s">
        <v>133</v>
      </c>
      <c r="D26" s="3" t="s">
        <v>282</v>
      </c>
      <c r="E26" s="3" t="s">
        <v>292</v>
      </c>
      <c r="F26" s="45" t="s">
        <v>328</v>
      </c>
      <c r="G26" s="25"/>
      <c r="H26" s="25"/>
      <c r="I26" s="25"/>
      <c r="J26" s="25"/>
      <c r="K26" s="25"/>
      <c r="L26" s="25"/>
      <c r="M26" s="26"/>
      <c r="N26" s="27"/>
    </row>
    <row r="27" spans="2:14" ht="28.5" x14ac:dyDescent="0.4">
      <c r="B27" s="34">
        <f t="shared" si="0"/>
        <v>22</v>
      </c>
      <c r="C27" s="3" t="s">
        <v>133</v>
      </c>
      <c r="D27" s="3" t="s">
        <v>282</v>
      </c>
      <c r="E27" s="3" t="s">
        <v>292</v>
      </c>
      <c r="F27" s="45" t="s">
        <v>327</v>
      </c>
      <c r="G27" s="25"/>
      <c r="H27" s="25"/>
      <c r="I27" s="25"/>
      <c r="J27" s="25"/>
      <c r="K27" s="25"/>
      <c r="L27" s="25"/>
      <c r="M27" s="26"/>
      <c r="N27" s="27"/>
    </row>
    <row r="28" spans="2:14" x14ac:dyDescent="0.4">
      <c r="B28" s="34">
        <f t="shared" si="0"/>
        <v>23</v>
      </c>
      <c r="C28" s="3" t="s">
        <v>133</v>
      </c>
      <c r="D28" s="3" t="s">
        <v>282</v>
      </c>
      <c r="E28" s="3" t="s">
        <v>292</v>
      </c>
      <c r="F28" s="45" t="s">
        <v>298</v>
      </c>
      <c r="G28" s="25"/>
      <c r="H28" s="25"/>
      <c r="I28" s="25"/>
      <c r="J28" s="25"/>
      <c r="K28" s="25"/>
      <c r="L28" s="25"/>
      <c r="M28" s="26"/>
      <c r="N28" s="27"/>
    </row>
    <row r="29" spans="2:14" ht="28.5" customHeight="1" x14ac:dyDescent="0.4">
      <c r="B29" s="34">
        <f t="shared" si="0"/>
        <v>24</v>
      </c>
      <c r="C29" s="3" t="s">
        <v>133</v>
      </c>
      <c r="D29" s="3" t="s">
        <v>299</v>
      </c>
      <c r="E29" s="3" t="s">
        <v>135</v>
      </c>
      <c r="F29" s="45" t="s">
        <v>300</v>
      </c>
      <c r="G29" s="25"/>
      <c r="H29" s="25"/>
      <c r="I29" s="25"/>
      <c r="J29" s="25"/>
      <c r="K29" s="25"/>
      <c r="L29" s="25"/>
      <c r="M29" s="26"/>
      <c r="N29" s="27"/>
    </row>
    <row r="30" spans="2:14" ht="28.5" x14ac:dyDescent="0.4">
      <c r="B30" s="34">
        <f t="shared" si="0"/>
        <v>25</v>
      </c>
      <c r="C30" s="3" t="s">
        <v>133</v>
      </c>
      <c r="D30" s="3" t="s">
        <v>299</v>
      </c>
      <c r="E30" s="3" t="s">
        <v>135</v>
      </c>
      <c r="F30" s="45" t="s">
        <v>330</v>
      </c>
      <c r="G30" s="25"/>
      <c r="H30" s="25"/>
      <c r="I30" s="25"/>
      <c r="J30" s="25"/>
      <c r="K30" s="25"/>
      <c r="L30" s="25"/>
      <c r="M30" s="26"/>
      <c r="N30" s="27"/>
    </row>
    <row r="31" spans="2:14" ht="42.75" x14ac:dyDescent="0.4">
      <c r="B31" s="34">
        <f t="shared" si="0"/>
        <v>26</v>
      </c>
      <c r="C31" s="3" t="s">
        <v>133</v>
      </c>
      <c r="D31" s="3" t="s">
        <v>299</v>
      </c>
      <c r="E31" s="3" t="s">
        <v>135</v>
      </c>
      <c r="F31" s="45" t="s">
        <v>329</v>
      </c>
      <c r="G31" s="25"/>
      <c r="H31" s="25"/>
      <c r="I31" s="25"/>
      <c r="J31" s="25"/>
      <c r="K31" s="25"/>
      <c r="L31" s="25"/>
      <c r="M31" s="26"/>
      <c r="N31" s="27"/>
    </row>
    <row r="32" spans="2:14" ht="28.5" x14ac:dyDescent="0.4">
      <c r="B32" s="34">
        <f t="shared" si="0"/>
        <v>27</v>
      </c>
      <c r="C32" s="3" t="s">
        <v>133</v>
      </c>
      <c r="D32" s="3" t="s">
        <v>299</v>
      </c>
      <c r="E32" s="3" t="s">
        <v>135</v>
      </c>
      <c r="F32" s="45" t="s">
        <v>332</v>
      </c>
      <c r="G32" s="25"/>
      <c r="H32" s="25"/>
      <c r="I32" s="25"/>
      <c r="J32" s="25"/>
      <c r="K32" s="25"/>
      <c r="L32" s="25"/>
      <c r="M32" s="26"/>
      <c r="N32" s="27"/>
    </row>
    <row r="33" spans="2:14" x14ac:dyDescent="0.4">
      <c r="B33" s="34">
        <f t="shared" si="0"/>
        <v>28</v>
      </c>
      <c r="C33" s="3" t="s">
        <v>133</v>
      </c>
      <c r="D33" s="3" t="s">
        <v>299</v>
      </c>
      <c r="E33" s="3" t="s">
        <v>135</v>
      </c>
      <c r="F33" s="45" t="s">
        <v>301</v>
      </c>
      <c r="G33" s="25"/>
      <c r="H33" s="25"/>
      <c r="I33" s="25"/>
      <c r="J33" s="25"/>
      <c r="K33" s="25"/>
      <c r="L33" s="25"/>
      <c r="M33" s="26"/>
      <c r="N33" s="27"/>
    </row>
    <row r="34" spans="2:14" ht="42.75" x14ac:dyDescent="0.4">
      <c r="B34" s="34">
        <f t="shared" si="0"/>
        <v>29</v>
      </c>
      <c r="C34" s="3" t="s">
        <v>133</v>
      </c>
      <c r="D34" s="3" t="s">
        <v>299</v>
      </c>
      <c r="E34" s="3" t="s">
        <v>135</v>
      </c>
      <c r="F34" s="45" t="s">
        <v>789</v>
      </c>
      <c r="G34" s="25"/>
      <c r="H34" s="25"/>
      <c r="I34" s="25"/>
      <c r="J34" s="25"/>
      <c r="K34" s="25"/>
      <c r="L34" s="25"/>
      <c r="M34" s="26"/>
      <c r="N34" s="27"/>
    </row>
    <row r="35" spans="2:14" ht="28.5" x14ac:dyDescent="0.4">
      <c r="B35" s="34">
        <f t="shared" si="0"/>
        <v>30</v>
      </c>
      <c r="C35" s="3" t="s">
        <v>133</v>
      </c>
      <c r="D35" s="3" t="s">
        <v>299</v>
      </c>
      <c r="E35" s="3" t="s">
        <v>302</v>
      </c>
      <c r="F35" s="45" t="s">
        <v>303</v>
      </c>
      <c r="G35" s="25"/>
      <c r="H35" s="25"/>
      <c r="I35" s="25"/>
      <c r="J35" s="25"/>
      <c r="K35" s="25"/>
      <c r="L35" s="25"/>
      <c r="M35" s="26"/>
      <c r="N35" s="27"/>
    </row>
    <row r="36" spans="2:14" x14ac:dyDescent="0.4">
      <c r="B36" s="34">
        <f t="shared" si="0"/>
        <v>31</v>
      </c>
      <c r="C36" s="3" t="s">
        <v>133</v>
      </c>
      <c r="D36" s="3" t="s">
        <v>299</v>
      </c>
      <c r="E36" s="3" t="s">
        <v>304</v>
      </c>
      <c r="F36" s="45" t="s">
        <v>305</v>
      </c>
      <c r="G36" s="25"/>
      <c r="H36" s="25"/>
      <c r="I36" s="25"/>
      <c r="J36" s="25"/>
      <c r="K36" s="25"/>
      <c r="L36" s="25"/>
      <c r="M36" s="26"/>
      <c r="N36" s="27"/>
    </row>
    <row r="37" spans="2:14" ht="28.5" x14ac:dyDescent="0.4">
      <c r="B37" s="34">
        <f t="shared" si="0"/>
        <v>32</v>
      </c>
      <c r="C37" s="3" t="s">
        <v>133</v>
      </c>
      <c r="D37" s="3" t="s">
        <v>299</v>
      </c>
      <c r="E37" s="3" t="s">
        <v>304</v>
      </c>
      <c r="F37" s="45" t="s">
        <v>333</v>
      </c>
      <c r="G37" s="25"/>
      <c r="H37" s="25"/>
      <c r="I37" s="25"/>
      <c r="J37" s="25"/>
      <c r="K37" s="25"/>
      <c r="L37" s="25"/>
      <c r="M37" s="26"/>
      <c r="N37" s="27"/>
    </row>
    <row r="38" spans="2:14" ht="57" x14ac:dyDescent="0.4">
      <c r="B38" s="34">
        <f t="shared" si="0"/>
        <v>33</v>
      </c>
      <c r="C38" s="3" t="s">
        <v>133</v>
      </c>
      <c r="D38" s="38" t="s">
        <v>299</v>
      </c>
      <c r="E38" s="38" t="s">
        <v>304</v>
      </c>
      <c r="F38" s="44" t="s">
        <v>306</v>
      </c>
      <c r="G38" s="38"/>
      <c r="H38" s="38"/>
      <c r="I38" s="38"/>
      <c r="J38" s="38"/>
      <c r="K38" s="38"/>
      <c r="L38" s="38"/>
      <c r="M38" s="38"/>
      <c r="N38" s="38"/>
    </row>
    <row r="39" spans="2:14" x14ac:dyDescent="0.4">
      <c r="B39" s="34">
        <f t="shared" si="0"/>
        <v>34</v>
      </c>
      <c r="C39" s="3" t="s">
        <v>133</v>
      </c>
      <c r="D39" s="38" t="s">
        <v>299</v>
      </c>
      <c r="E39" s="38" t="s">
        <v>304</v>
      </c>
      <c r="F39" s="44" t="s">
        <v>334</v>
      </c>
      <c r="G39" s="38"/>
      <c r="H39" s="38"/>
      <c r="I39" s="38"/>
      <c r="J39" s="38"/>
      <c r="K39" s="38"/>
      <c r="L39" s="38"/>
      <c r="M39" s="38"/>
      <c r="N39" s="38"/>
    </row>
    <row r="40" spans="2:14" x14ac:dyDescent="0.4">
      <c r="B40" s="34">
        <f t="shared" si="0"/>
        <v>35</v>
      </c>
      <c r="C40" s="3" t="s">
        <v>133</v>
      </c>
      <c r="D40" s="38" t="s">
        <v>299</v>
      </c>
      <c r="E40" s="38" t="s">
        <v>304</v>
      </c>
      <c r="F40" s="45" t="s">
        <v>307</v>
      </c>
      <c r="G40" s="38"/>
      <c r="H40" s="38"/>
      <c r="I40" s="38"/>
      <c r="J40" s="38"/>
      <c r="K40" s="38"/>
      <c r="L40" s="38"/>
      <c r="M40" s="38"/>
      <c r="N40" s="38"/>
    </row>
    <row r="41" spans="2:14" ht="28.5" x14ac:dyDescent="0.4">
      <c r="B41" s="34">
        <f t="shared" si="0"/>
        <v>36</v>
      </c>
      <c r="C41" s="3" t="s">
        <v>133</v>
      </c>
      <c r="D41" s="38" t="s">
        <v>299</v>
      </c>
      <c r="E41" s="38" t="s">
        <v>304</v>
      </c>
      <c r="F41" s="44" t="s">
        <v>308</v>
      </c>
      <c r="G41" s="38"/>
      <c r="H41" s="38"/>
      <c r="I41" s="38"/>
      <c r="J41" s="38"/>
      <c r="K41" s="38"/>
      <c r="L41" s="38"/>
      <c r="M41" s="38"/>
      <c r="N41" s="38"/>
    </row>
    <row r="42" spans="2:14" ht="28.5" x14ac:dyDescent="0.4">
      <c r="B42" s="34">
        <f t="shared" si="0"/>
        <v>37</v>
      </c>
      <c r="C42" s="3" t="s">
        <v>133</v>
      </c>
      <c r="D42" s="38" t="s">
        <v>299</v>
      </c>
      <c r="E42" s="38" t="s">
        <v>304</v>
      </c>
      <c r="F42" s="44" t="s">
        <v>818</v>
      </c>
      <c r="G42" s="38"/>
      <c r="H42" s="38"/>
      <c r="I42" s="38"/>
      <c r="J42" s="38"/>
      <c r="K42" s="38"/>
      <c r="L42" s="38"/>
      <c r="M42" s="38"/>
      <c r="N42" s="38"/>
    </row>
    <row r="43" spans="2:14" ht="28.5" x14ac:dyDescent="0.4">
      <c r="B43" s="34">
        <f t="shared" si="0"/>
        <v>38</v>
      </c>
      <c r="C43" s="3" t="s">
        <v>133</v>
      </c>
      <c r="D43" s="38" t="s">
        <v>299</v>
      </c>
      <c r="E43" s="38" t="s">
        <v>304</v>
      </c>
      <c r="F43" s="44" t="s">
        <v>309</v>
      </c>
      <c r="G43" s="38"/>
      <c r="H43" s="38"/>
      <c r="I43" s="38"/>
      <c r="J43" s="38"/>
      <c r="K43" s="38"/>
      <c r="L43" s="38"/>
      <c r="M43" s="38"/>
      <c r="N43" s="38"/>
    </row>
    <row r="44" spans="2:14" x14ac:dyDescent="0.4">
      <c r="B44" s="34">
        <f t="shared" si="0"/>
        <v>39</v>
      </c>
      <c r="C44" s="3" t="s">
        <v>133</v>
      </c>
      <c r="D44" s="38" t="s">
        <v>299</v>
      </c>
      <c r="E44" s="38" t="s">
        <v>304</v>
      </c>
      <c r="F44" s="44" t="s">
        <v>310</v>
      </c>
      <c r="G44" s="38"/>
      <c r="H44" s="38"/>
      <c r="I44" s="38"/>
      <c r="J44" s="38"/>
      <c r="K44" s="38"/>
      <c r="L44" s="38"/>
      <c r="M44" s="38"/>
      <c r="N44" s="38"/>
    </row>
    <row r="45" spans="2:14" ht="28.5" customHeight="1" x14ac:dyDescent="0.4">
      <c r="B45" s="34">
        <f t="shared" si="0"/>
        <v>40</v>
      </c>
      <c r="C45" s="3" t="s">
        <v>133</v>
      </c>
      <c r="D45" s="38" t="s">
        <v>299</v>
      </c>
      <c r="E45" s="38" t="s">
        <v>304</v>
      </c>
      <c r="F45" s="44" t="s">
        <v>311</v>
      </c>
      <c r="G45" s="38"/>
      <c r="H45" s="38"/>
      <c r="I45" s="38"/>
      <c r="J45" s="38"/>
      <c r="K45" s="38"/>
      <c r="L45" s="38"/>
      <c r="M45" s="38"/>
      <c r="N45" s="38"/>
    </row>
    <row r="46" spans="2:14" x14ac:dyDescent="0.4">
      <c r="B46" s="34">
        <f t="shared" si="0"/>
        <v>41</v>
      </c>
      <c r="C46" s="3" t="s">
        <v>133</v>
      </c>
      <c r="D46" s="38" t="s">
        <v>299</v>
      </c>
      <c r="E46" s="38" t="s">
        <v>304</v>
      </c>
      <c r="F46" s="44" t="s">
        <v>312</v>
      </c>
      <c r="G46" s="38"/>
      <c r="H46" s="38"/>
      <c r="I46" s="38"/>
      <c r="J46" s="38"/>
      <c r="K46" s="38"/>
      <c r="L46" s="38"/>
      <c r="M46" s="38"/>
      <c r="N46" s="38"/>
    </row>
    <row r="47" spans="2:14" ht="28.5" x14ac:dyDescent="0.4">
      <c r="B47" s="34">
        <f t="shared" si="0"/>
        <v>42</v>
      </c>
      <c r="C47" s="3" t="s">
        <v>133</v>
      </c>
      <c r="D47" s="38" t="s">
        <v>299</v>
      </c>
      <c r="E47" s="38" t="s">
        <v>313</v>
      </c>
      <c r="F47" s="44" t="s">
        <v>335</v>
      </c>
      <c r="G47" s="38"/>
      <c r="H47" s="38"/>
      <c r="I47" s="38"/>
      <c r="J47" s="38"/>
      <c r="K47" s="38"/>
      <c r="L47" s="38"/>
      <c r="M47" s="38"/>
      <c r="N47" s="38"/>
    </row>
    <row r="48" spans="2:14" ht="57" x14ac:dyDescent="0.4">
      <c r="B48" s="34">
        <f t="shared" si="0"/>
        <v>43</v>
      </c>
      <c r="C48" s="3" t="s">
        <v>133</v>
      </c>
      <c r="D48" s="38" t="s">
        <v>299</v>
      </c>
      <c r="E48" s="38" t="s">
        <v>313</v>
      </c>
      <c r="F48" s="44" t="s">
        <v>336</v>
      </c>
      <c r="G48" s="38"/>
      <c r="H48" s="38"/>
      <c r="I48" s="38"/>
      <c r="J48" s="38"/>
      <c r="K48" s="38"/>
      <c r="L48" s="38"/>
      <c r="M48" s="38"/>
      <c r="N48" s="38"/>
    </row>
    <row r="49" spans="2:14" x14ac:dyDescent="0.4">
      <c r="B49" s="34">
        <f t="shared" si="0"/>
        <v>44</v>
      </c>
      <c r="C49" s="3" t="s">
        <v>133</v>
      </c>
      <c r="D49" s="38" t="s">
        <v>299</v>
      </c>
      <c r="E49" s="38" t="s">
        <v>314</v>
      </c>
      <c r="F49" s="44" t="s">
        <v>315</v>
      </c>
      <c r="G49" s="38"/>
      <c r="H49" s="38"/>
      <c r="I49" s="38"/>
      <c r="J49" s="38"/>
      <c r="K49" s="38"/>
      <c r="L49" s="38"/>
      <c r="M49" s="38"/>
      <c r="N49" s="38"/>
    </row>
    <row r="50" spans="2:14" x14ac:dyDescent="0.4">
      <c r="B50" s="34">
        <f t="shared" si="0"/>
        <v>45</v>
      </c>
      <c r="C50" s="3" t="s">
        <v>133</v>
      </c>
      <c r="D50" s="38" t="s">
        <v>299</v>
      </c>
      <c r="E50" s="38" t="s">
        <v>314</v>
      </c>
      <c r="F50" s="44" t="s">
        <v>316</v>
      </c>
      <c r="G50" s="38"/>
      <c r="H50" s="38"/>
      <c r="I50" s="38"/>
      <c r="J50" s="38"/>
      <c r="K50" s="38"/>
      <c r="L50" s="38"/>
      <c r="M50" s="38"/>
      <c r="N50" s="38"/>
    </row>
    <row r="51" spans="2:14" x14ac:dyDescent="0.4">
      <c r="B51" s="34">
        <f t="shared" si="0"/>
        <v>46</v>
      </c>
      <c r="C51" s="3" t="s">
        <v>133</v>
      </c>
      <c r="D51" s="38" t="s">
        <v>299</v>
      </c>
      <c r="E51" s="38" t="s">
        <v>314</v>
      </c>
      <c r="F51" s="44" t="s">
        <v>317</v>
      </c>
      <c r="G51" s="38"/>
      <c r="H51" s="38"/>
      <c r="I51" s="38"/>
      <c r="J51" s="38"/>
      <c r="K51" s="38"/>
      <c r="L51" s="38"/>
      <c r="M51" s="38"/>
      <c r="N51" s="38"/>
    </row>
    <row r="52" spans="2:14" ht="28.5" x14ac:dyDescent="0.4">
      <c r="B52" s="34">
        <f t="shared" si="0"/>
        <v>47</v>
      </c>
      <c r="C52" s="3" t="s">
        <v>133</v>
      </c>
      <c r="D52" s="38" t="s">
        <v>299</v>
      </c>
      <c r="E52" s="38" t="s">
        <v>314</v>
      </c>
      <c r="F52" s="44" t="s">
        <v>337</v>
      </c>
      <c r="G52" s="38"/>
      <c r="H52" s="38"/>
      <c r="I52" s="38"/>
      <c r="J52" s="38"/>
      <c r="K52" s="38"/>
      <c r="L52" s="38"/>
      <c r="M52" s="38"/>
      <c r="N52" s="38"/>
    </row>
    <row r="53" spans="2:14" ht="57" x14ac:dyDescent="0.4">
      <c r="B53" s="34">
        <f t="shared" si="0"/>
        <v>48</v>
      </c>
      <c r="C53" s="3" t="s">
        <v>133</v>
      </c>
      <c r="D53" s="38" t="s">
        <v>299</v>
      </c>
      <c r="E53" s="38" t="s">
        <v>318</v>
      </c>
      <c r="F53" s="44" t="s">
        <v>319</v>
      </c>
      <c r="G53" s="38"/>
      <c r="H53" s="38"/>
      <c r="I53" s="38"/>
      <c r="J53" s="38"/>
      <c r="K53" s="38"/>
      <c r="L53" s="38"/>
      <c r="M53" s="38"/>
      <c r="N53" s="38"/>
    </row>
    <row r="54" spans="2:14" x14ac:dyDescent="0.4">
      <c r="B54" s="34">
        <f t="shared" si="0"/>
        <v>49</v>
      </c>
      <c r="C54" s="3" t="s">
        <v>133</v>
      </c>
      <c r="D54" s="38" t="s">
        <v>299</v>
      </c>
      <c r="E54" s="38" t="s">
        <v>318</v>
      </c>
      <c r="F54" s="44" t="s">
        <v>338</v>
      </c>
      <c r="G54" s="38"/>
      <c r="H54" s="38"/>
      <c r="I54" s="38"/>
      <c r="J54" s="38"/>
      <c r="K54" s="38"/>
      <c r="L54" s="38"/>
      <c r="M54" s="38"/>
      <c r="N54" s="38"/>
    </row>
    <row r="55" spans="2:14" ht="28.5" x14ac:dyDescent="0.4">
      <c r="B55" s="34">
        <f t="shared" si="0"/>
        <v>50</v>
      </c>
      <c r="C55" s="3" t="s">
        <v>133</v>
      </c>
      <c r="D55" s="38" t="s">
        <v>299</v>
      </c>
      <c r="E55" s="38" t="s">
        <v>318</v>
      </c>
      <c r="F55" s="44" t="s">
        <v>339</v>
      </c>
      <c r="G55" s="38"/>
      <c r="H55" s="38"/>
      <c r="I55" s="38"/>
      <c r="J55" s="38"/>
      <c r="K55" s="38"/>
      <c r="L55" s="38"/>
      <c r="M55" s="38"/>
      <c r="N55" s="38"/>
    </row>
    <row r="56" spans="2:14" x14ac:dyDescent="0.4">
      <c r="B56" s="34">
        <f t="shared" si="0"/>
        <v>51</v>
      </c>
      <c r="C56" s="3" t="s">
        <v>133</v>
      </c>
      <c r="D56" s="38" t="s">
        <v>299</v>
      </c>
      <c r="E56" s="38" t="s">
        <v>318</v>
      </c>
      <c r="F56" s="44" t="s">
        <v>320</v>
      </c>
      <c r="G56" s="38"/>
      <c r="H56" s="38"/>
      <c r="I56" s="38"/>
      <c r="J56" s="38"/>
      <c r="K56" s="38"/>
      <c r="L56" s="38"/>
      <c r="M56" s="38"/>
      <c r="N56" s="38"/>
    </row>
    <row r="57" spans="2:14" x14ac:dyDescent="0.4">
      <c r="B57" s="34">
        <f t="shared" si="0"/>
        <v>52</v>
      </c>
      <c r="C57" s="3" t="s">
        <v>133</v>
      </c>
      <c r="D57" s="38" t="s">
        <v>299</v>
      </c>
      <c r="E57" s="38" t="s">
        <v>321</v>
      </c>
      <c r="F57" s="44" t="s">
        <v>322</v>
      </c>
      <c r="G57" s="38"/>
      <c r="H57" s="38"/>
      <c r="I57" s="38"/>
      <c r="J57" s="38"/>
      <c r="K57" s="38"/>
      <c r="L57" s="38"/>
      <c r="M57" s="38"/>
      <c r="N57" s="38"/>
    </row>
    <row r="58" spans="2:14" ht="28.5" x14ac:dyDescent="0.4">
      <c r="B58" s="34">
        <f t="shared" si="0"/>
        <v>53</v>
      </c>
      <c r="C58" s="3" t="s">
        <v>133</v>
      </c>
      <c r="D58" s="38" t="s">
        <v>299</v>
      </c>
      <c r="E58" s="38" t="s">
        <v>321</v>
      </c>
      <c r="F58" s="44" t="s">
        <v>340</v>
      </c>
      <c r="G58" s="38"/>
      <c r="H58" s="38"/>
      <c r="I58" s="38"/>
      <c r="J58" s="38"/>
      <c r="K58" s="38"/>
      <c r="L58" s="38"/>
      <c r="M58" s="38"/>
      <c r="N58" s="38"/>
    </row>
    <row r="59" spans="2:14" x14ac:dyDescent="0.4">
      <c r="B59" s="34">
        <f t="shared" si="0"/>
        <v>54</v>
      </c>
      <c r="C59" s="3" t="s">
        <v>133</v>
      </c>
      <c r="D59" s="38" t="s">
        <v>299</v>
      </c>
      <c r="E59" s="38" t="s">
        <v>323</v>
      </c>
      <c r="F59" s="47" t="s">
        <v>341</v>
      </c>
      <c r="G59" s="38"/>
      <c r="H59" s="38"/>
      <c r="I59" s="38"/>
      <c r="J59" s="38"/>
      <c r="K59" s="38"/>
      <c r="L59" s="38"/>
      <c r="M59" s="38"/>
      <c r="N59" s="38"/>
    </row>
  </sheetData>
  <sheetProtection selectLockedCells="1"/>
  <autoFilter ref="B5:N37"/>
  <mergeCells count="11">
    <mergeCell ref="M2:N2"/>
    <mergeCell ref="G4:G5"/>
    <mergeCell ref="H4:K4"/>
    <mergeCell ref="L4:L5"/>
    <mergeCell ref="N4:N5"/>
    <mergeCell ref="M4:M5"/>
    <mergeCell ref="B4:B5"/>
    <mergeCell ref="C4:C5"/>
    <mergeCell ref="D4:D5"/>
    <mergeCell ref="E4:E5"/>
    <mergeCell ref="F4:F5"/>
  </mergeCells>
  <phoneticPr fontId="3"/>
  <conditionalFormatting sqref="F6:F7">
    <cfRule type="expression" dxfId="33" priority="9" stopIfTrue="1">
      <formula>#REF!="-"</formula>
    </cfRule>
    <cfRule type="expression" dxfId="32" priority="10" stopIfTrue="1">
      <formula>#REF!=""</formula>
    </cfRule>
  </conditionalFormatting>
  <conditionalFormatting sqref="F8:F16">
    <cfRule type="expression" dxfId="31" priority="5" stopIfTrue="1">
      <formula>#REF!="-"</formula>
    </cfRule>
    <cfRule type="expression" dxfId="30" priority="6" stopIfTrue="1">
      <formula>#REF!=""</formula>
    </cfRule>
  </conditionalFormatting>
  <conditionalFormatting sqref="F40 F17:F37">
    <cfRule type="expression" dxfId="29" priority="1" stopIfTrue="1">
      <formula>#REF!="-"</formula>
    </cfRule>
    <cfRule type="expression" dxfId="28" priority="2" stopIfTrue="1">
      <formula>#REF!=""</formula>
    </cfRule>
  </conditionalFormatting>
  <dataValidations count="1">
    <dataValidation type="list" allowBlank="1" showInputMessage="1" showErrorMessage="1" sqref="G6:L37">
      <formula1>"○"</formula1>
    </dataValidation>
  </dataValidations>
  <pageMargins left="0.23622047244094488" right="0.23622047244094488" top="0.55118110236220474" bottom="0.55118110236220474"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8"/>
  <sheetViews>
    <sheetView view="pageBreakPreview" zoomScaleNormal="100" zoomScaleSheetLayoutView="100" workbookViewId="0">
      <selection activeCell="F4" sqref="F4:F5"/>
    </sheetView>
  </sheetViews>
  <sheetFormatPr defaultColWidth="9" defaultRowHeight="18.75" x14ac:dyDescent="0.4"/>
  <cols>
    <col min="1" max="1" width="2.75" style="11" customWidth="1"/>
    <col min="2" max="2" width="5.625" style="11" customWidth="1"/>
    <col min="3" max="3" width="9.625" style="11" customWidth="1"/>
    <col min="4" max="5" width="12.625" style="11" customWidth="1"/>
    <col min="6" max="6" width="64.625" style="11" customWidth="1"/>
    <col min="7" max="12" width="9.625" style="11" customWidth="1"/>
    <col min="13" max="13" width="12.625" style="11" customWidth="1"/>
    <col min="14" max="14" width="25.625" style="11" customWidth="1"/>
    <col min="15" max="16384" width="9" style="11"/>
  </cols>
  <sheetData>
    <row r="1" spans="2:14" ht="21" x14ac:dyDescent="0.4">
      <c r="B1" s="53" t="s">
        <v>845</v>
      </c>
    </row>
    <row r="2" spans="2:14" ht="19.5" x14ac:dyDescent="0.4">
      <c r="B2" s="10" t="s">
        <v>186</v>
      </c>
      <c r="K2"/>
      <c r="L2" s="32" t="s">
        <v>218</v>
      </c>
      <c r="M2" s="73" t="str">
        <f>IF(総括表!H11="","",総括表!H11)</f>
        <v/>
      </c>
      <c r="N2" s="73"/>
    </row>
    <row r="4" spans="2:14" ht="33" customHeight="1" x14ac:dyDescent="0.4">
      <c r="B4" s="72" t="s">
        <v>0</v>
      </c>
      <c r="C4" s="72" t="s">
        <v>1</v>
      </c>
      <c r="D4" s="72" t="s">
        <v>2</v>
      </c>
      <c r="E4" s="72" t="s">
        <v>3</v>
      </c>
      <c r="F4" s="72" t="s">
        <v>4</v>
      </c>
      <c r="G4" s="65" t="s">
        <v>209</v>
      </c>
      <c r="H4" s="65" t="s">
        <v>814</v>
      </c>
      <c r="I4" s="65"/>
      <c r="J4" s="65"/>
      <c r="K4" s="65"/>
      <c r="L4" s="65" t="s">
        <v>201</v>
      </c>
      <c r="M4" s="67" t="s">
        <v>211</v>
      </c>
      <c r="N4" s="74" t="s">
        <v>212</v>
      </c>
    </row>
    <row r="5" spans="2:14" ht="33" customHeight="1" x14ac:dyDescent="0.4">
      <c r="B5" s="72"/>
      <c r="C5" s="72"/>
      <c r="D5" s="72"/>
      <c r="E5" s="72"/>
      <c r="F5" s="72"/>
      <c r="G5" s="65"/>
      <c r="H5" s="13" t="s">
        <v>210</v>
      </c>
      <c r="I5" s="13" t="s">
        <v>206</v>
      </c>
      <c r="J5" s="13" t="s">
        <v>207</v>
      </c>
      <c r="K5" s="13" t="s">
        <v>202</v>
      </c>
      <c r="L5" s="65"/>
      <c r="M5" s="76"/>
      <c r="N5" s="75"/>
    </row>
    <row r="6" spans="2:14" ht="28.5" x14ac:dyDescent="0.4">
      <c r="B6" s="35">
        <f t="shared" ref="B6:B69" si="0">ROW()-5</f>
        <v>1</v>
      </c>
      <c r="C6" s="3" t="s">
        <v>342</v>
      </c>
      <c r="D6" s="3" t="s">
        <v>343</v>
      </c>
      <c r="E6" s="1" t="s">
        <v>344</v>
      </c>
      <c r="F6" s="4" t="s">
        <v>616</v>
      </c>
      <c r="G6" s="28"/>
      <c r="H6" s="28"/>
      <c r="I6" s="28"/>
      <c r="J6" s="28"/>
      <c r="K6" s="28"/>
      <c r="L6" s="28"/>
      <c r="M6" s="29"/>
      <c r="N6" s="30"/>
    </row>
    <row r="7" spans="2:14" ht="28.5" x14ac:dyDescent="0.4">
      <c r="B7" s="35">
        <f t="shared" si="0"/>
        <v>2</v>
      </c>
      <c r="C7" s="3" t="s">
        <v>342</v>
      </c>
      <c r="D7" s="3" t="s">
        <v>343</v>
      </c>
      <c r="E7" s="1" t="s">
        <v>344</v>
      </c>
      <c r="F7" s="4" t="s">
        <v>617</v>
      </c>
      <c r="G7" s="28"/>
      <c r="H7" s="28"/>
      <c r="I7" s="28"/>
      <c r="J7" s="28"/>
      <c r="K7" s="28"/>
      <c r="L7" s="28"/>
      <c r="M7" s="29"/>
      <c r="N7" s="30"/>
    </row>
    <row r="8" spans="2:14" ht="270.75" x14ac:dyDescent="0.4">
      <c r="B8" s="35">
        <f t="shared" si="0"/>
        <v>3</v>
      </c>
      <c r="C8" s="3" t="s">
        <v>342</v>
      </c>
      <c r="D8" s="3" t="s">
        <v>343</v>
      </c>
      <c r="E8" s="1" t="s">
        <v>344</v>
      </c>
      <c r="F8" s="1" t="s">
        <v>345</v>
      </c>
      <c r="G8" s="28"/>
      <c r="H8" s="28"/>
      <c r="I8" s="28"/>
      <c r="J8" s="28"/>
      <c r="K8" s="28"/>
      <c r="L8" s="28"/>
      <c r="M8" s="29"/>
      <c r="N8" s="30"/>
    </row>
    <row r="9" spans="2:14" x14ac:dyDescent="0.4">
      <c r="B9" s="35">
        <f t="shared" si="0"/>
        <v>4</v>
      </c>
      <c r="C9" s="3" t="s">
        <v>342</v>
      </c>
      <c r="D9" s="3" t="s">
        <v>343</v>
      </c>
      <c r="E9" s="1" t="s">
        <v>344</v>
      </c>
      <c r="F9" s="4" t="s">
        <v>346</v>
      </c>
      <c r="G9" s="31"/>
      <c r="H9" s="28"/>
      <c r="I9" s="28"/>
      <c r="J9" s="28"/>
      <c r="K9" s="28"/>
      <c r="L9" s="28"/>
      <c r="M9" s="29"/>
      <c r="N9" s="30"/>
    </row>
    <row r="10" spans="2:14" x14ac:dyDescent="0.4">
      <c r="B10" s="35">
        <f t="shared" si="0"/>
        <v>5</v>
      </c>
      <c r="C10" s="3" t="s">
        <v>342</v>
      </c>
      <c r="D10" s="3" t="s">
        <v>343</v>
      </c>
      <c r="E10" s="1" t="s">
        <v>344</v>
      </c>
      <c r="F10" s="1" t="s">
        <v>347</v>
      </c>
      <c r="G10" s="28"/>
      <c r="H10" s="28"/>
      <c r="I10" s="28"/>
      <c r="J10" s="28"/>
      <c r="K10" s="28"/>
      <c r="L10" s="28"/>
      <c r="M10" s="29"/>
      <c r="N10" s="30"/>
    </row>
    <row r="11" spans="2:14" x14ac:dyDescent="0.4">
      <c r="B11" s="35">
        <f t="shared" si="0"/>
        <v>6</v>
      </c>
      <c r="C11" s="3" t="s">
        <v>342</v>
      </c>
      <c r="D11" s="3" t="s">
        <v>343</v>
      </c>
      <c r="E11" s="1" t="s">
        <v>344</v>
      </c>
      <c r="F11" s="1" t="s">
        <v>348</v>
      </c>
      <c r="G11" s="28"/>
      <c r="H11" s="28"/>
      <c r="I11" s="28"/>
      <c r="J11" s="28"/>
      <c r="K11" s="28"/>
      <c r="L11" s="28"/>
      <c r="M11" s="29"/>
      <c r="N11" s="30"/>
    </row>
    <row r="12" spans="2:14" x14ac:dyDescent="0.4">
      <c r="B12" s="35">
        <f t="shared" si="0"/>
        <v>7</v>
      </c>
      <c r="C12" s="3" t="s">
        <v>342</v>
      </c>
      <c r="D12" s="3" t="s">
        <v>343</v>
      </c>
      <c r="E12" s="1" t="s">
        <v>344</v>
      </c>
      <c r="F12" s="1" t="s">
        <v>349</v>
      </c>
      <c r="G12" s="28"/>
      <c r="H12" s="28"/>
      <c r="I12" s="28"/>
      <c r="J12" s="28"/>
      <c r="K12" s="28"/>
      <c r="L12" s="28"/>
      <c r="M12" s="29"/>
      <c r="N12" s="30"/>
    </row>
    <row r="13" spans="2:14" ht="42.75" x14ac:dyDescent="0.4">
      <c r="B13" s="35">
        <f t="shared" si="0"/>
        <v>8</v>
      </c>
      <c r="C13" s="3" t="s">
        <v>342</v>
      </c>
      <c r="D13" s="3" t="s">
        <v>343</v>
      </c>
      <c r="E13" s="1" t="s">
        <v>344</v>
      </c>
      <c r="F13" s="1" t="s">
        <v>350</v>
      </c>
      <c r="G13" s="28"/>
      <c r="H13" s="28"/>
      <c r="I13" s="28"/>
      <c r="J13" s="28"/>
      <c r="K13" s="28"/>
      <c r="L13" s="28"/>
      <c r="M13" s="29"/>
      <c r="N13" s="30"/>
    </row>
    <row r="14" spans="2:14" x14ac:dyDescent="0.4">
      <c r="B14" s="35">
        <f t="shared" si="0"/>
        <v>9</v>
      </c>
      <c r="C14" s="3" t="s">
        <v>342</v>
      </c>
      <c r="D14" s="3" t="s">
        <v>343</v>
      </c>
      <c r="E14" s="1" t="s">
        <v>344</v>
      </c>
      <c r="F14" s="1" t="s">
        <v>351</v>
      </c>
      <c r="G14" s="28"/>
      <c r="H14" s="28"/>
      <c r="I14" s="28"/>
      <c r="J14" s="28"/>
      <c r="K14" s="28"/>
      <c r="L14" s="28"/>
      <c r="M14" s="29"/>
      <c r="N14" s="30"/>
    </row>
    <row r="15" spans="2:14" ht="42.75" x14ac:dyDescent="0.4">
      <c r="B15" s="35">
        <f t="shared" si="0"/>
        <v>10</v>
      </c>
      <c r="C15" s="3" t="s">
        <v>342</v>
      </c>
      <c r="D15" s="3" t="s">
        <v>343</v>
      </c>
      <c r="E15" s="1" t="s">
        <v>344</v>
      </c>
      <c r="F15" s="1" t="s">
        <v>352</v>
      </c>
      <c r="G15" s="28"/>
      <c r="H15" s="28"/>
      <c r="I15" s="28"/>
      <c r="J15" s="28"/>
      <c r="K15" s="28"/>
      <c r="L15" s="28"/>
      <c r="M15" s="29"/>
      <c r="N15" s="30"/>
    </row>
    <row r="16" spans="2:14" x14ac:dyDescent="0.4">
      <c r="B16" s="35">
        <f t="shared" si="0"/>
        <v>11</v>
      </c>
      <c r="C16" s="3" t="s">
        <v>342</v>
      </c>
      <c r="D16" s="3" t="s">
        <v>343</v>
      </c>
      <c r="E16" s="1" t="s">
        <v>344</v>
      </c>
      <c r="F16" s="1" t="s">
        <v>353</v>
      </c>
      <c r="G16" s="28"/>
      <c r="H16" s="28"/>
      <c r="I16" s="28"/>
      <c r="J16" s="28"/>
      <c r="K16" s="28"/>
      <c r="L16" s="28"/>
      <c r="M16" s="29"/>
      <c r="N16" s="30"/>
    </row>
    <row r="17" spans="2:14" x14ac:dyDescent="0.4">
      <c r="B17" s="35">
        <f t="shared" si="0"/>
        <v>12</v>
      </c>
      <c r="C17" s="3" t="s">
        <v>342</v>
      </c>
      <c r="D17" s="3" t="s">
        <v>343</v>
      </c>
      <c r="E17" s="1" t="s">
        <v>344</v>
      </c>
      <c r="F17" s="1" t="s">
        <v>618</v>
      </c>
      <c r="G17" s="28"/>
      <c r="H17" s="28"/>
      <c r="I17" s="28"/>
      <c r="J17" s="28"/>
      <c r="K17" s="28"/>
      <c r="L17" s="28"/>
      <c r="M17" s="29"/>
      <c r="N17" s="30"/>
    </row>
    <row r="18" spans="2:14" ht="42.75" x14ac:dyDescent="0.4">
      <c r="B18" s="35">
        <f t="shared" si="0"/>
        <v>13</v>
      </c>
      <c r="C18" s="3" t="s">
        <v>342</v>
      </c>
      <c r="D18" s="3" t="s">
        <v>343</v>
      </c>
      <c r="E18" s="1" t="s">
        <v>344</v>
      </c>
      <c r="F18" s="1" t="s">
        <v>619</v>
      </c>
      <c r="G18" s="28"/>
      <c r="H18" s="28"/>
      <c r="I18" s="28"/>
      <c r="J18" s="28"/>
      <c r="K18" s="28"/>
      <c r="L18" s="28"/>
      <c r="M18" s="29"/>
      <c r="N18" s="30"/>
    </row>
    <row r="19" spans="2:14" ht="28.5" x14ac:dyDescent="0.4">
      <c r="B19" s="35">
        <f t="shared" si="0"/>
        <v>14</v>
      </c>
      <c r="C19" s="3" t="s">
        <v>342</v>
      </c>
      <c r="D19" s="3" t="s">
        <v>343</v>
      </c>
      <c r="E19" s="1" t="s">
        <v>344</v>
      </c>
      <c r="F19" s="1" t="s">
        <v>354</v>
      </c>
      <c r="G19" s="28"/>
      <c r="H19" s="28"/>
      <c r="I19" s="28"/>
      <c r="J19" s="28"/>
      <c r="K19" s="28"/>
      <c r="L19" s="28"/>
      <c r="M19" s="29"/>
      <c r="N19" s="30"/>
    </row>
    <row r="20" spans="2:14" x14ac:dyDescent="0.4">
      <c r="B20" s="35">
        <f t="shared" si="0"/>
        <v>15</v>
      </c>
      <c r="C20" s="3" t="s">
        <v>342</v>
      </c>
      <c r="D20" s="3" t="s">
        <v>343</v>
      </c>
      <c r="E20" s="1" t="s">
        <v>344</v>
      </c>
      <c r="F20" s="5" t="s">
        <v>355</v>
      </c>
      <c r="G20" s="28"/>
      <c r="H20" s="28"/>
      <c r="I20" s="28"/>
      <c r="J20" s="28"/>
      <c r="K20" s="28"/>
      <c r="L20" s="28"/>
      <c r="M20" s="29"/>
      <c r="N20" s="30"/>
    </row>
    <row r="21" spans="2:14" ht="28.5" x14ac:dyDescent="0.4">
      <c r="B21" s="35">
        <f t="shared" si="0"/>
        <v>16</v>
      </c>
      <c r="C21" s="3" t="s">
        <v>342</v>
      </c>
      <c r="D21" s="3" t="s">
        <v>343</v>
      </c>
      <c r="E21" s="1" t="s">
        <v>344</v>
      </c>
      <c r="F21" s="6" t="s">
        <v>356</v>
      </c>
      <c r="G21" s="28"/>
      <c r="H21" s="28"/>
      <c r="I21" s="28"/>
      <c r="J21" s="28"/>
      <c r="K21" s="28"/>
      <c r="L21" s="28"/>
      <c r="M21" s="29"/>
      <c r="N21" s="30"/>
    </row>
    <row r="22" spans="2:14" ht="28.5" x14ac:dyDescent="0.4">
      <c r="B22" s="35">
        <f t="shared" si="0"/>
        <v>17</v>
      </c>
      <c r="C22" s="3" t="s">
        <v>342</v>
      </c>
      <c r="D22" s="3" t="s">
        <v>343</v>
      </c>
      <c r="E22" s="1" t="s">
        <v>344</v>
      </c>
      <c r="F22" s="1" t="s">
        <v>357</v>
      </c>
      <c r="G22" s="28"/>
      <c r="H22" s="28"/>
      <c r="I22" s="28"/>
      <c r="J22" s="28"/>
      <c r="K22" s="28"/>
      <c r="L22" s="28"/>
      <c r="M22" s="29"/>
      <c r="N22" s="30"/>
    </row>
    <row r="23" spans="2:14" x14ac:dyDescent="0.4">
      <c r="B23" s="35">
        <f t="shared" si="0"/>
        <v>18</v>
      </c>
      <c r="C23" s="3" t="s">
        <v>342</v>
      </c>
      <c r="D23" s="3" t="s">
        <v>343</v>
      </c>
      <c r="E23" s="1" t="s">
        <v>344</v>
      </c>
      <c r="F23" s="1" t="s">
        <v>358</v>
      </c>
      <c r="G23" s="28"/>
      <c r="H23" s="28"/>
      <c r="I23" s="28"/>
      <c r="J23" s="28"/>
      <c r="K23" s="28"/>
      <c r="L23" s="28"/>
      <c r="M23" s="29"/>
      <c r="N23" s="30"/>
    </row>
    <row r="24" spans="2:14" ht="28.5" x14ac:dyDescent="0.4">
      <c r="B24" s="35">
        <f t="shared" si="0"/>
        <v>19</v>
      </c>
      <c r="C24" s="3" t="s">
        <v>342</v>
      </c>
      <c r="D24" s="3" t="s">
        <v>343</v>
      </c>
      <c r="E24" s="1" t="s">
        <v>344</v>
      </c>
      <c r="F24" s="1" t="s">
        <v>359</v>
      </c>
      <c r="G24" s="28"/>
      <c r="H24" s="28"/>
      <c r="I24" s="28"/>
      <c r="J24" s="28"/>
      <c r="K24" s="28"/>
      <c r="L24" s="28"/>
      <c r="M24" s="29"/>
      <c r="N24" s="30"/>
    </row>
    <row r="25" spans="2:14" x14ac:dyDescent="0.4">
      <c r="B25" s="35">
        <f t="shared" si="0"/>
        <v>20</v>
      </c>
      <c r="C25" s="3" t="s">
        <v>342</v>
      </c>
      <c r="D25" s="3" t="s">
        <v>343</v>
      </c>
      <c r="E25" s="1" t="s">
        <v>344</v>
      </c>
      <c r="F25" s="1" t="s">
        <v>360</v>
      </c>
      <c r="G25" s="28"/>
      <c r="H25" s="28"/>
      <c r="I25" s="28"/>
      <c r="J25" s="28"/>
      <c r="K25" s="28"/>
      <c r="L25" s="28"/>
      <c r="M25" s="29"/>
      <c r="N25" s="30"/>
    </row>
    <row r="26" spans="2:14" ht="28.5" customHeight="1" x14ac:dyDescent="0.4">
      <c r="B26" s="35">
        <f t="shared" si="0"/>
        <v>21</v>
      </c>
      <c r="C26" s="3" t="s">
        <v>342</v>
      </c>
      <c r="D26" s="3" t="s">
        <v>343</v>
      </c>
      <c r="E26" s="1" t="s">
        <v>344</v>
      </c>
      <c r="F26" s="1" t="s">
        <v>361</v>
      </c>
      <c r="G26" s="28"/>
      <c r="H26" s="28"/>
      <c r="I26" s="28"/>
      <c r="J26" s="28"/>
      <c r="K26" s="28"/>
      <c r="L26" s="28"/>
      <c r="M26" s="29"/>
      <c r="N26" s="30"/>
    </row>
    <row r="27" spans="2:14" x14ac:dyDescent="0.4">
      <c r="B27" s="35">
        <f t="shared" si="0"/>
        <v>22</v>
      </c>
      <c r="C27" s="3" t="s">
        <v>342</v>
      </c>
      <c r="D27" s="3" t="s">
        <v>343</v>
      </c>
      <c r="E27" s="1" t="s">
        <v>344</v>
      </c>
      <c r="F27" s="1" t="s">
        <v>620</v>
      </c>
      <c r="G27" s="28"/>
      <c r="H27" s="28"/>
      <c r="I27" s="28"/>
      <c r="J27" s="28"/>
      <c r="K27" s="28"/>
      <c r="L27" s="28"/>
      <c r="M27" s="29"/>
      <c r="N27" s="30"/>
    </row>
    <row r="28" spans="2:14" x14ac:dyDescent="0.4">
      <c r="B28" s="35">
        <f t="shared" si="0"/>
        <v>23</v>
      </c>
      <c r="C28" s="3" t="s">
        <v>342</v>
      </c>
      <c r="D28" s="3" t="s">
        <v>343</v>
      </c>
      <c r="E28" s="1" t="s">
        <v>344</v>
      </c>
      <c r="F28" s="4" t="s">
        <v>362</v>
      </c>
      <c r="G28" s="28"/>
      <c r="H28" s="28"/>
      <c r="I28" s="28"/>
      <c r="J28" s="28"/>
      <c r="K28" s="28"/>
      <c r="L28" s="28"/>
      <c r="M28" s="29"/>
      <c r="N28" s="30"/>
    </row>
    <row r="29" spans="2:14" ht="28.5" x14ac:dyDescent="0.4">
      <c r="B29" s="35">
        <f t="shared" si="0"/>
        <v>24</v>
      </c>
      <c r="C29" s="3" t="s">
        <v>342</v>
      </c>
      <c r="D29" s="3" t="s">
        <v>343</v>
      </c>
      <c r="E29" s="1" t="s">
        <v>344</v>
      </c>
      <c r="F29" s="1" t="s">
        <v>363</v>
      </c>
      <c r="G29" s="28"/>
      <c r="H29" s="28"/>
      <c r="I29" s="28"/>
      <c r="J29" s="28"/>
      <c r="K29" s="28"/>
      <c r="L29" s="28"/>
      <c r="M29" s="29"/>
      <c r="N29" s="30"/>
    </row>
    <row r="30" spans="2:14" ht="28.5" x14ac:dyDescent="0.4">
      <c r="B30" s="35">
        <f t="shared" si="0"/>
        <v>25</v>
      </c>
      <c r="C30" s="3" t="s">
        <v>342</v>
      </c>
      <c r="D30" s="3" t="s">
        <v>343</v>
      </c>
      <c r="E30" s="1" t="s">
        <v>344</v>
      </c>
      <c r="F30" s="1" t="s">
        <v>364</v>
      </c>
      <c r="G30" s="28"/>
      <c r="H30" s="28"/>
      <c r="I30" s="28"/>
      <c r="J30" s="28"/>
      <c r="K30" s="28"/>
      <c r="L30" s="28"/>
      <c r="M30" s="29"/>
      <c r="N30" s="30"/>
    </row>
    <row r="31" spans="2:14" ht="28.5" x14ac:dyDescent="0.4">
      <c r="B31" s="35">
        <f t="shared" si="0"/>
        <v>26</v>
      </c>
      <c r="C31" s="3" t="s">
        <v>342</v>
      </c>
      <c r="D31" s="3" t="s">
        <v>343</v>
      </c>
      <c r="E31" s="1" t="s">
        <v>344</v>
      </c>
      <c r="F31" s="1" t="s">
        <v>365</v>
      </c>
      <c r="G31" s="28"/>
      <c r="H31" s="28"/>
      <c r="I31" s="28"/>
      <c r="J31" s="28"/>
      <c r="K31" s="28"/>
      <c r="L31" s="28"/>
      <c r="M31" s="29"/>
      <c r="N31" s="30"/>
    </row>
    <row r="32" spans="2:14" ht="28.5" x14ac:dyDescent="0.4">
      <c r="B32" s="35">
        <f t="shared" si="0"/>
        <v>27</v>
      </c>
      <c r="C32" s="3" t="s">
        <v>342</v>
      </c>
      <c r="D32" s="3" t="s">
        <v>343</v>
      </c>
      <c r="E32" s="1" t="s">
        <v>344</v>
      </c>
      <c r="F32" s="1" t="s">
        <v>366</v>
      </c>
      <c r="G32" s="28"/>
      <c r="H32" s="28"/>
      <c r="I32" s="28"/>
      <c r="J32" s="28"/>
      <c r="K32" s="28"/>
      <c r="L32" s="28"/>
      <c r="M32" s="29"/>
      <c r="N32" s="30"/>
    </row>
    <row r="33" spans="2:14" x14ac:dyDescent="0.4">
      <c r="B33" s="35">
        <f t="shared" si="0"/>
        <v>28</v>
      </c>
      <c r="C33" s="3" t="s">
        <v>342</v>
      </c>
      <c r="D33" s="3" t="s">
        <v>343</v>
      </c>
      <c r="E33" s="1" t="s">
        <v>344</v>
      </c>
      <c r="F33" s="1" t="s">
        <v>367</v>
      </c>
      <c r="G33" s="28"/>
      <c r="H33" s="28"/>
      <c r="I33" s="28"/>
      <c r="J33" s="28"/>
      <c r="K33" s="28"/>
      <c r="L33" s="28"/>
      <c r="M33" s="29"/>
      <c r="N33" s="30"/>
    </row>
    <row r="34" spans="2:14" x14ac:dyDescent="0.4">
      <c r="B34" s="35">
        <f t="shared" si="0"/>
        <v>29</v>
      </c>
      <c r="C34" s="3" t="s">
        <v>342</v>
      </c>
      <c r="D34" s="3" t="s">
        <v>343</v>
      </c>
      <c r="E34" s="1" t="s">
        <v>344</v>
      </c>
      <c r="F34" s="1" t="s">
        <v>368</v>
      </c>
      <c r="G34" s="28"/>
      <c r="H34" s="28"/>
      <c r="I34" s="28"/>
      <c r="J34" s="28"/>
      <c r="K34" s="28"/>
      <c r="L34" s="28"/>
      <c r="M34" s="29"/>
      <c r="N34" s="30"/>
    </row>
    <row r="35" spans="2:14" ht="28.5" x14ac:dyDescent="0.4">
      <c r="B35" s="35">
        <f t="shared" si="0"/>
        <v>30</v>
      </c>
      <c r="C35" s="3" t="s">
        <v>342</v>
      </c>
      <c r="D35" s="3" t="s">
        <v>343</v>
      </c>
      <c r="E35" s="1" t="s">
        <v>344</v>
      </c>
      <c r="F35" s="1" t="s">
        <v>369</v>
      </c>
      <c r="G35" s="28"/>
      <c r="H35" s="28"/>
      <c r="I35" s="28"/>
      <c r="J35" s="28"/>
      <c r="K35" s="28"/>
      <c r="L35" s="28"/>
      <c r="M35" s="29"/>
      <c r="N35" s="30"/>
    </row>
    <row r="36" spans="2:14" ht="28.5" x14ac:dyDescent="0.4">
      <c r="B36" s="35">
        <f t="shared" si="0"/>
        <v>31</v>
      </c>
      <c r="C36" s="3" t="s">
        <v>342</v>
      </c>
      <c r="D36" s="3" t="s">
        <v>343</v>
      </c>
      <c r="E36" s="1" t="s">
        <v>344</v>
      </c>
      <c r="F36" s="1" t="s">
        <v>370</v>
      </c>
      <c r="G36" s="28"/>
      <c r="H36" s="28"/>
      <c r="I36" s="28"/>
      <c r="J36" s="28"/>
      <c r="K36" s="28"/>
      <c r="L36" s="28"/>
      <c r="M36" s="29"/>
      <c r="N36" s="30"/>
    </row>
    <row r="37" spans="2:14" ht="42.75" x14ac:dyDescent="0.4">
      <c r="B37" s="35">
        <f t="shared" si="0"/>
        <v>32</v>
      </c>
      <c r="C37" s="3" t="s">
        <v>342</v>
      </c>
      <c r="D37" s="3" t="s">
        <v>343</v>
      </c>
      <c r="E37" s="1" t="s">
        <v>344</v>
      </c>
      <c r="F37" s="1" t="s">
        <v>371</v>
      </c>
      <c r="G37" s="28"/>
      <c r="H37" s="28"/>
      <c r="I37" s="28"/>
      <c r="J37" s="28"/>
      <c r="K37" s="28"/>
      <c r="L37" s="28"/>
      <c r="M37" s="29"/>
      <c r="N37" s="30"/>
    </row>
    <row r="38" spans="2:14" x14ac:dyDescent="0.4">
      <c r="B38" s="35">
        <f t="shared" si="0"/>
        <v>33</v>
      </c>
      <c r="C38" s="3" t="s">
        <v>342</v>
      </c>
      <c r="D38" s="3" t="s">
        <v>343</v>
      </c>
      <c r="E38" s="1" t="s">
        <v>344</v>
      </c>
      <c r="F38" s="1" t="s">
        <v>372</v>
      </c>
      <c r="G38" s="28"/>
      <c r="H38" s="28"/>
      <c r="I38" s="28"/>
      <c r="J38" s="28"/>
      <c r="K38" s="28"/>
      <c r="L38" s="28"/>
      <c r="M38" s="29"/>
      <c r="N38" s="30"/>
    </row>
    <row r="39" spans="2:14" x14ac:dyDescent="0.4">
      <c r="B39" s="35">
        <f t="shared" si="0"/>
        <v>34</v>
      </c>
      <c r="C39" s="3" t="s">
        <v>342</v>
      </c>
      <c r="D39" s="3" t="s">
        <v>343</v>
      </c>
      <c r="E39" s="1" t="s">
        <v>344</v>
      </c>
      <c r="F39" s="1" t="s">
        <v>373</v>
      </c>
      <c r="G39" s="28"/>
      <c r="H39" s="28"/>
      <c r="I39" s="28"/>
      <c r="J39" s="28"/>
      <c r="K39" s="28"/>
      <c r="L39" s="28"/>
      <c r="M39" s="29"/>
      <c r="N39" s="30"/>
    </row>
    <row r="40" spans="2:14" x14ac:dyDescent="0.4">
      <c r="B40" s="35">
        <f t="shared" si="0"/>
        <v>35</v>
      </c>
      <c r="C40" s="3" t="s">
        <v>342</v>
      </c>
      <c r="D40" s="3" t="s">
        <v>343</v>
      </c>
      <c r="E40" s="1" t="s">
        <v>344</v>
      </c>
      <c r="F40" s="1" t="s">
        <v>790</v>
      </c>
      <c r="G40" s="28"/>
      <c r="H40" s="28"/>
      <c r="I40" s="28"/>
      <c r="J40" s="28"/>
      <c r="K40" s="28"/>
      <c r="L40" s="28"/>
      <c r="M40" s="29"/>
      <c r="N40" s="30"/>
    </row>
    <row r="41" spans="2:14" ht="28.5" x14ac:dyDescent="0.4">
      <c r="B41" s="35">
        <f t="shared" si="0"/>
        <v>36</v>
      </c>
      <c r="C41" s="3" t="s">
        <v>342</v>
      </c>
      <c r="D41" s="3" t="s">
        <v>343</v>
      </c>
      <c r="E41" s="1" t="s">
        <v>344</v>
      </c>
      <c r="F41" s="1" t="s">
        <v>374</v>
      </c>
      <c r="G41" s="28"/>
      <c r="H41" s="28"/>
      <c r="I41" s="28"/>
      <c r="J41" s="28"/>
      <c r="K41" s="28"/>
      <c r="L41" s="28"/>
      <c r="M41" s="29"/>
      <c r="N41" s="30"/>
    </row>
    <row r="42" spans="2:14" x14ac:dyDescent="0.4">
      <c r="B42" s="35">
        <f t="shared" si="0"/>
        <v>37</v>
      </c>
      <c r="C42" s="3" t="s">
        <v>342</v>
      </c>
      <c r="D42" s="3" t="s">
        <v>343</v>
      </c>
      <c r="E42" s="1" t="s">
        <v>344</v>
      </c>
      <c r="F42" s="1" t="s">
        <v>375</v>
      </c>
      <c r="G42" s="28"/>
      <c r="H42" s="28"/>
      <c r="I42" s="28"/>
      <c r="J42" s="28"/>
      <c r="K42" s="28"/>
      <c r="L42" s="28"/>
      <c r="M42" s="29"/>
      <c r="N42" s="30"/>
    </row>
    <row r="43" spans="2:14" x14ac:dyDescent="0.4">
      <c r="B43" s="35">
        <f t="shared" si="0"/>
        <v>38</v>
      </c>
      <c r="C43" s="3" t="s">
        <v>342</v>
      </c>
      <c r="D43" s="3" t="s">
        <v>343</v>
      </c>
      <c r="E43" s="1" t="s">
        <v>376</v>
      </c>
      <c r="F43" s="1" t="s">
        <v>377</v>
      </c>
      <c r="G43" s="28"/>
      <c r="H43" s="28"/>
      <c r="I43" s="28"/>
      <c r="J43" s="28"/>
      <c r="K43" s="28"/>
      <c r="L43" s="28"/>
      <c r="M43" s="29"/>
      <c r="N43" s="30"/>
    </row>
    <row r="44" spans="2:14" x14ac:dyDescent="0.4">
      <c r="B44" s="35">
        <f t="shared" si="0"/>
        <v>39</v>
      </c>
      <c r="C44" s="3" t="s">
        <v>342</v>
      </c>
      <c r="D44" s="3" t="s">
        <v>343</v>
      </c>
      <c r="E44" s="1" t="s">
        <v>378</v>
      </c>
      <c r="F44" s="1" t="s">
        <v>829</v>
      </c>
      <c r="G44" s="28"/>
      <c r="H44" s="28"/>
      <c r="I44" s="28"/>
      <c r="J44" s="28"/>
      <c r="K44" s="28"/>
      <c r="L44" s="28"/>
      <c r="M44" s="29"/>
      <c r="N44" s="30"/>
    </row>
    <row r="45" spans="2:14" x14ac:dyDescent="0.4">
      <c r="B45" s="35">
        <f t="shared" si="0"/>
        <v>40</v>
      </c>
      <c r="C45" s="3" t="s">
        <v>342</v>
      </c>
      <c r="D45" s="3" t="s">
        <v>343</v>
      </c>
      <c r="E45" s="1" t="s">
        <v>379</v>
      </c>
      <c r="F45" s="1" t="s">
        <v>380</v>
      </c>
      <c r="G45" s="28"/>
      <c r="H45" s="28"/>
      <c r="I45" s="28"/>
      <c r="J45" s="28"/>
      <c r="K45" s="28"/>
      <c r="L45" s="28"/>
      <c r="M45" s="29"/>
      <c r="N45" s="30"/>
    </row>
    <row r="46" spans="2:14" x14ac:dyDescent="0.4">
      <c r="B46" s="35">
        <f t="shared" si="0"/>
        <v>41</v>
      </c>
      <c r="C46" s="3" t="s">
        <v>342</v>
      </c>
      <c r="D46" s="3" t="s">
        <v>343</v>
      </c>
      <c r="E46" s="1" t="s">
        <v>381</v>
      </c>
      <c r="F46" s="1" t="s">
        <v>621</v>
      </c>
      <c r="G46" s="28"/>
      <c r="H46" s="28"/>
      <c r="I46" s="28"/>
      <c r="J46" s="28"/>
      <c r="K46" s="28"/>
      <c r="L46" s="28"/>
      <c r="M46" s="29"/>
      <c r="N46" s="30"/>
    </row>
    <row r="47" spans="2:14" x14ac:dyDescent="0.4">
      <c r="B47" s="35">
        <f t="shared" si="0"/>
        <v>42</v>
      </c>
      <c r="C47" s="3" t="s">
        <v>342</v>
      </c>
      <c r="D47" s="3" t="s">
        <v>343</v>
      </c>
      <c r="E47" s="1" t="s">
        <v>382</v>
      </c>
      <c r="F47" s="5" t="s">
        <v>383</v>
      </c>
      <c r="G47" s="28"/>
      <c r="H47" s="28"/>
      <c r="I47" s="28"/>
      <c r="J47" s="28"/>
      <c r="K47" s="28"/>
      <c r="L47" s="28"/>
      <c r="M47" s="29"/>
      <c r="N47" s="30"/>
    </row>
    <row r="48" spans="2:14" x14ac:dyDescent="0.4">
      <c r="B48" s="35">
        <f t="shared" si="0"/>
        <v>43</v>
      </c>
      <c r="C48" s="3" t="s">
        <v>342</v>
      </c>
      <c r="D48" s="3" t="s">
        <v>343</v>
      </c>
      <c r="E48" s="1" t="s">
        <v>382</v>
      </c>
      <c r="F48" s="1" t="s">
        <v>384</v>
      </c>
      <c r="G48" s="28"/>
      <c r="H48" s="28"/>
      <c r="I48" s="28"/>
      <c r="J48" s="28"/>
      <c r="K48" s="28"/>
      <c r="L48" s="28"/>
      <c r="M48" s="29"/>
      <c r="N48" s="30"/>
    </row>
    <row r="49" spans="2:14" ht="28.5" x14ac:dyDescent="0.4">
      <c r="B49" s="35">
        <f t="shared" si="0"/>
        <v>44</v>
      </c>
      <c r="C49" s="3" t="s">
        <v>342</v>
      </c>
      <c r="D49" s="3" t="s">
        <v>343</v>
      </c>
      <c r="E49" s="1" t="s">
        <v>385</v>
      </c>
      <c r="F49" s="1" t="s">
        <v>830</v>
      </c>
      <c r="G49" s="28"/>
      <c r="H49" s="28"/>
      <c r="I49" s="28"/>
      <c r="J49" s="28"/>
      <c r="K49" s="28"/>
      <c r="L49" s="28"/>
      <c r="M49" s="29"/>
      <c r="N49" s="30"/>
    </row>
    <row r="50" spans="2:14" x14ac:dyDescent="0.4">
      <c r="B50" s="35">
        <f t="shared" si="0"/>
        <v>45</v>
      </c>
      <c r="C50" s="3" t="s">
        <v>342</v>
      </c>
      <c r="D50" s="3" t="s">
        <v>343</v>
      </c>
      <c r="E50" s="1" t="s">
        <v>386</v>
      </c>
      <c r="F50" s="1" t="s">
        <v>831</v>
      </c>
      <c r="G50" s="28"/>
      <c r="H50" s="28"/>
      <c r="I50" s="28"/>
      <c r="J50" s="28"/>
      <c r="K50" s="28"/>
      <c r="L50" s="28"/>
      <c r="M50" s="29"/>
      <c r="N50" s="30"/>
    </row>
    <row r="51" spans="2:14" x14ac:dyDescent="0.4">
      <c r="B51" s="35">
        <f t="shared" si="0"/>
        <v>46</v>
      </c>
      <c r="C51" s="3" t="s">
        <v>342</v>
      </c>
      <c r="D51" s="3" t="s">
        <v>343</v>
      </c>
      <c r="E51" s="1" t="s">
        <v>386</v>
      </c>
      <c r="F51" s="1" t="s">
        <v>387</v>
      </c>
      <c r="G51" s="28"/>
      <c r="H51" s="28"/>
      <c r="I51" s="28"/>
      <c r="J51" s="28"/>
      <c r="K51" s="28"/>
      <c r="L51" s="28"/>
      <c r="M51" s="29"/>
      <c r="N51" s="30"/>
    </row>
    <row r="52" spans="2:14" x14ac:dyDescent="0.4">
      <c r="B52" s="35">
        <f t="shared" si="0"/>
        <v>47</v>
      </c>
      <c r="C52" s="3" t="s">
        <v>342</v>
      </c>
      <c r="D52" s="3" t="s">
        <v>343</v>
      </c>
      <c r="E52" s="1" t="s">
        <v>388</v>
      </c>
      <c r="F52" s="5" t="s">
        <v>389</v>
      </c>
      <c r="G52" s="28"/>
      <c r="H52" s="28"/>
      <c r="I52" s="28"/>
      <c r="J52" s="28"/>
      <c r="K52" s="28"/>
      <c r="L52" s="28"/>
      <c r="M52" s="29"/>
      <c r="N52" s="30"/>
    </row>
    <row r="53" spans="2:14" x14ac:dyDescent="0.4">
      <c r="B53" s="35">
        <f t="shared" si="0"/>
        <v>48</v>
      </c>
      <c r="C53" s="3" t="s">
        <v>342</v>
      </c>
      <c r="D53" s="3" t="s">
        <v>343</v>
      </c>
      <c r="E53" s="1" t="s">
        <v>388</v>
      </c>
      <c r="F53" s="1" t="s">
        <v>622</v>
      </c>
      <c r="G53" s="28"/>
      <c r="H53" s="28"/>
      <c r="I53" s="28"/>
      <c r="J53" s="28"/>
      <c r="K53" s="28"/>
      <c r="L53" s="28"/>
      <c r="M53" s="29"/>
      <c r="N53" s="30"/>
    </row>
    <row r="54" spans="2:14" ht="114" x14ac:dyDescent="0.4">
      <c r="B54" s="35">
        <f t="shared" si="0"/>
        <v>49</v>
      </c>
      <c r="C54" s="3" t="s">
        <v>342</v>
      </c>
      <c r="D54" s="3" t="s">
        <v>343</v>
      </c>
      <c r="E54" s="1" t="s">
        <v>390</v>
      </c>
      <c r="F54" s="1" t="s">
        <v>791</v>
      </c>
      <c r="G54" s="28"/>
      <c r="H54" s="28"/>
      <c r="I54" s="28"/>
      <c r="J54" s="28"/>
      <c r="K54" s="28"/>
      <c r="L54" s="28"/>
      <c r="M54" s="29"/>
      <c r="N54" s="30"/>
    </row>
    <row r="55" spans="2:14" ht="28.5" x14ac:dyDescent="0.4">
      <c r="B55" s="35">
        <f t="shared" si="0"/>
        <v>50</v>
      </c>
      <c r="C55" s="3" t="s">
        <v>342</v>
      </c>
      <c r="D55" s="3" t="s">
        <v>391</v>
      </c>
      <c r="E55" s="1" t="s">
        <v>792</v>
      </c>
      <c r="F55" s="1" t="s">
        <v>793</v>
      </c>
      <c r="G55" s="28"/>
      <c r="H55" s="28"/>
      <c r="I55" s="28"/>
      <c r="J55" s="28"/>
      <c r="K55" s="28"/>
      <c r="L55" s="28"/>
      <c r="M55" s="29"/>
      <c r="N55" s="30"/>
    </row>
    <row r="56" spans="2:14" x14ac:dyDescent="0.4">
      <c r="B56" s="35">
        <f t="shared" si="0"/>
        <v>51</v>
      </c>
      <c r="C56" s="3" t="s">
        <v>342</v>
      </c>
      <c r="D56" s="3" t="s">
        <v>391</v>
      </c>
      <c r="E56" s="1" t="s">
        <v>792</v>
      </c>
      <c r="F56" s="1" t="s">
        <v>794</v>
      </c>
      <c r="G56" s="28"/>
      <c r="H56" s="28"/>
      <c r="I56" s="28"/>
      <c r="J56" s="28"/>
      <c r="K56" s="28"/>
      <c r="L56" s="28"/>
      <c r="M56" s="29"/>
      <c r="N56" s="30"/>
    </row>
    <row r="57" spans="2:14" ht="213.75" x14ac:dyDescent="0.4">
      <c r="B57" s="35">
        <f t="shared" si="0"/>
        <v>52</v>
      </c>
      <c r="C57" s="3" t="s">
        <v>342</v>
      </c>
      <c r="D57" s="3" t="s">
        <v>391</v>
      </c>
      <c r="E57" s="1" t="s">
        <v>392</v>
      </c>
      <c r="F57" s="1" t="s">
        <v>393</v>
      </c>
      <c r="G57" s="28"/>
      <c r="H57" s="28"/>
      <c r="I57" s="28"/>
      <c r="J57" s="28"/>
      <c r="K57" s="28"/>
      <c r="L57" s="28"/>
      <c r="M57" s="29"/>
      <c r="N57" s="30"/>
    </row>
    <row r="58" spans="2:14" x14ac:dyDescent="0.4">
      <c r="B58" s="35">
        <f t="shared" si="0"/>
        <v>53</v>
      </c>
      <c r="C58" s="3" t="s">
        <v>342</v>
      </c>
      <c r="D58" s="3" t="s">
        <v>391</v>
      </c>
      <c r="E58" s="1" t="s">
        <v>392</v>
      </c>
      <c r="F58" s="1" t="s">
        <v>394</v>
      </c>
      <c r="G58" s="28"/>
      <c r="H58" s="28"/>
      <c r="I58" s="28"/>
      <c r="J58" s="28"/>
      <c r="K58" s="28"/>
      <c r="L58" s="28"/>
      <c r="M58" s="29"/>
      <c r="N58" s="30"/>
    </row>
    <row r="59" spans="2:14" x14ac:dyDescent="0.4">
      <c r="B59" s="35">
        <f t="shared" si="0"/>
        <v>54</v>
      </c>
      <c r="C59" s="3" t="s">
        <v>342</v>
      </c>
      <c r="D59" s="3" t="s">
        <v>391</v>
      </c>
      <c r="E59" s="1" t="s">
        <v>392</v>
      </c>
      <c r="F59" s="1" t="s">
        <v>395</v>
      </c>
      <c r="G59" s="28"/>
      <c r="H59" s="28"/>
      <c r="I59" s="28"/>
      <c r="J59" s="28"/>
      <c r="K59" s="28"/>
      <c r="L59" s="28"/>
      <c r="M59" s="29"/>
      <c r="N59" s="30"/>
    </row>
    <row r="60" spans="2:14" x14ac:dyDescent="0.4">
      <c r="B60" s="35">
        <f t="shared" si="0"/>
        <v>55</v>
      </c>
      <c r="C60" s="3" t="s">
        <v>342</v>
      </c>
      <c r="D60" s="3" t="s">
        <v>391</v>
      </c>
      <c r="E60" s="1" t="s">
        <v>392</v>
      </c>
      <c r="F60" s="1" t="s">
        <v>396</v>
      </c>
      <c r="G60" s="28"/>
      <c r="H60" s="28"/>
      <c r="I60" s="28"/>
      <c r="J60" s="28"/>
      <c r="K60" s="28"/>
      <c r="L60" s="28"/>
      <c r="M60" s="29"/>
      <c r="N60" s="30"/>
    </row>
    <row r="61" spans="2:14" x14ac:dyDescent="0.4">
      <c r="B61" s="35">
        <f t="shared" si="0"/>
        <v>56</v>
      </c>
      <c r="C61" s="3" t="s">
        <v>342</v>
      </c>
      <c r="D61" s="3" t="s">
        <v>391</v>
      </c>
      <c r="E61" s="1" t="s">
        <v>392</v>
      </c>
      <c r="F61" s="1" t="s">
        <v>796</v>
      </c>
      <c r="G61" s="28"/>
      <c r="H61" s="28"/>
      <c r="I61" s="28"/>
      <c r="J61" s="28"/>
      <c r="K61" s="28"/>
      <c r="L61" s="28"/>
      <c r="M61" s="29"/>
      <c r="N61" s="30"/>
    </row>
    <row r="62" spans="2:14" x14ac:dyDescent="0.4">
      <c r="B62" s="35">
        <f t="shared" si="0"/>
        <v>57</v>
      </c>
      <c r="C62" s="3" t="s">
        <v>342</v>
      </c>
      <c r="D62" s="3" t="s">
        <v>391</v>
      </c>
      <c r="E62" s="1" t="s">
        <v>397</v>
      </c>
      <c r="F62" s="1" t="s">
        <v>795</v>
      </c>
      <c r="G62" s="28"/>
      <c r="H62" s="28"/>
      <c r="I62" s="28"/>
      <c r="J62" s="28"/>
      <c r="K62" s="28"/>
      <c r="L62" s="28"/>
      <c r="M62" s="29"/>
      <c r="N62" s="30"/>
    </row>
    <row r="63" spans="2:14" ht="28.5" x14ac:dyDescent="0.4">
      <c r="B63" s="35">
        <f t="shared" si="0"/>
        <v>58</v>
      </c>
      <c r="C63" s="3" t="s">
        <v>342</v>
      </c>
      <c r="D63" s="3" t="s">
        <v>391</v>
      </c>
      <c r="E63" s="1" t="s">
        <v>397</v>
      </c>
      <c r="F63" s="1" t="s">
        <v>623</v>
      </c>
      <c r="G63" s="28"/>
      <c r="H63" s="28"/>
      <c r="I63" s="28"/>
      <c r="J63" s="28"/>
      <c r="K63" s="28"/>
      <c r="L63" s="28"/>
      <c r="M63" s="29"/>
      <c r="N63" s="30"/>
    </row>
    <row r="64" spans="2:14" x14ac:dyDescent="0.4">
      <c r="B64" s="35">
        <f t="shared" si="0"/>
        <v>59</v>
      </c>
      <c r="C64" s="3" t="s">
        <v>342</v>
      </c>
      <c r="D64" s="3" t="s">
        <v>391</v>
      </c>
      <c r="E64" s="1" t="s">
        <v>397</v>
      </c>
      <c r="F64" s="1" t="s">
        <v>398</v>
      </c>
      <c r="G64" s="28"/>
      <c r="H64" s="28"/>
      <c r="I64" s="28"/>
      <c r="J64" s="28"/>
      <c r="K64" s="28"/>
      <c r="L64" s="28"/>
      <c r="M64" s="29"/>
      <c r="N64" s="30"/>
    </row>
    <row r="65" spans="2:14" x14ac:dyDescent="0.4">
      <c r="B65" s="35">
        <f t="shared" si="0"/>
        <v>60</v>
      </c>
      <c r="C65" s="3" t="s">
        <v>342</v>
      </c>
      <c r="D65" s="3" t="s">
        <v>391</v>
      </c>
      <c r="E65" s="1" t="s">
        <v>397</v>
      </c>
      <c r="F65" s="1" t="s">
        <v>399</v>
      </c>
      <c r="G65" s="28"/>
      <c r="H65" s="28"/>
      <c r="I65" s="28"/>
      <c r="J65" s="28"/>
      <c r="K65" s="28"/>
      <c r="L65" s="28"/>
      <c r="M65" s="29"/>
      <c r="N65" s="30"/>
    </row>
    <row r="66" spans="2:14" x14ac:dyDescent="0.4">
      <c r="B66" s="35">
        <f t="shared" si="0"/>
        <v>61</v>
      </c>
      <c r="C66" s="3" t="s">
        <v>342</v>
      </c>
      <c r="D66" s="3" t="s">
        <v>391</v>
      </c>
      <c r="E66" s="1" t="s">
        <v>397</v>
      </c>
      <c r="F66" s="1" t="s">
        <v>400</v>
      </c>
      <c r="G66" s="28"/>
      <c r="H66" s="28"/>
      <c r="I66" s="28"/>
      <c r="J66" s="28"/>
      <c r="K66" s="28"/>
      <c r="L66" s="28"/>
      <c r="M66" s="29"/>
      <c r="N66" s="30"/>
    </row>
    <row r="67" spans="2:14" x14ac:dyDescent="0.4">
      <c r="B67" s="35">
        <f t="shared" si="0"/>
        <v>62</v>
      </c>
      <c r="C67" s="3" t="s">
        <v>342</v>
      </c>
      <c r="D67" s="3" t="s">
        <v>391</v>
      </c>
      <c r="E67" s="1" t="s">
        <v>397</v>
      </c>
      <c r="F67" s="1" t="s">
        <v>401</v>
      </c>
      <c r="G67" s="28"/>
      <c r="H67" s="28"/>
      <c r="I67" s="28"/>
      <c r="J67" s="28"/>
      <c r="K67" s="28"/>
      <c r="L67" s="28"/>
      <c r="M67" s="29"/>
      <c r="N67" s="30"/>
    </row>
    <row r="68" spans="2:14" x14ac:dyDescent="0.4">
      <c r="B68" s="35">
        <f t="shared" si="0"/>
        <v>63</v>
      </c>
      <c r="C68" s="3" t="s">
        <v>342</v>
      </c>
      <c r="D68" s="3" t="s">
        <v>391</v>
      </c>
      <c r="E68" s="1" t="s">
        <v>397</v>
      </c>
      <c r="F68" s="1" t="s">
        <v>402</v>
      </c>
      <c r="G68" s="28"/>
      <c r="H68" s="28"/>
      <c r="I68" s="28"/>
      <c r="J68" s="28"/>
      <c r="K68" s="28"/>
      <c r="L68" s="28"/>
      <c r="M68" s="29"/>
      <c r="N68" s="30"/>
    </row>
    <row r="69" spans="2:14" ht="28.5" x14ac:dyDescent="0.4">
      <c r="B69" s="35">
        <f t="shared" si="0"/>
        <v>64</v>
      </c>
      <c r="C69" s="3" t="s">
        <v>342</v>
      </c>
      <c r="D69" s="3" t="s">
        <v>391</v>
      </c>
      <c r="E69" s="1" t="s">
        <v>397</v>
      </c>
      <c r="F69" s="1" t="s">
        <v>403</v>
      </c>
      <c r="G69" s="28"/>
      <c r="H69" s="28"/>
      <c r="I69" s="28"/>
      <c r="J69" s="28"/>
      <c r="K69" s="28"/>
      <c r="L69" s="28"/>
      <c r="M69" s="29"/>
      <c r="N69" s="30"/>
    </row>
    <row r="70" spans="2:14" x14ac:dyDescent="0.4">
      <c r="B70" s="35">
        <f t="shared" ref="B70:B133" si="1">ROW()-5</f>
        <v>65</v>
      </c>
      <c r="C70" s="3" t="s">
        <v>342</v>
      </c>
      <c r="D70" s="3" t="s">
        <v>391</v>
      </c>
      <c r="E70" s="1" t="s">
        <v>397</v>
      </c>
      <c r="F70" s="1" t="s">
        <v>404</v>
      </c>
      <c r="G70" s="28"/>
      <c r="H70" s="28"/>
      <c r="I70" s="28"/>
      <c r="J70" s="28"/>
      <c r="K70" s="28"/>
      <c r="L70" s="28"/>
      <c r="M70" s="29"/>
      <c r="N70" s="30"/>
    </row>
    <row r="71" spans="2:14" ht="28.5" x14ac:dyDescent="0.4">
      <c r="B71" s="35">
        <f t="shared" si="1"/>
        <v>66</v>
      </c>
      <c r="C71" s="3" t="s">
        <v>342</v>
      </c>
      <c r="D71" s="3" t="s">
        <v>391</v>
      </c>
      <c r="E71" s="1" t="s">
        <v>397</v>
      </c>
      <c r="F71" s="1" t="s">
        <v>405</v>
      </c>
      <c r="G71" s="28"/>
      <c r="H71" s="28"/>
      <c r="I71" s="28"/>
      <c r="J71" s="28"/>
      <c r="K71" s="28"/>
      <c r="L71" s="28"/>
      <c r="M71" s="29"/>
      <c r="N71" s="30"/>
    </row>
    <row r="72" spans="2:14" x14ac:dyDescent="0.4">
      <c r="B72" s="35">
        <f t="shared" si="1"/>
        <v>67</v>
      </c>
      <c r="C72" s="3" t="s">
        <v>342</v>
      </c>
      <c r="D72" s="3" t="s">
        <v>391</v>
      </c>
      <c r="E72" s="1" t="s">
        <v>397</v>
      </c>
      <c r="F72" s="1" t="s">
        <v>406</v>
      </c>
      <c r="G72" s="28"/>
      <c r="H72" s="28"/>
      <c r="I72" s="28"/>
      <c r="J72" s="28"/>
      <c r="K72" s="28"/>
      <c r="L72" s="28"/>
      <c r="M72" s="29"/>
      <c r="N72" s="30"/>
    </row>
    <row r="73" spans="2:14" ht="28.5" x14ac:dyDescent="0.4">
      <c r="B73" s="35">
        <f t="shared" si="1"/>
        <v>68</v>
      </c>
      <c r="C73" s="3" t="s">
        <v>342</v>
      </c>
      <c r="D73" s="3" t="s">
        <v>391</v>
      </c>
      <c r="E73" s="1" t="s">
        <v>397</v>
      </c>
      <c r="F73" s="1" t="s">
        <v>797</v>
      </c>
      <c r="G73" s="28"/>
      <c r="H73" s="28"/>
      <c r="I73" s="28"/>
      <c r="J73" s="28"/>
      <c r="K73" s="28"/>
      <c r="L73" s="28"/>
      <c r="M73" s="29"/>
      <c r="N73" s="30"/>
    </row>
    <row r="74" spans="2:14" ht="28.5" x14ac:dyDescent="0.4">
      <c r="B74" s="35">
        <f t="shared" si="1"/>
        <v>69</v>
      </c>
      <c r="C74" s="3" t="s">
        <v>342</v>
      </c>
      <c r="D74" s="3" t="s">
        <v>391</v>
      </c>
      <c r="E74" s="1" t="s">
        <v>397</v>
      </c>
      <c r="F74" s="1" t="s">
        <v>798</v>
      </c>
      <c r="G74" s="28"/>
      <c r="H74" s="28"/>
      <c r="I74" s="28"/>
      <c r="J74" s="28"/>
      <c r="K74" s="28"/>
      <c r="L74" s="28"/>
      <c r="M74" s="29"/>
      <c r="N74" s="30"/>
    </row>
    <row r="75" spans="2:14" x14ac:dyDescent="0.4">
      <c r="B75" s="35">
        <f t="shared" si="1"/>
        <v>70</v>
      </c>
      <c r="C75" s="3" t="s">
        <v>342</v>
      </c>
      <c r="D75" s="3" t="s">
        <v>391</v>
      </c>
      <c r="E75" s="1" t="s">
        <v>397</v>
      </c>
      <c r="F75" s="1" t="s">
        <v>407</v>
      </c>
      <c r="G75" s="28"/>
      <c r="H75" s="28"/>
      <c r="I75" s="28"/>
      <c r="J75" s="28"/>
      <c r="K75" s="28"/>
      <c r="L75" s="28"/>
      <c r="M75" s="29"/>
      <c r="N75" s="30"/>
    </row>
    <row r="76" spans="2:14" ht="42.75" x14ac:dyDescent="0.4">
      <c r="B76" s="35">
        <f t="shared" si="1"/>
        <v>71</v>
      </c>
      <c r="C76" s="3" t="s">
        <v>342</v>
      </c>
      <c r="D76" s="3" t="s">
        <v>391</v>
      </c>
      <c r="E76" s="1" t="s">
        <v>408</v>
      </c>
      <c r="F76" s="1" t="s">
        <v>409</v>
      </c>
      <c r="G76" s="28"/>
      <c r="H76" s="28"/>
      <c r="I76" s="28"/>
      <c r="J76" s="28"/>
      <c r="K76" s="28"/>
      <c r="L76" s="28"/>
      <c r="M76" s="29"/>
      <c r="N76" s="30"/>
    </row>
    <row r="77" spans="2:14" ht="28.5" x14ac:dyDescent="0.4">
      <c r="B77" s="35">
        <f t="shared" si="1"/>
        <v>72</v>
      </c>
      <c r="C77" s="3" t="s">
        <v>342</v>
      </c>
      <c r="D77" s="3" t="s">
        <v>391</v>
      </c>
      <c r="E77" s="1" t="s">
        <v>408</v>
      </c>
      <c r="F77" s="1" t="s">
        <v>410</v>
      </c>
      <c r="G77" s="28"/>
      <c r="H77" s="28"/>
      <c r="I77" s="28"/>
      <c r="J77" s="28"/>
      <c r="K77" s="28"/>
      <c r="L77" s="28"/>
      <c r="M77" s="29"/>
      <c r="N77" s="30"/>
    </row>
    <row r="78" spans="2:14" ht="28.5" x14ac:dyDescent="0.4">
      <c r="B78" s="35">
        <f t="shared" si="1"/>
        <v>73</v>
      </c>
      <c r="C78" s="3" t="s">
        <v>342</v>
      </c>
      <c r="D78" s="3" t="s">
        <v>391</v>
      </c>
      <c r="E78" s="1" t="s">
        <v>408</v>
      </c>
      <c r="F78" s="1" t="s">
        <v>411</v>
      </c>
      <c r="G78" s="28"/>
      <c r="H78" s="28"/>
      <c r="I78" s="28"/>
      <c r="J78" s="28"/>
      <c r="K78" s="28"/>
      <c r="L78" s="28"/>
      <c r="M78" s="29"/>
      <c r="N78" s="30"/>
    </row>
    <row r="79" spans="2:14" x14ac:dyDescent="0.4">
      <c r="B79" s="35">
        <f t="shared" si="1"/>
        <v>74</v>
      </c>
      <c r="C79" s="3" t="s">
        <v>342</v>
      </c>
      <c r="D79" s="3" t="s">
        <v>391</v>
      </c>
      <c r="E79" s="1" t="s">
        <v>408</v>
      </c>
      <c r="F79" s="1" t="s">
        <v>412</v>
      </c>
      <c r="G79" s="28"/>
      <c r="H79" s="28"/>
      <c r="I79" s="28"/>
      <c r="J79" s="28"/>
      <c r="K79" s="28"/>
      <c r="L79" s="28"/>
      <c r="M79" s="29"/>
      <c r="N79" s="30"/>
    </row>
    <row r="80" spans="2:14" ht="142.5" x14ac:dyDescent="0.4">
      <c r="B80" s="35">
        <f t="shared" si="1"/>
        <v>75</v>
      </c>
      <c r="C80" s="3" t="s">
        <v>342</v>
      </c>
      <c r="D80" s="3" t="s">
        <v>391</v>
      </c>
      <c r="E80" s="1" t="s">
        <v>408</v>
      </c>
      <c r="F80" s="1" t="s">
        <v>413</v>
      </c>
      <c r="G80" s="28"/>
      <c r="H80" s="28"/>
      <c r="I80" s="28"/>
      <c r="J80" s="28"/>
      <c r="K80" s="28"/>
      <c r="L80" s="28"/>
      <c r="M80" s="29"/>
      <c r="N80" s="30"/>
    </row>
    <row r="81" spans="2:14" x14ac:dyDescent="0.4">
      <c r="B81" s="35">
        <f t="shared" si="1"/>
        <v>76</v>
      </c>
      <c r="C81" s="3" t="s">
        <v>342</v>
      </c>
      <c r="D81" s="3" t="s">
        <v>391</v>
      </c>
      <c r="E81" s="1" t="s">
        <v>408</v>
      </c>
      <c r="F81" s="1" t="s">
        <v>414</v>
      </c>
      <c r="G81" s="28"/>
      <c r="H81" s="28"/>
      <c r="I81" s="28"/>
      <c r="J81" s="28"/>
      <c r="K81" s="28"/>
      <c r="L81" s="28"/>
      <c r="M81" s="29"/>
      <c r="N81" s="30"/>
    </row>
    <row r="82" spans="2:14" ht="28.5" x14ac:dyDescent="0.4">
      <c r="B82" s="35">
        <f t="shared" si="1"/>
        <v>77</v>
      </c>
      <c r="C82" s="3" t="s">
        <v>342</v>
      </c>
      <c r="D82" s="3" t="s">
        <v>391</v>
      </c>
      <c r="E82" s="1" t="s">
        <v>408</v>
      </c>
      <c r="F82" s="1" t="s">
        <v>415</v>
      </c>
      <c r="G82" s="28"/>
      <c r="H82" s="28"/>
      <c r="I82" s="28"/>
      <c r="J82" s="28"/>
      <c r="K82" s="28"/>
      <c r="L82" s="28"/>
      <c r="M82" s="29"/>
      <c r="N82" s="30"/>
    </row>
    <row r="83" spans="2:14" ht="28.5" x14ac:dyDescent="0.4">
      <c r="B83" s="35">
        <f t="shared" si="1"/>
        <v>78</v>
      </c>
      <c r="C83" s="3" t="s">
        <v>342</v>
      </c>
      <c r="D83" s="3" t="s">
        <v>416</v>
      </c>
      <c r="E83" s="1" t="s">
        <v>292</v>
      </c>
      <c r="F83" s="1" t="s">
        <v>417</v>
      </c>
      <c r="G83" s="28"/>
      <c r="H83" s="28"/>
      <c r="I83" s="28"/>
      <c r="J83" s="28"/>
      <c r="K83" s="28"/>
      <c r="L83" s="28"/>
      <c r="M83" s="29"/>
      <c r="N83" s="30"/>
    </row>
    <row r="84" spans="2:14" ht="71.25" x14ac:dyDescent="0.4">
      <c r="B84" s="35">
        <f t="shared" si="1"/>
        <v>79</v>
      </c>
      <c r="C84" s="3" t="s">
        <v>342</v>
      </c>
      <c r="D84" s="3" t="s">
        <v>416</v>
      </c>
      <c r="E84" s="1" t="s">
        <v>292</v>
      </c>
      <c r="F84" s="1" t="s">
        <v>624</v>
      </c>
      <c r="G84" s="28"/>
      <c r="H84" s="28"/>
      <c r="I84" s="28"/>
      <c r="J84" s="28"/>
      <c r="K84" s="28"/>
      <c r="L84" s="28"/>
      <c r="M84" s="29"/>
      <c r="N84" s="30"/>
    </row>
    <row r="85" spans="2:14" ht="28.5" x14ac:dyDescent="0.4">
      <c r="B85" s="35">
        <f t="shared" si="1"/>
        <v>80</v>
      </c>
      <c r="C85" s="3" t="s">
        <v>342</v>
      </c>
      <c r="D85" s="3" t="s">
        <v>416</v>
      </c>
      <c r="E85" s="1" t="s">
        <v>292</v>
      </c>
      <c r="F85" s="1" t="s">
        <v>418</v>
      </c>
      <c r="G85" s="28"/>
      <c r="H85" s="28"/>
      <c r="I85" s="28"/>
      <c r="J85" s="28"/>
      <c r="K85" s="28"/>
      <c r="L85" s="28"/>
      <c r="M85" s="29"/>
      <c r="N85" s="30"/>
    </row>
    <row r="86" spans="2:14" ht="28.5" x14ac:dyDescent="0.4">
      <c r="B86" s="35">
        <f t="shared" si="1"/>
        <v>81</v>
      </c>
      <c r="C86" s="3" t="s">
        <v>342</v>
      </c>
      <c r="D86" s="3" t="s">
        <v>416</v>
      </c>
      <c r="E86" s="1" t="s">
        <v>292</v>
      </c>
      <c r="F86" s="1" t="s">
        <v>625</v>
      </c>
      <c r="G86" s="28"/>
      <c r="H86" s="28"/>
      <c r="I86" s="28"/>
      <c r="J86" s="28"/>
      <c r="K86" s="28"/>
      <c r="L86" s="28"/>
      <c r="M86" s="29"/>
      <c r="N86" s="30"/>
    </row>
    <row r="87" spans="2:14" ht="28.5" x14ac:dyDescent="0.4">
      <c r="B87" s="35">
        <f t="shared" si="1"/>
        <v>82</v>
      </c>
      <c r="C87" s="3" t="s">
        <v>342</v>
      </c>
      <c r="D87" s="3" t="s">
        <v>416</v>
      </c>
      <c r="E87" s="1" t="s">
        <v>292</v>
      </c>
      <c r="F87" s="1" t="s">
        <v>626</v>
      </c>
      <c r="G87" s="28"/>
      <c r="H87" s="28"/>
      <c r="I87" s="28"/>
      <c r="J87" s="28"/>
      <c r="K87" s="28"/>
      <c r="L87" s="28"/>
      <c r="M87" s="29"/>
      <c r="N87" s="30"/>
    </row>
    <row r="88" spans="2:14" ht="28.5" x14ac:dyDescent="0.4">
      <c r="B88" s="35">
        <f t="shared" si="1"/>
        <v>83</v>
      </c>
      <c r="C88" s="3" t="s">
        <v>342</v>
      </c>
      <c r="D88" s="3" t="s">
        <v>416</v>
      </c>
      <c r="E88" s="1" t="s">
        <v>292</v>
      </c>
      <c r="F88" s="1" t="s">
        <v>419</v>
      </c>
      <c r="G88" s="28"/>
      <c r="H88" s="28"/>
      <c r="I88" s="28"/>
      <c r="J88" s="28"/>
      <c r="K88" s="28"/>
      <c r="L88" s="28"/>
      <c r="M88" s="29"/>
      <c r="N88" s="30"/>
    </row>
    <row r="89" spans="2:14" ht="28.5" x14ac:dyDescent="0.4">
      <c r="B89" s="35">
        <f t="shared" si="1"/>
        <v>84</v>
      </c>
      <c r="C89" s="3" t="s">
        <v>342</v>
      </c>
      <c r="D89" s="3" t="s">
        <v>416</v>
      </c>
      <c r="E89" s="1" t="s">
        <v>292</v>
      </c>
      <c r="F89" s="1" t="s">
        <v>420</v>
      </c>
      <c r="G89" s="28"/>
      <c r="H89" s="28"/>
      <c r="I89" s="28"/>
      <c r="J89" s="28"/>
      <c r="K89" s="28"/>
      <c r="L89" s="28"/>
      <c r="M89" s="29"/>
      <c r="N89" s="30"/>
    </row>
    <row r="90" spans="2:14" ht="28.5" x14ac:dyDescent="0.4">
      <c r="B90" s="35">
        <f t="shared" si="1"/>
        <v>85</v>
      </c>
      <c r="C90" s="3" t="s">
        <v>342</v>
      </c>
      <c r="D90" s="3" t="s">
        <v>416</v>
      </c>
      <c r="E90" s="1" t="s">
        <v>292</v>
      </c>
      <c r="F90" s="1" t="s">
        <v>421</v>
      </c>
      <c r="G90" s="28"/>
      <c r="H90" s="28"/>
      <c r="I90" s="28"/>
      <c r="J90" s="28"/>
      <c r="K90" s="28"/>
      <c r="L90" s="28"/>
      <c r="M90" s="29"/>
      <c r="N90" s="30"/>
    </row>
    <row r="91" spans="2:14" ht="28.5" x14ac:dyDescent="0.4">
      <c r="B91" s="35">
        <f t="shared" si="1"/>
        <v>86</v>
      </c>
      <c r="C91" s="3" t="s">
        <v>342</v>
      </c>
      <c r="D91" s="3" t="s">
        <v>416</v>
      </c>
      <c r="E91" s="1" t="s">
        <v>292</v>
      </c>
      <c r="F91" s="1" t="s">
        <v>422</v>
      </c>
      <c r="G91" s="28"/>
      <c r="H91" s="28"/>
      <c r="I91" s="28"/>
      <c r="J91" s="28"/>
      <c r="K91" s="28"/>
      <c r="L91" s="28"/>
      <c r="M91" s="29"/>
      <c r="N91" s="30"/>
    </row>
    <row r="92" spans="2:14" ht="28.5" x14ac:dyDescent="0.4">
      <c r="B92" s="35">
        <f t="shared" si="1"/>
        <v>87</v>
      </c>
      <c r="C92" s="3" t="s">
        <v>342</v>
      </c>
      <c r="D92" s="3" t="s">
        <v>416</v>
      </c>
      <c r="E92" s="1" t="s">
        <v>292</v>
      </c>
      <c r="F92" s="1" t="s">
        <v>627</v>
      </c>
      <c r="G92" s="28"/>
      <c r="H92" s="28"/>
      <c r="I92" s="28"/>
      <c r="J92" s="28"/>
      <c r="K92" s="28"/>
      <c r="L92" s="28"/>
      <c r="M92" s="29"/>
      <c r="N92" s="30"/>
    </row>
    <row r="93" spans="2:14" ht="28.5" x14ac:dyDescent="0.4">
      <c r="B93" s="35">
        <f t="shared" si="1"/>
        <v>88</v>
      </c>
      <c r="C93" s="3" t="s">
        <v>342</v>
      </c>
      <c r="D93" s="3" t="s">
        <v>416</v>
      </c>
      <c r="E93" s="1" t="s">
        <v>292</v>
      </c>
      <c r="F93" s="1" t="s">
        <v>423</v>
      </c>
      <c r="G93" s="28"/>
      <c r="H93" s="28"/>
      <c r="I93" s="28"/>
      <c r="J93" s="28"/>
      <c r="K93" s="28"/>
      <c r="L93" s="28"/>
      <c r="M93" s="29"/>
      <c r="N93" s="30"/>
    </row>
    <row r="94" spans="2:14" ht="28.5" x14ac:dyDescent="0.4">
      <c r="B94" s="35">
        <f t="shared" si="1"/>
        <v>89</v>
      </c>
      <c r="C94" s="3" t="s">
        <v>342</v>
      </c>
      <c r="D94" s="3" t="s">
        <v>416</v>
      </c>
      <c r="E94" s="1" t="s">
        <v>292</v>
      </c>
      <c r="F94" s="1" t="s">
        <v>424</v>
      </c>
      <c r="G94" s="28"/>
      <c r="H94" s="28"/>
      <c r="I94" s="28"/>
      <c r="J94" s="28"/>
      <c r="K94" s="28"/>
      <c r="L94" s="28"/>
      <c r="M94" s="29"/>
      <c r="N94" s="30"/>
    </row>
    <row r="95" spans="2:14" x14ac:dyDescent="0.4">
      <c r="B95" s="35">
        <f t="shared" si="1"/>
        <v>90</v>
      </c>
      <c r="C95" s="3" t="s">
        <v>342</v>
      </c>
      <c r="D95" s="3" t="s">
        <v>425</v>
      </c>
      <c r="E95" s="1" t="s">
        <v>292</v>
      </c>
      <c r="F95" s="1" t="s">
        <v>426</v>
      </c>
      <c r="G95" s="28"/>
      <c r="H95" s="28"/>
      <c r="I95" s="28"/>
      <c r="J95" s="28"/>
      <c r="K95" s="28"/>
      <c r="L95" s="28"/>
      <c r="M95" s="29"/>
      <c r="N95" s="30"/>
    </row>
    <row r="96" spans="2:14" x14ac:dyDescent="0.4">
      <c r="B96" s="35">
        <f t="shared" si="1"/>
        <v>91</v>
      </c>
      <c r="C96" s="3" t="s">
        <v>342</v>
      </c>
      <c r="D96" s="3" t="s">
        <v>425</v>
      </c>
      <c r="E96" s="1" t="s">
        <v>292</v>
      </c>
      <c r="F96" s="1" t="s">
        <v>427</v>
      </c>
      <c r="G96" s="28"/>
      <c r="H96" s="28"/>
      <c r="I96" s="28"/>
      <c r="J96" s="28"/>
      <c r="K96" s="28"/>
      <c r="L96" s="28"/>
      <c r="M96" s="29"/>
      <c r="N96" s="30"/>
    </row>
    <row r="97" spans="2:14" x14ac:dyDescent="0.4">
      <c r="B97" s="35">
        <f t="shared" si="1"/>
        <v>92</v>
      </c>
      <c r="C97" s="3" t="s">
        <v>342</v>
      </c>
      <c r="D97" s="3" t="s">
        <v>425</v>
      </c>
      <c r="E97" s="1" t="s">
        <v>292</v>
      </c>
      <c r="F97" s="1" t="s">
        <v>428</v>
      </c>
      <c r="G97" s="28"/>
      <c r="H97" s="28"/>
      <c r="I97" s="28"/>
      <c r="J97" s="28"/>
      <c r="K97" s="28"/>
      <c r="L97" s="28"/>
      <c r="M97" s="29"/>
      <c r="N97" s="30"/>
    </row>
    <row r="98" spans="2:14" x14ac:dyDescent="0.4">
      <c r="B98" s="35">
        <f t="shared" si="1"/>
        <v>93</v>
      </c>
      <c r="C98" s="3" t="s">
        <v>342</v>
      </c>
      <c r="D98" s="3" t="s">
        <v>425</v>
      </c>
      <c r="E98" s="1" t="s">
        <v>292</v>
      </c>
      <c r="F98" s="1" t="s">
        <v>429</v>
      </c>
      <c r="G98" s="31"/>
      <c r="H98" s="28"/>
      <c r="I98" s="28"/>
      <c r="J98" s="28"/>
      <c r="K98" s="28"/>
      <c r="L98" s="28"/>
      <c r="M98" s="29"/>
      <c r="N98" s="30"/>
    </row>
    <row r="99" spans="2:14" ht="57" x14ac:dyDescent="0.4">
      <c r="B99" s="35">
        <f t="shared" si="1"/>
        <v>94</v>
      </c>
      <c r="C99" s="3" t="s">
        <v>342</v>
      </c>
      <c r="D99" s="3" t="s">
        <v>425</v>
      </c>
      <c r="E99" s="1" t="s">
        <v>292</v>
      </c>
      <c r="F99" s="1" t="s">
        <v>430</v>
      </c>
      <c r="G99" s="28"/>
      <c r="H99" s="28"/>
      <c r="I99" s="28"/>
      <c r="J99" s="28"/>
      <c r="K99" s="28"/>
      <c r="L99" s="28"/>
      <c r="M99" s="29"/>
      <c r="N99" s="30"/>
    </row>
    <row r="100" spans="2:14" x14ac:dyDescent="0.4">
      <c r="B100" s="35">
        <f t="shared" si="1"/>
        <v>95</v>
      </c>
      <c r="C100" s="3" t="s">
        <v>342</v>
      </c>
      <c r="D100" s="3" t="s">
        <v>425</v>
      </c>
      <c r="E100" s="1" t="s">
        <v>292</v>
      </c>
      <c r="F100" s="1" t="s">
        <v>431</v>
      </c>
      <c r="G100" s="28"/>
      <c r="H100" s="28"/>
      <c r="I100" s="28"/>
      <c r="J100" s="28"/>
      <c r="K100" s="28"/>
      <c r="L100" s="28"/>
      <c r="M100" s="29"/>
      <c r="N100" s="30"/>
    </row>
    <row r="101" spans="2:14" x14ac:dyDescent="0.4">
      <c r="B101" s="35">
        <f t="shared" si="1"/>
        <v>96</v>
      </c>
      <c r="C101" s="3" t="s">
        <v>342</v>
      </c>
      <c r="D101" s="3" t="s">
        <v>425</v>
      </c>
      <c r="E101" s="1" t="s">
        <v>292</v>
      </c>
      <c r="F101" s="1" t="s">
        <v>432</v>
      </c>
      <c r="G101" s="28"/>
      <c r="H101" s="28"/>
      <c r="I101" s="28"/>
      <c r="J101" s="28"/>
      <c r="K101" s="28"/>
      <c r="L101" s="28"/>
      <c r="M101" s="29"/>
      <c r="N101" s="30"/>
    </row>
    <row r="102" spans="2:14" x14ac:dyDescent="0.4">
      <c r="B102" s="35">
        <f t="shared" si="1"/>
        <v>97</v>
      </c>
      <c r="C102" s="3" t="s">
        <v>342</v>
      </c>
      <c r="D102" s="3" t="s">
        <v>425</v>
      </c>
      <c r="E102" s="1" t="s">
        <v>292</v>
      </c>
      <c r="F102" s="1" t="s">
        <v>433</v>
      </c>
      <c r="G102" s="28"/>
      <c r="H102" s="28"/>
      <c r="I102" s="28"/>
      <c r="J102" s="28"/>
      <c r="K102" s="28"/>
      <c r="L102" s="28"/>
      <c r="M102" s="29"/>
      <c r="N102" s="30"/>
    </row>
    <row r="103" spans="2:14" ht="71.25" x14ac:dyDescent="0.4">
      <c r="B103" s="35">
        <f t="shared" si="1"/>
        <v>98</v>
      </c>
      <c r="C103" s="3" t="s">
        <v>342</v>
      </c>
      <c r="D103" s="3" t="s">
        <v>425</v>
      </c>
      <c r="E103" s="1" t="s">
        <v>292</v>
      </c>
      <c r="F103" s="1" t="s">
        <v>434</v>
      </c>
      <c r="G103" s="28"/>
      <c r="H103" s="28"/>
      <c r="I103" s="28"/>
      <c r="J103" s="28"/>
      <c r="K103" s="28"/>
      <c r="L103" s="28"/>
      <c r="M103" s="29"/>
      <c r="N103" s="30"/>
    </row>
    <row r="104" spans="2:14" x14ac:dyDescent="0.4">
      <c r="B104" s="35">
        <f t="shared" si="1"/>
        <v>99</v>
      </c>
      <c r="C104" s="3" t="s">
        <v>342</v>
      </c>
      <c r="D104" s="3" t="s">
        <v>425</v>
      </c>
      <c r="E104" s="1" t="s">
        <v>292</v>
      </c>
      <c r="F104" s="1" t="s">
        <v>435</v>
      </c>
      <c r="G104" s="28"/>
      <c r="H104" s="28"/>
      <c r="I104" s="28"/>
      <c r="J104" s="28"/>
      <c r="K104" s="28"/>
      <c r="L104" s="28"/>
      <c r="M104" s="29"/>
      <c r="N104" s="30"/>
    </row>
    <row r="105" spans="2:14" ht="28.5" x14ac:dyDescent="0.4">
      <c r="B105" s="35">
        <f t="shared" si="1"/>
        <v>100</v>
      </c>
      <c r="C105" s="3" t="s">
        <v>342</v>
      </c>
      <c r="D105" s="3" t="s">
        <v>425</v>
      </c>
      <c r="E105" s="1" t="s">
        <v>292</v>
      </c>
      <c r="F105" s="1" t="s">
        <v>628</v>
      </c>
      <c r="G105" s="28"/>
      <c r="H105" s="28"/>
      <c r="I105" s="28"/>
      <c r="J105" s="28"/>
      <c r="K105" s="28"/>
      <c r="L105" s="28"/>
      <c r="M105" s="29"/>
      <c r="N105" s="30"/>
    </row>
    <row r="106" spans="2:14" ht="28.5" x14ac:dyDescent="0.4">
      <c r="B106" s="35">
        <f t="shared" si="1"/>
        <v>101</v>
      </c>
      <c r="C106" s="3" t="s">
        <v>342</v>
      </c>
      <c r="D106" s="3" t="s">
        <v>425</v>
      </c>
      <c r="E106" s="1" t="s">
        <v>292</v>
      </c>
      <c r="F106" s="1" t="s">
        <v>629</v>
      </c>
      <c r="G106" s="28"/>
      <c r="H106" s="28"/>
      <c r="I106" s="28"/>
      <c r="J106" s="28"/>
      <c r="K106" s="28"/>
      <c r="L106" s="28"/>
      <c r="M106" s="29"/>
      <c r="N106" s="30"/>
    </row>
    <row r="107" spans="2:14" ht="28.5" x14ac:dyDescent="0.4">
      <c r="B107" s="35">
        <f t="shared" si="1"/>
        <v>102</v>
      </c>
      <c r="C107" s="3" t="s">
        <v>342</v>
      </c>
      <c r="D107" s="3" t="s">
        <v>425</v>
      </c>
      <c r="E107" s="1" t="s">
        <v>292</v>
      </c>
      <c r="F107" s="1" t="s">
        <v>436</v>
      </c>
      <c r="G107" s="28"/>
      <c r="H107" s="28"/>
      <c r="I107" s="28"/>
      <c r="J107" s="28"/>
      <c r="K107" s="28"/>
      <c r="L107" s="28"/>
      <c r="M107" s="29"/>
      <c r="N107" s="30"/>
    </row>
    <row r="108" spans="2:14" x14ac:dyDescent="0.4">
      <c r="B108" s="35">
        <f t="shared" si="1"/>
        <v>103</v>
      </c>
      <c r="C108" s="3" t="s">
        <v>342</v>
      </c>
      <c r="D108" s="3" t="s">
        <v>425</v>
      </c>
      <c r="E108" s="1" t="s">
        <v>292</v>
      </c>
      <c r="F108" s="1" t="s">
        <v>630</v>
      </c>
      <c r="G108" s="28"/>
      <c r="H108" s="28"/>
      <c r="I108" s="28"/>
      <c r="J108" s="28"/>
      <c r="K108" s="28"/>
      <c r="L108" s="28"/>
      <c r="M108" s="29"/>
      <c r="N108" s="30"/>
    </row>
    <row r="109" spans="2:14" x14ac:dyDescent="0.4">
      <c r="B109" s="35">
        <f t="shared" si="1"/>
        <v>104</v>
      </c>
      <c r="C109" s="3" t="s">
        <v>342</v>
      </c>
      <c r="D109" s="3" t="s">
        <v>425</v>
      </c>
      <c r="E109" s="1" t="s">
        <v>292</v>
      </c>
      <c r="F109" s="1" t="s">
        <v>437</v>
      </c>
      <c r="G109" s="28"/>
      <c r="H109" s="28"/>
      <c r="I109" s="28"/>
      <c r="J109" s="28"/>
      <c r="K109" s="28"/>
      <c r="L109" s="28"/>
      <c r="M109" s="29"/>
      <c r="N109" s="30"/>
    </row>
    <row r="110" spans="2:14" x14ac:dyDescent="0.4">
      <c r="B110" s="35">
        <f t="shared" si="1"/>
        <v>105</v>
      </c>
      <c r="C110" s="3" t="s">
        <v>342</v>
      </c>
      <c r="D110" s="3" t="s">
        <v>438</v>
      </c>
      <c r="E110" s="1" t="s">
        <v>439</v>
      </c>
      <c r="F110" s="1" t="s">
        <v>440</v>
      </c>
      <c r="G110" s="28"/>
      <c r="H110" s="28"/>
      <c r="I110" s="28"/>
      <c r="J110" s="28"/>
      <c r="K110" s="28"/>
      <c r="L110" s="28"/>
      <c r="M110" s="29"/>
      <c r="N110" s="30"/>
    </row>
    <row r="111" spans="2:14" x14ac:dyDescent="0.4">
      <c r="B111" s="35">
        <f t="shared" si="1"/>
        <v>106</v>
      </c>
      <c r="C111" s="3" t="s">
        <v>342</v>
      </c>
      <c r="D111" s="3" t="s">
        <v>438</v>
      </c>
      <c r="E111" s="1" t="s">
        <v>439</v>
      </c>
      <c r="F111" s="1" t="s">
        <v>441</v>
      </c>
      <c r="G111" s="28"/>
      <c r="H111" s="28"/>
      <c r="I111" s="28"/>
      <c r="J111" s="28"/>
      <c r="K111" s="28"/>
      <c r="L111" s="28"/>
      <c r="M111" s="29"/>
      <c r="N111" s="30"/>
    </row>
    <row r="112" spans="2:14" x14ac:dyDescent="0.4">
      <c r="B112" s="35">
        <f t="shared" si="1"/>
        <v>107</v>
      </c>
      <c r="C112" s="3" t="s">
        <v>342</v>
      </c>
      <c r="D112" s="3" t="s">
        <v>438</v>
      </c>
      <c r="E112" s="1" t="s">
        <v>439</v>
      </c>
      <c r="F112" s="1" t="s">
        <v>631</v>
      </c>
      <c r="G112" s="28"/>
      <c r="H112" s="28"/>
      <c r="I112" s="28"/>
      <c r="J112" s="28"/>
      <c r="K112" s="28"/>
      <c r="L112" s="28"/>
      <c r="M112" s="29"/>
      <c r="N112" s="30"/>
    </row>
    <row r="113" spans="2:14" ht="28.5" x14ac:dyDescent="0.4">
      <c r="B113" s="35">
        <f t="shared" si="1"/>
        <v>108</v>
      </c>
      <c r="C113" s="3" t="s">
        <v>342</v>
      </c>
      <c r="D113" s="3" t="s">
        <v>438</v>
      </c>
      <c r="E113" s="1" t="s">
        <v>442</v>
      </c>
      <c r="F113" s="1" t="s">
        <v>443</v>
      </c>
      <c r="G113" s="28"/>
      <c r="H113" s="28"/>
      <c r="I113" s="28"/>
      <c r="J113" s="28"/>
      <c r="K113" s="28"/>
      <c r="L113" s="28"/>
      <c r="M113" s="29"/>
      <c r="N113" s="30"/>
    </row>
    <row r="114" spans="2:14" ht="28.5" x14ac:dyDescent="0.4">
      <c r="B114" s="35">
        <f t="shared" si="1"/>
        <v>109</v>
      </c>
      <c r="C114" s="3" t="s">
        <v>342</v>
      </c>
      <c r="D114" s="3" t="s">
        <v>438</v>
      </c>
      <c r="E114" s="1" t="s">
        <v>442</v>
      </c>
      <c r="F114" s="1" t="s">
        <v>444</v>
      </c>
      <c r="G114" s="28"/>
      <c r="H114" s="28"/>
      <c r="I114" s="28"/>
      <c r="J114" s="28"/>
      <c r="K114" s="28"/>
      <c r="L114" s="28"/>
      <c r="M114" s="29"/>
      <c r="N114" s="30"/>
    </row>
    <row r="115" spans="2:14" ht="28.5" x14ac:dyDescent="0.4">
      <c r="B115" s="35">
        <f t="shared" si="1"/>
        <v>110</v>
      </c>
      <c r="C115" s="3" t="s">
        <v>342</v>
      </c>
      <c r="D115" s="3" t="s">
        <v>438</v>
      </c>
      <c r="E115" s="1" t="s">
        <v>442</v>
      </c>
      <c r="F115" s="1" t="s">
        <v>445</v>
      </c>
      <c r="G115" s="28"/>
      <c r="H115" s="28"/>
      <c r="I115" s="28"/>
      <c r="J115" s="28"/>
      <c r="K115" s="28"/>
      <c r="L115" s="28"/>
      <c r="M115" s="29"/>
      <c r="N115" s="30"/>
    </row>
    <row r="116" spans="2:14" x14ac:dyDescent="0.4">
      <c r="B116" s="35">
        <f t="shared" si="1"/>
        <v>111</v>
      </c>
      <c r="C116" s="3" t="s">
        <v>342</v>
      </c>
      <c r="D116" s="3" t="s">
        <v>446</v>
      </c>
      <c r="E116" s="1" t="s">
        <v>447</v>
      </c>
      <c r="F116" s="1" t="s">
        <v>448</v>
      </c>
      <c r="G116" s="28"/>
      <c r="H116" s="28"/>
      <c r="I116" s="28"/>
      <c r="J116" s="28"/>
      <c r="K116" s="28"/>
      <c r="L116" s="28"/>
      <c r="M116" s="29"/>
      <c r="N116" s="30"/>
    </row>
    <row r="117" spans="2:14" x14ac:dyDescent="0.4">
      <c r="B117" s="35">
        <f t="shared" si="1"/>
        <v>112</v>
      </c>
      <c r="C117" s="3" t="s">
        <v>342</v>
      </c>
      <c r="D117" s="3" t="s">
        <v>446</v>
      </c>
      <c r="E117" s="1" t="s">
        <v>447</v>
      </c>
      <c r="F117" s="1" t="s">
        <v>449</v>
      </c>
      <c r="G117" s="28"/>
      <c r="H117" s="28"/>
      <c r="I117" s="28"/>
      <c r="J117" s="28"/>
      <c r="K117" s="28"/>
      <c r="L117" s="28"/>
      <c r="M117" s="29"/>
      <c r="N117" s="30"/>
    </row>
    <row r="118" spans="2:14" x14ac:dyDescent="0.4">
      <c r="B118" s="35">
        <f t="shared" si="1"/>
        <v>113</v>
      </c>
      <c r="C118" s="3" t="s">
        <v>342</v>
      </c>
      <c r="D118" s="3" t="s">
        <v>446</v>
      </c>
      <c r="E118" s="1" t="s">
        <v>447</v>
      </c>
      <c r="F118" s="1" t="s">
        <v>450</v>
      </c>
      <c r="G118" s="28"/>
      <c r="H118" s="28"/>
      <c r="I118" s="28"/>
      <c r="J118" s="28"/>
      <c r="K118" s="28"/>
      <c r="L118" s="28"/>
      <c r="M118" s="29"/>
      <c r="N118" s="30"/>
    </row>
    <row r="119" spans="2:14" x14ac:dyDescent="0.4">
      <c r="B119" s="35">
        <f t="shared" si="1"/>
        <v>114</v>
      </c>
      <c r="C119" s="3" t="s">
        <v>342</v>
      </c>
      <c r="D119" s="3" t="s">
        <v>446</v>
      </c>
      <c r="E119" s="1" t="s">
        <v>447</v>
      </c>
      <c r="F119" s="1" t="s">
        <v>451</v>
      </c>
      <c r="G119" s="28"/>
      <c r="H119" s="28"/>
      <c r="I119" s="28"/>
      <c r="J119" s="28"/>
      <c r="K119" s="28"/>
      <c r="L119" s="28"/>
      <c r="M119" s="29"/>
      <c r="N119" s="30"/>
    </row>
    <row r="120" spans="2:14" x14ac:dyDescent="0.4">
      <c r="B120" s="35">
        <f t="shared" si="1"/>
        <v>115</v>
      </c>
      <c r="C120" s="3" t="s">
        <v>342</v>
      </c>
      <c r="D120" s="3" t="s">
        <v>446</v>
      </c>
      <c r="E120" s="1" t="s">
        <v>447</v>
      </c>
      <c r="F120" s="1" t="s">
        <v>632</v>
      </c>
      <c r="G120" s="28"/>
      <c r="H120" s="28"/>
      <c r="I120" s="28"/>
      <c r="J120" s="28"/>
      <c r="K120" s="28"/>
      <c r="L120" s="28"/>
      <c r="M120" s="29"/>
      <c r="N120" s="30"/>
    </row>
    <row r="121" spans="2:14" x14ac:dyDescent="0.4">
      <c r="B121" s="35">
        <f t="shared" si="1"/>
        <v>116</v>
      </c>
      <c r="C121" s="3" t="s">
        <v>342</v>
      </c>
      <c r="D121" s="3" t="s">
        <v>446</v>
      </c>
      <c r="E121" s="1" t="s">
        <v>447</v>
      </c>
      <c r="F121" s="1" t="s">
        <v>452</v>
      </c>
      <c r="G121" s="28"/>
      <c r="H121" s="28"/>
      <c r="I121" s="28"/>
      <c r="J121" s="28"/>
      <c r="K121" s="28"/>
      <c r="L121" s="28"/>
      <c r="M121" s="29"/>
      <c r="N121" s="30"/>
    </row>
    <row r="122" spans="2:14" ht="28.5" x14ac:dyDescent="0.4">
      <c r="B122" s="35">
        <f t="shared" si="1"/>
        <v>117</v>
      </c>
      <c r="C122" s="3" t="s">
        <v>342</v>
      </c>
      <c r="D122" s="3" t="s">
        <v>446</v>
      </c>
      <c r="E122" s="1" t="s">
        <v>447</v>
      </c>
      <c r="F122" s="1" t="s">
        <v>453</v>
      </c>
      <c r="G122" s="28"/>
      <c r="H122" s="28"/>
      <c r="I122" s="28"/>
      <c r="J122" s="28"/>
      <c r="K122" s="28"/>
      <c r="L122" s="28"/>
      <c r="M122" s="29"/>
      <c r="N122" s="30"/>
    </row>
    <row r="123" spans="2:14" x14ac:dyDescent="0.4">
      <c r="B123" s="35">
        <f t="shared" si="1"/>
        <v>118</v>
      </c>
      <c r="C123" s="3" t="s">
        <v>342</v>
      </c>
      <c r="D123" s="3" t="s">
        <v>446</v>
      </c>
      <c r="E123" s="1" t="s">
        <v>447</v>
      </c>
      <c r="F123" s="1" t="s">
        <v>799</v>
      </c>
      <c r="G123" s="28"/>
      <c r="H123" s="28"/>
      <c r="I123" s="28"/>
      <c r="J123" s="28"/>
      <c r="K123" s="28"/>
      <c r="L123" s="28"/>
      <c r="M123" s="29"/>
      <c r="N123" s="30"/>
    </row>
    <row r="124" spans="2:14" x14ac:dyDescent="0.4">
      <c r="B124" s="35">
        <f t="shared" si="1"/>
        <v>119</v>
      </c>
      <c r="C124" s="3" t="s">
        <v>342</v>
      </c>
      <c r="D124" s="3" t="s">
        <v>446</v>
      </c>
      <c r="E124" s="1" t="s">
        <v>447</v>
      </c>
      <c r="F124" s="1" t="s">
        <v>454</v>
      </c>
      <c r="G124" s="28"/>
      <c r="H124" s="28"/>
      <c r="I124" s="28"/>
      <c r="J124" s="28"/>
      <c r="K124" s="28"/>
      <c r="L124" s="28"/>
      <c r="M124" s="29"/>
      <c r="N124" s="30"/>
    </row>
    <row r="125" spans="2:14" x14ac:dyDescent="0.4">
      <c r="B125" s="35">
        <f t="shared" si="1"/>
        <v>120</v>
      </c>
      <c r="C125" s="3" t="s">
        <v>342</v>
      </c>
      <c r="D125" s="3" t="s">
        <v>446</v>
      </c>
      <c r="E125" s="1" t="s">
        <v>447</v>
      </c>
      <c r="F125" s="1" t="s">
        <v>455</v>
      </c>
      <c r="G125" s="28"/>
      <c r="H125" s="28"/>
      <c r="I125" s="28"/>
      <c r="J125" s="28"/>
      <c r="K125" s="28"/>
      <c r="L125" s="28"/>
      <c r="M125" s="29"/>
      <c r="N125" s="30"/>
    </row>
    <row r="126" spans="2:14" x14ac:dyDescent="0.4">
      <c r="B126" s="35">
        <f t="shared" si="1"/>
        <v>121</v>
      </c>
      <c r="C126" s="3" t="s">
        <v>342</v>
      </c>
      <c r="D126" s="3" t="s">
        <v>446</v>
      </c>
      <c r="E126" s="1" t="s">
        <v>456</v>
      </c>
      <c r="F126" s="1" t="s">
        <v>457</v>
      </c>
      <c r="G126" s="28"/>
      <c r="H126" s="28"/>
      <c r="I126" s="28"/>
      <c r="J126" s="28"/>
      <c r="K126" s="28"/>
      <c r="L126" s="28"/>
      <c r="M126" s="29"/>
      <c r="N126" s="30"/>
    </row>
    <row r="127" spans="2:14" ht="28.5" x14ac:dyDescent="0.4">
      <c r="B127" s="35">
        <f t="shared" si="1"/>
        <v>122</v>
      </c>
      <c r="C127" s="3" t="s">
        <v>342</v>
      </c>
      <c r="D127" s="3" t="s">
        <v>446</v>
      </c>
      <c r="E127" s="1" t="s">
        <v>456</v>
      </c>
      <c r="F127" s="1" t="s">
        <v>458</v>
      </c>
      <c r="G127" s="28"/>
      <c r="H127" s="28"/>
      <c r="I127" s="28"/>
      <c r="J127" s="28"/>
      <c r="K127" s="28"/>
      <c r="L127" s="28"/>
      <c r="M127" s="29"/>
      <c r="N127" s="30"/>
    </row>
    <row r="128" spans="2:14" ht="99.75" x14ac:dyDescent="0.4">
      <c r="B128" s="35">
        <f t="shared" si="1"/>
        <v>123</v>
      </c>
      <c r="C128" s="3" t="s">
        <v>342</v>
      </c>
      <c r="D128" s="3" t="s">
        <v>446</v>
      </c>
      <c r="E128" s="1" t="s">
        <v>456</v>
      </c>
      <c r="F128" s="1" t="s">
        <v>459</v>
      </c>
      <c r="G128" s="28"/>
      <c r="H128" s="28"/>
      <c r="I128" s="28"/>
      <c r="J128" s="28"/>
      <c r="K128" s="28"/>
      <c r="L128" s="28"/>
      <c r="M128" s="29"/>
      <c r="N128" s="30"/>
    </row>
    <row r="129" spans="2:14" ht="28.5" x14ac:dyDescent="0.4">
      <c r="B129" s="35">
        <f t="shared" si="1"/>
        <v>124</v>
      </c>
      <c r="C129" s="3" t="s">
        <v>342</v>
      </c>
      <c r="D129" s="3" t="s">
        <v>446</v>
      </c>
      <c r="E129" s="1" t="s">
        <v>456</v>
      </c>
      <c r="F129" s="1" t="s">
        <v>460</v>
      </c>
      <c r="G129" s="28"/>
      <c r="H129" s="28"/>
      <c r="I129" s="28"/>
      <c r="J129" s="28"/>
      <c r="K129" s="28"/>
      <c r="L129" s="28"/>
      <c r="M129" s="29"/>
      <c r="N129" s="30"/>
    </row>
    <row r="130" spans="2:14" x14ac:dyDescent="0.4">
      <c r="B130" s="35">
        <f t="shared" si="1"/>
        <v>125</v>
      </c>
      <c r="C130" s="3" t="s">
        <v>342</v>
      </c>
      <c r="D130" s="3" t="s">
        <v>446</v>
      </c>
      <c r="E130" s="1" t="s">
        <v>456</v>
      </c>
      <c r="F130" s="1" t="s">
        <v>461</v>
      </c>
      <c r="G130" s="28"/>
      <c r="H130" s="28"/>
      <c r="I130" s="28"/>
      <c r="J130" s="28"/>
      <c r="K130" s="28"/>
      <c r="L130" s="28"/>
      <c r="M130" s="29"/>
      <c r="N130" s="30"/>
    </row>
    <row r="131" spans="2:14" x14ac:dyDescent="0.4">
      <c r="B131" s="35">
        <f t="shared" si="1"/>
        <v>126</v>
      </c>
      <c r="C131" s="3" t="s">
        <v>342</v>
      </c>
      <c r="D131" s="3" t="s">
        <v>446</v>
      </c>
      <c r="E131" s="1" t="s">
        <v>456</v>
      </c>
      <c r="F131" s="1" t="s">
        <v>462</v>
      </c>
      <c r="G131" s="28"/>
      <c r="H131" s="28"/>
      <c r="I131" s="28"/>
      <c r="J131" s="28"/>
      <c r="K131" s="28"/>
      <c r="L131" s="28"/>
      <c r="M131" s="29"/>
      <c r="N131" s="30"/>
    </row>
    <row r="132" spans="2:14" x14ac:dyDescent="0.4">
      <c r="B132" s="35">
        <f t="shared" si="1"/>
        <v>127</v>
      </c>
      <c r="C132" s="3" t="s">
        <v>342</v>
      </c>
      <c r="D132" s="3" t="s">
        <v>446</v>
      </c>
      <c r="E132" s="1" t="s">
        <v>456</v>
      </c>
      <c r="F132" s="1" t="s">
        <v>463</v>
      </c>
      <c r="G132" s="28"/>
      <c r="H132" s="28"/>
      <c r="I132" s="28"/>
      <c r="J132" s="28"/>
      <c r="K132" s="28"/>
      <c r="L132" s="28"/>
      <c r="M132" s="29"/>
      <c r="N132" s="30"/>
    </row>
    <row r="133" spans="2:14" x14ac:dyDescent="0.4">
      <c r="B133" s="35">
        <f t="shared" si="1"/>
        <v>128</v>
      </c>
      <c r="C133" s="3" t="s">
        <v>342</v>
      </c>
      <c r="D133" s="3" t="s">
        <v>446</v>
      </c>
      <c r="E133" s="1" t="s">
        <v>456</v>
      </c>
      <c r="F133" s="1" t="s">
        <v>464</v>
      </c>
      <c r="G133" s="28"/>
      <c r="H133" s="28"/>
      <c r="I133" s="28"/>
      <c r="J133" s="28"/>
      <c r="K133" s="28"/>
      <c r="L133" s="28"/>
      <c r="M133" s="29"/>
      <c r="N133" s="30"/>
    </row>
    <row r="134" spans="2:14" x14ac:dyDescent="0.4">
      <c r="B134" s="35">
        <f t="shared" ref="B134:B197" si="2">ROW()-5</f>
        <v>129</v>
      </c>
      <c r="C134" s="3" t="s">
        <v>342</v>
      </c>
      <c r="D134" s="3" t="s">
        <v>446</v>
      </c>
      <c r="E134" s="1" t="s">
        <v>456</v>
      </c>
      <c r="F134" s="1" t="s">
        <v>465</v>
      </c>
      <c r="G134" s="28"/>
      <c r="H134" s="28"/>
      <c r="I134" s="28"/>
      <c r="J134" s="28"/>
      <c r="K134" s="28"/>
      <c r="L134" s="28"/>
      <c r="M134" s="29"/>
      <c r="N134" s="30"/>
    </row>
    <row r="135" spans="2:14" x14ac:dyDescent="0.4">
      <c r="B135" s="35">
        <f t="shared" si="2"/>
        <v>130</v>
      </c>
      <c r="C135" s="3" t="s">
        <v>342</v>
      </c>
      <c r="D135" s="3" t="s">
        <v>446</v>
      </c>
      <c r="E135" s="1" t="s">
        <v>456</v>
      </c>
      <c r="F135" s="1" t="s">
        <v>466</v>
      </c>
      <c r="G135" s="28"/>
      <c r="H135" s="28"/>
      <c r="I135" s="28"/>
      <c r="J135" s="28"/>
      <c r="K135" s="28"/>
      <c r="L135" s="28"/>
      <c r="M135" s="29"/>
      <c r="N135" s="30"/>
    </row>
    <row r="136" spans="2:14" x14ac:dyDescent="0.4">
      <c r="B136" s="35">
        <f t="shared" si="2"/>
        <v>131</v>
      </c>
      <c r="C136" s="3" t="s">
        <v>342</v>
      </c>
      <c r="D136" s="3" t="s">
        <v>446</v>
      </c>
      <c r="E136" s="1" t="s">
        <v>456</v>
      </c>
      <c r="F136" s="1" t="s">
        <v>467</v>
      </c>
      <c r="G136" s="28"/>
      <c r="H136" s="28"/>
      <c r="I136" s="28"/>
      <c r="J136" s="28"/>
      <c r="K136" s="28"/>
      <c r="L136" s="28"/>
      <c r="M136" s="29"/>
      <c r="N136" s="30"/>
    </row>
    <row r="137" spans="2:14" x14ac:dyDescent="0.4">
      <c r="B137" s="35">
        <f t="shared" si="2"/>
        <v>132</v>
      </c>
      <c r="C137" s="3" t="s">
        <v>342</v>
      </c>
      <c r="D137" s="3" t="s">
        <v>446</v>
      </c>
      <c r="E137" s="1" t="s">
        <v>456</v>
      </c>
      <c r="F137" s="1" t="s">
        <v>468</v>
      </c>
      <c r="G137" s="28"/>
      <c r="H137" s="28"/>
      <c r="I137" s="28"/>
      <c r="J137" s="28"/>
      <c r="K137" s="28"/>
      <c r="L137" s="28"/>
      <c r="M137" s="29"/>
      <c r="N137" s="30"/>
    </row>
    <row r="138" spans="2:14" ht="28.5" x14ac:dyDescent="0.4">
      <c r="B138" s="35">
        <f t="shared" si="2"/>
        <v>133</v>
      </c>
      <c r="C138" s="3" t="s">
        <v>342</v>
      </c>
      <c r="D138" s="3" t="s">
        <v>446</v>
      </c>
      <c r="E138" s="1" t="s">
        <v>633</v>
      </c>
      <c r="F138" s="1" t="s">
        <v>835</v>
      </c>
      <c r="G138" s="28"/>
      <c r="H138" s="28"/>
      <c r="I138" s="28"/>
      <c r="J138" s="28"/>
      <c r="K138" s="28"/>
      <c r="L138" s="28"/>
      <c r="M138" s="29"/>
      <c r="N138" s="30"/>
    </row>
    <row r="139" spans="2:14" x14ac:dyDescent="0.4">
      <c r="B139" s="35">
        <f t="shared" si="2"/>
        <v>134</v>
      </c>
      <c r="C139" s="3" t="s">
        <v>342</v>
      </c>
      <c r="D139" s="3" t="s">
        <v>446</v>
      </c>
      <c r="E139" s="1" t="s">
        <v>633</v>
      </c>
      <c r="F139" s="37" t="s">
        <v>832</v>
      </c>
      <c r="G139" s="28"/>
      <c r="H139" s="28"/>
      <c r="I139" s="28"/>
      <c r="J139" s="28"/>
      <c r="K139" s="28"/>
      <c r="L139" s="28"/>
      <c r="M139" s="29"/>
      <c r="N139" s="30"/>
    </row>
    <row r="140" spans="2:14" x14ac:dyDescent="0.4">
      <c r="B140" s="35">
        <f t="shared" si="2"/>
        <v>135</v>
      </c>
      <c r="C140" s="3" t="s">
        <v>342</v>
      </c>
      <c r="D140" s="3" t="s">
        <v>446</v>
      </c>
      <c r="E140" s="1" t="s">
        <v>456</v>
      </c>
      <c r="F140" s="37" t="s">
        <v>833</v>
      </c>
      <c r="G140" s="28"/>
      <c r="H140" s="28"/>
      <c r="I140" s="28"/>
      <c r="J140" s="28"/>
      <c r="K140" s="28"/>
      <c r="L140" s="28"/>
      <c r="M140" s="29"/>
      <c r="N140" s="30"/>
    </row>
    <row r="141" spans="2:14" x14ac:dyDescent="0.4">
      <c r="B141" s="35">
        <f t="shared" si="2"/>
        <v>136</v>
      </c>
      <c r="C141" s="3" t="s">
        <v>342</v>
      </c>
      <c r="D141" s="3" t="s">
        <v>446</v>
      </c>
      <c r="E141" s="1" t="s">
        <v>633</v>
      </c>
      <c r="F141" s="37" t="s">
        <v>834</v>
      </c>
      <c r="G141" s="28"/>
      <c r="H141" s="28"/>
      <c r="I141" s="28"/>
      <c r="J141" s="28"/>
      <c r="K141" s="28"/>
      <c r="L141" s="28"/>
      <c r="M141" s="29"/>
      <c r="N141" s="30"/>
    </row>
    <row r="142" spans="2:14" ht="28.5" x14ac:dyDescent="0.4">
      <c r="B142" s="35">
        <f t="shared" si="2"/>
        <v>137</v>
      </c>
      <c r="C142" s="3" t="s">
        <v>342</v>
      </c>
      <c r="D142" s="3" t="s">
        <v>469</v>
      </c>
      <c r="E142" s="1" t="s">
        <v>470</v>
      </c>
      <c r="F142" s="1" t="s">
        <v>471</v>
      </c>
      <c r="G142" s="28"/>
      <c r="H142" s="28"/>
      <c r="I142" s="28"/>
      <c r="J142" s="28"/>
      <c r="K142" s="28"/>
      <c r="L142" s="28"/>
      <c r="M142" s="29"/>
      <c r="N142" s="30"/>
    </row>
    <row r="143" spans="2:14" ht="28.5" x14ac:dyDescent="0.4">
      <c r="B143" s="35">
        <f t="shared" si="2"/>
        <v>138</v>
      </c>
      <c r="C143" s="3" t="s">
        <v>342</v>
      </c>
      <c r="D143" s="3" t="s">
        <v>469</v>
      </c>
      <c r="E143" s="1" t="s">
        <v>470</v>
      </c>
      <c r="F143" s="1" t="s">
        <v>472</v>
      </c>
      <c r="G143" s="28"/>
      <c r="H143" s="28"/>
      <c r="I143" s="28"/>
      <c r="J143" s="28"/>
      <c r="K143" s="28"/>
      <c r="L143" s="28"/>
      <c r="M143" s="29"/>
      <c r="N143" s="30"/>
    </row>
    <row r="144" spans="2:14" ht="28.5" x14ac:dyDescent="0.4">
      <c r="B144" s="35">
        <f t="shared" si="2"/>
        <v>139</v>
      </c>
      <c r="C144" s="3" t="s">
        <v>342</v>
      </c>
      <c r="D144" s="3" t="s">
        <v>469</v>
      </c>
      <c r="E144" s="1" t="s">
        <v>470</v>
      </c>
      <c r="F144" s="1" t="s">
        <v>473</v>
      </c>
      <c r="G144" s="28"/>
      <c r="H144" s="28"/>
      <c r="I144" s="28"/>
      <c r="J144" s="28"/>
      <c r="K144" s="28"/>
      <c r="L144" s="28"/>
      <c r="M144" s="29"/>
      <c r="N144" s="30"/>
    </row>
    <row r="145" spans="2:14" ht="28.5" x14ac:dyDescent="0.4">
      <c r="B145" s="35">
        <f t="shared" si="2"/>
        <v>140</v>
      </c>
      <c r="C145" s="3" t="s">
        <v>342</v>
      </c>
      <c r="D145" s="3" t="s">
        <v>469</v>
      </c>
      <c r="E145" s="1" t="s">
        <v>470</v>
      </c>
      <c r="F145" s="1" t="s">
        <v>474</v>
      </c>
      <c r="G145" s="28"/>
      <c r="H145" s="28"/>
      <c r="I145" s="28"/>
      <c r="J145" s="28"/>
      <c r="K145" s="28"/>
      <c r="L145" s="28"/>
      <c r="M145" s="29"/>
      <c r="N145" s="30"/>
    </row>
    <row r="146" spans="2:14" x14ac:dyDescent="0.4">
      <c r="B146" s="35">
        <f t="shared" si="2"/>
        <v>141</v>
      </c>
      <c r="C146" s="3" t="s">
        <v>342</v>
      </c>
      <c r="D146" s="3" t="s">
        <v>806</v>
      </c>
      <c r="E146" s="1" t="s">
        <v>804</v>
      </c>
      <c r="F146" s="1" t="s">
        <v>800</v>
      </c>
      <c r="G146" s="28"/>
      <c r="H146" s="28"/>
      <c r="I146" s="28"/>
      <c r="J146" s="28"/>
      <c r="K146" s="28"/>
      <c r="L146" s="28"/>
      <c r="M146" s="29"/>
      <c r="N146" s="30"/>
    </row>
    <row r="147" spans="2:14" ht="28.5" x14ac:dyDescent="0.4">
      <c r="B147" s="35">
        <f t="shared" si="2"/>
        <v>142</v>
      </c>
      <c r="C147" s="3" t="s">
        <v>342</v>
      </c>
      <c r="D147" s="3" t="s">
        <v>806</v>
      </c>
      <c r="E147" s="1" t="s">
        <v>804</v>
      </c>
      <c r="F147" s="1" t="s">
        <v>801</v>
      </c>
      <c r="G147" s="28"/>
      <c r="H147" s="28"/>
      <c r="I147" s="28"/>
      <c r="J147" s="28"/>
      <c r="K147" s="28"/>
      <c r="L147" s="28"/>
      <c r="M147" s="29"/>
      <c r="N147" s="30"/>
    </row>
    <row r="148" spans="2:14" ht="28.5" x14ac:dyDescent="0.4">
      <c r="B148" s="35">
        <f t="shared" si="2"/>
        <v>143</v>
      </c>
      <c r="C148" s="3" t="s">
        <v>342</v>
      </c>
      <c r="D148" s="3" t="s">
        <v>806</v>
      </c>
      <c r="E148" s="1" t="s">
        <v>805</v>
      </c>
      <c r="F148" s="1" t="s">
        <v>802</v>
      </c>
      <c r="G148" s="28"/>
      <c r="H148" s="28"/>
      <c r="I148" s="28"/>
      <c r="J148" s="28"/>
      <c r="K148" s="28"/>
      <c r="L148" s="28"/>
      <c r="M148" s="29"/>
      <c r="N148" s="30"/>
    </row>
    <row r="149" spans="2:14" ht="42.75" x14ac:dyDescent="0.4">
      <c r="B149" s="35">
        <f t="shared" si="2"/>
        <v>144</v>
      </c>
      <c r="C149" s="3" t="s">
        <v>342</v>
      </c>
      <c r="D149" s="3" t="s">
        <v>806</v>
      </c>
      <c r="E149" s="1" t="s">
        <v>805</v>
      </c>
      <c r="F149" s="1" t="s">
        <v>803</v>
      </c>
      <c r="G149" s="28"/>
      <c r="H149" s="28"/>
      <c r="I149" s="28"/>
      <c r="J149" s="28"/>
      <c r="K149" s="28"/>
      <c r="L149" s="28"/>
      <c r="M149" s="29"/>
      <c r="N149" s="30"/>
    </row>
    <row r="150" spans="2:14" ht="42.75" x14ac:dyDescent="0.4">
      <c r="B150" s="35">
        <f t="shared" si="2"/>
        <v>145</v>
      </c>
      <c r="C150" s="3" t="s">
        <v>342</v>
      </c>
      <c r="D150" s="3" t="s">
        <v>806</v>
      </c>
      <c r="E150" s="1" t="s">
        <v>807</v>
      </c>
      <c r="F150" s="1" t="s">
        <v>808</v>
      </c>
      <c r="G150" s="28"/>
      <c r="H150" s="28"/>
      <c r="I150" s="28"/>
      <c r="J150" s="28"/>
      <c r="K150" s="28"/>
      <c r="L150" s="28"/>
      <c r="M150" s="29"/>
      <c r="N150" s="30"/>
    </row>
    <row r="151" spans="2:14" ht="28.5" x14ac:dyDescent="0.4">
      <c r="B151" s="35">
        <f t="shared" si="2"/>
        <v>146</v>
      </c>
      <c r="C151" s="3" t="s">
        <v>342</v>
      </c>
      <c r="D151" s="3" t="s">
        <v>806</v>
      </c>
      <c r="E151" s="1" t="s">
        <v>807</v>
      </c>
      <c r="F151" s="1" t="s">
        <v>809</v>
      </c>
      <c r="G151" s="28"/>
      <c r="H151" s="28"/>
      <c r="I151" s="28"/>
      <c r="J151" s="28"/>
      <c r="K151" s="28"/>
      <c r="L151" s="28"/>
      <c r="M151" s="29"/>
      <c r="N151" s="30"/>
    </row>
    <row r="152" spans="2:14" x14ac:dyDescent="0.4">
      <c r="B152" s="35">
        <f t="shared" si="2"/>
        <v>147</v>
      </c>
      <c r="C152" s="3" t="s">
        <v>342</v>
      </c>
      <c r="D152" s="3" t="s">
        <v>806</v>
      </c>
      <c r="E152" s="1" t="s">
        <v>807</v>
      </c>
      <c r="F152" s="1" t="s">
        <v>810</v>
      </c>
      <c r="G152" s="28"/>
      <c r="H152" s="28"/>
      <c r="I152" s="28"/>
      <c r="J152" s="28"/>
      <c r="K152" s="28"/>
      <c r="L152" s="28"/>
      <c r="M152" s="29"/>
      <c r="N152" s="30"/>
    </row>
    <row r="153" spans="2:14" x14ac:dyDescent="0.4">
      <c r="B153" s="35">
        <f t="shared" si="2"/>
        <v>148</v>
      </c>
      <c r="C153" s="3" t="s">
        <v>475</v>
      </c>
      <c r="D153" s="3" t="s">
        <v>477</v>
      </c>
      <c r="E153" s="1" t="s">
        <v>292</v>
      </c>
      <c r="F153" s="1" t="s">
        <v>478</v>
      </c>
      <c r="G153" s="28"/>
      <c r="H153" s="28"/>
      <c r="I153" s="28"/>
      <c r="J153" s="28"/>
      <c r="K153" s="28"/>
      <c r="L153" s="28"/>
      <c r="M153" s="29"/>
      <c r="N153" s="30"/>
    </row>
    <row r="154" spans="2:14" x14ac:dyDescent="0.4">
      <c r="B154" s="35">
        <f t="shared" si="2"/>
        <v>149</v>
      </c>
      <c r="C154" s="3" t="s">
        <v>475</v>
      </c>
      <c r="D154" s="3" t="s">
        <v>476</v>
      </c>
      <c r="E154" s="1" t="s">
        <v>344</v>
      </c>
      <c r="F154" s="1" t="s">
        <v>479</v>
      </c>
      <c r="G154" s="28"/>
      <c r="H154" s="28"/>
      <c r="I154" s="28"/>
      <c r="J154" s="28"/>
      <c r="K154" s="28"/>
      <c r="L154" s="28"/>
      <c r="M154" s="29"/>
      <c r="N154" s="30"/>
    </row>
    <row r="155" spans="2:14" x14ac:dyDescent="0.4">
      <c r="B155" s="35">
        <f t="shared" si="2"/>
        <v>150</v>
      </c>
      <c r="C155" s="3" t="s">
        <v>475</v>
      </c>
      <c r="D155" s="3" t="s">
        <v>476</v>
      </c>
      <c r="E155" s="1" t="s">
        <v>344</v>
      </c>
      <c r="F155" s="1" t="s">
        <v>480</v>
      </c>
      <c r="G155" s="28"/>
      <c r="H155" s="28"/>
      <c r="I155" s="28"/>
      <c r="J155" s="28"/>
      <c r="K155" s="28"/>
      <c r="L155" s="28"/>
      <c r="M155" s="29"/>
      <c r="N155" s="30"/>
    </row>
    <row r="156" spans="2:14" x14ac:dyDescent="0.4">
      <c r="B156" s="35">
        <f t="shared" si="2"/>
        <v>151</v>
      </c>
      <c r="C156" s="3" t="s">
        <v>475</v>
      </c>
      <c r="D156" s="3" t="s">
        <v>476</v>
      </c>
      <c r="E156" s="1" t="s">
        <v>344</v>
      </c>
      <c r="F156" s="1" t="s">
        <v>481</v>
      </c>
      <c r="G156" s="28"/>
      <c r="H156" s="28"/>
      <c r="I156" s="28"/>
      <c r="J156" s="28"/>
      <c r="K156" s="28"/>
      <c r="L156" s="28"/>
      <c r="M156" s="29"/>
      <c r="N156" s="30"/>
    </row>
    <row r="157" spans="2:14" ht="28.5" x14ac:dyDescent="0.4">
      <c r="B157" s="35">
        <f t="shared" si="2"/>
        <v>152</v>
      </c>
      <c r="C157" s="3" t="s">
        <v>475</v>
      </c>
      <c r="D157" s="3" t="s">
        <v>476</v>
      </c>
      <c r="E157" s="1" t="s">
        <v>344</v>
      </c>
      <c r="F157" s="1" t="s">
        <v>811</v>
      </c>
      <c r="G157" s="28"/>
      <c r="H157" s="28"/>
      <c r="I157" s="28"/>
      <c r="J157" s="28"/>
      <c r="K157" s="28"/>
      <c r="L157" s="28"/>
      <c r="M157" s="29"/>
      <c r="N157" s="30"/>
    </row>
    <row r="158" spans="2:14" ht="28.5" x14ac:dyDescent="0.4">
      <c r="B158" s="35">
        <f t="shared" si="2"/>
        <v>153</v>
      </c>
      <c r="C158" s="3" t="s">
        <v>475</v>
      </c>
      <c r="D158" s="3" t="s">
        <v>476</v>
      </c>
      <c r="E158" s="1" t="s">
        <v>344</v>
      </c>
      <c r="F158" s="1" t="s">
        <v>812</v>
      </c>
      <c r="G158" s="28"/>
      <c r="H158" s="28"/>
      <c r="I158" s="28"/>
      <c r="J158" s="28"/>
      <c r="K158" s="28"/>
      <c r="L158" s="28"/>
      <c r="M158" s="29"/>
      <c r="N158" s="30"/>
    </row>
    <row r="159" spans="2:14" x14ac:dyDescent="0.4">
      <c r="B159" s="35">
        <f t="shared" si="2"/>
        <v>154</v>
      </c>
      <c r="C159" s="3" t="s">
        <v>475</v>
      </c>
      <c r="D159" s="3" t="s">
        <v>477</v>
      </c>
      <c r="E159" s="1" t="s">
        <v>292</v>
      </c>
      <c r="F159" s="1" t="s">
        <v>482</v>
      </c>
      <c r="G159" s="28"/>
      <c r="H159" s="28"/>
      <c r="I159" s="28"/>
      <c r="J159" s="28"/>
      <c r="K159" s="28"/>
      <c r="L159" s="28"/>
      <c r="M159" s="29"/>
      <c r="N159" s="30"/>
    </row>
    <row r="160" spans="2:14" x14ac:dyDescent="0.4">
      <c r="B160" s="35">
        <f t="shared" si="2"/>
        <v>155</v>
      </c>
      <c r="C160" s="3" t="s">
        <v>475</v>
      </c>
      <c r="D160" s="3" t="s">
        <v>477</v>
      </c>
      <c r="E160" s="1" t="s">
        <v>292</v>
      </c>
      <c r="F160" s="1" t="s">
        <v>483</v>
      </c>
      <c r="G160" s="28"/>
      <c r="H160" s="28"/>
      <c r="I160" s="28"/>
      <c r="J160" s="28"/>
      <c r="K160" s="28"/>
      <c r="L160" s="28"/>
      <c r="M160" s="29"/>
      <c r="N160" s="30"/>
    </row>
    <row r="161" spans="2:14" x14ac:dyDescent="0.4">
      <c r="B161" s="35">
        <f t="shared" si="2"/>
        <v>156</v>
      </c>
      <c r="C161" s="3" t="s">
        <v>475</v>
      </c>
      <c r="D161" s="3" t="s">
        <v>476</v>
      </c>
      <c r="E161" s="1" t="s">
        <v>484</v>
      </c>
      <c r="F161" s="1" t="s">
        <v>485</v>
      </c>
      <c r="G161" s="28"/>
      <c r="H161" s="28"/>
      <c r="I161" s="28"/>
      <c r="J161" s="28"/>
      <c r="K161" s="28"/>
      <c r="L161" s="28"/>
      <c r="M161" s="29"/>
      <c r="N161" s="30"/>
    </row>
    <row r="162" spans="2:14" x14ac:dyDescent="0.4">
      <c r="B162" s="35">
        <f t="shared" si="2"/>
        <v>157</v>
      </c>
      <c r="C162" s="3" t="s">
        <v>475</v>
      </c>
      <c r="D162" s="3" t="s">
        <v>476</v>
      </c>
      <c r="E162" s="1" t="s">
        <v>484</v>
      </c>
      <c r="F162" s="1" t="s">
        <v>836</v>
      </c>
      <c r="G162" s="28"/>
      <c r="H162" s="28"/>
      <c r="I162" s="28"/>
      <c r="J162" s="28"/>
      <c r="K162" s="28"/>
      <c r="L162" s="28"/>
      <c r="M162" s="29"/>
      <c r="N162" s="30"/>
    </row>
    <row r="163" spans="2:14" x14ac:dyDescent="0.4">
      <c r="B163" s="35">
        <f t="shared" si="2"/>
        <v>158</v>
      </c>
      <c r="C163" s="3" t="s">
        <v>475</v>
      </c>
      <c r="D163" s="3" t="s">
        <v>476</v>
      </c>
      <c r="E163" s="1" t="s">
        <v>484</v>
      </c>
      <c r="F163" s="1" t="s">
        <v>837</v>
      </c>
      <c r="G163" s="28"/>
      <c r="H163" s="28"/>
      <c r="I163" s="28"/>
      <c r="J163" s="28"/>
      <c r="K163" s="28"/>
      <c r="L163" s="28"/>
      <c r="M163" s="29"/>
      <c r="N163" s="30"/>
    </row>
    <row r="164" spans="2:14" x14ac:dyDescent="0.4">
      <c r="B164" s="35">
        <f t="shared" si="2"/>
        <v>159</v>
      </c>
      <c r="C164" s="3" t="s">
        <v>475</v>
      </c>
      <c r="D164" s="3" t="s">
        <v>476</v>
      </c>
      <c r="E164" s="1" t="s">
        <v>484</v>
      </c>
      <c r="F164" s="1" t="s">
        <v>486</v>
      </c>
      <c r="G164" s="28"/>
      <c r="H164" s="28"/>
      <c r="I164" s="28"/>
      <c r="J164" s="28"/>
      <c r="K164" s="28"/>
      <c r="L164" s="28"/>
      <c r="M164" s="29"/>
      <c r="N164" s="30"/>
    </row>
    <row r="165" spans="2:14" x14ac:dyDescent="0.4">
      <c r="B165" s="35">
        <f t="shared" si="2"/>
        <v>160</v>
      </c>
      <c r="C165" s="3" t="s">
        <v>475</v>
      </c>
      <c r="D165" s="3" t="s">
        <v>476</v>
      </c>
      <c r="E165" s="1" t="s">
        <v>484</v>
      </c>
      <c r="F165" s="1" t="s">
        <v>487</v>
      </c>
      <c r="G165" s="28"/>
      <c r="H165" s="28"/>
      <c r="I165" s="28"/>
      <c r="J165" s="28"/>
      <c r="K165" s="28"/>
      <c r="L165" s="28"/>
      <c r="M165" s="29"/>
      <c r="N165" s="30"/>
    </row>
    <row r="166" spans="2:14" ht="28.5" x14ac:dyDescent="0.4">
      <c r="B166" s="35">
        <f t="shared" si="2"/>
        <v>161</v>
      </c>
      <c r="C166" s="3" t="s">
        <v>475</v>
      </c>
      <c r="D166" s="3" t="s">
        <v>476</v>
      </c>
      <c r="E166" s="1" t="s">
        <v>484</v>
      </c>
      <c r="F166" s="1" t="s">
        <v>634</v>
      </c>
      <c r="G166" s="28"/>
      <c r="H166" s="28"/>
      <c r="I166" s="28"/>
      <c r="J166" s="28"/>
      <c r="K166" s="28"/>
      <c r="L166" s="28"/>
      <c r="M166" s="29"/>
      <c r="N166" s="30"/>
    </row>
    <row r="167" spans="2:14" x14ac:dyDescent="0.4">
      <c r="B167" s="35">
        <f t="shared" si="2"/>
        <v>162</v>
      </c>
      <c r="C167" s="3" t="s">
        <v>475</v>
      </c>
      <c r="D167" s="3" t="s">
        <v>476</v>
      </c>
      <c r="E167" s="1" t="s">
        <v>488</v>
      </c>
      <c r="F167" s="1" t="s">
        <v>489</v>
      </c>
      <c r="G167" s="28"/>
      <c r="H167" s="28"/>
      <c r="I167" s="28"/>
      <c r="J167" s="28"/>
      <c r="K167" s="28"/>
      <c r="L167" s="28"/>
      <c r="M167" s="29"/>
      <c r="N167" s="30"/>
    </row>
    <row r="168" spans="2:14" x14ac:dyDescent="0.4">
      <c r="B168" s="35">
        <f t="shared" si="2"/>
        <v>163</v>
      </c>
      <c r="C168" s="3" t="s">
        <v>475</v>
      </c>
      <c r="D168" s="3" t="s">
        <v>476</v>
      </c>
      <c r="E168" s="1" t="s">
        <v>488</v>
      </c>
      <c r="F168" s="1" t="s">
        <v>490</v>
      </c>
      <c r="G168" s="28"/>
      <c r="H168" s="28"/>
      <c r="I168" s="28"/>
      <c r="J168" s="28"/>
      <c r="K168" s="28"/>
      <c r="L168" s="28"/>
      <c r="M168" s="29"/>
      <c r="N168" s="30"/>
    </row>
    <row r="169" spans="2:14" x14ac:dyDescent="0.4">
      <c r="B169" s="35">
        <f t="shared" si="2"/>
        <v>164</v>
      </c>
      <c r="C169" s="3" t="s">
        <v>475</v>
      </c>
      <c r="D169" s="3" t="s">
        <v>476</v>
      </c>
      <c r="E169" s="1" t="s">
        <v>488</v>
      </c>
      <c r="F169" s="1" t="s">
        <v>491</v>
      </c>
      <c r="G169" s="28"/>
      <c r="H169" s="28"/>
      <c r="I169" s="28"/>
      <c r="J169" s="28"/>
      <c r="K169" s="28"/>
      <c r="L169" s="28"/>
      <c r="M169" s="29"/>
      <c r="N169" s="30"/>
    </row>
    <row r="170" spans="2:14" ht="28.5" x14ac:dyDescent="0.4">
      <c r="B170" s="35">
        <f t="shared" si="2"/>
        <v>165</v>
      </c>
      <c r="C170" s="3" t="s">
        <v>475</v>
      </c>
      <c r="D170" s="3" t="s">
        <v>476</v>
      </c>
      <c r="E170" s="1" t="s">
        <v>488</v>
      </c>
      <c r="F170" s="1" t="s">
        <v>494</v>
      </c>
      <c r="G170" s="28"/>
      <c r="H170" s="28"/>
      <c r="I170" s="28"/>
      <c r="J170" s="28"/>
      <c r="K170" s="28"/>
      <c r="L170" s="28"/>
      <c r="M170" s="29"/>
      <c r="N170" s="30"/>
    </row>
    <row r="171" spans="2:14" ht="28.5" x14ac:dyDescent="0.4">
      <c r="B171" s="35">
        <f t="shared" si="2"/>
        <v>166</v>
      </c>
      <c r="C171" s="3" t="s">
        <v>475</v>
      </c>
      <c r="D171" s="3" t="s">
        <v>476</v>
      </c>
      <c r="E171" s="1" t="s">
        <v>492</v>
      </c>
      <c r="F171" s="1" t="s">
        <v>493</v>
      </c>
      <c r="G171" s="28"/>
      <c r="H171" s="28"/>
      <c r="I171" s="28"/>
      <c r="J171" s="28"/>
      <c r="K171" s="28"/>
      <c r="L171" s="28"/>
      <c r="M171" s="29"/>
      <c r="N171" s="30"/>
    </row>
    <row r="172" spans="2:14" x14ac:dyDescent="0.4">
      <c r="B172" s="35">
        <f t="shared" si="2"/>
        <v>167</v>
      </c>
      <c r="C172" s="3" t="s">
        <v>475</v>
      </c>
      <c r="D172" s="3" t="s">
        <v>476</v>
      </c>
      <c r="E172" s="1" t="s">
        <v>68</v>
      </c>
      <c r="F172" s="1" t="s">
        <v>646</v>
      </c>
      <c r="G172" s="28"/>
      <c r="H172" s="28"/>
      <c r="I172" s="28"/>
      <c r="J172" s="28"/>
      <c r="K172" s="28"/>
      <c r="L172" s="28"/>
      <c r="M172" s="29"/>
      <c r="N172" s="30"/>
    </row>
    <row r="173" spans="2:14" x14ac:dyDescent="0.4">
      <c r="B173" s="35">
        <f t="shared" si="2"/>
        <v>168</v>
      </c>
      <c r="C173" s="3" t="s">
        <v>475</v>
      </c>
      <c r="D173" s="3" t="s">
        <v>476</v>
      </c>
      <c r="E173" s="1" t="s">
        <v>68</v>
      </c>
      <c r="F173" s="1" t="s">
        <v>109</v>
      </c>
      <c r="G173" s="28"/>
      <c r="H173" s="28"/>
      <c r="I173" s="28"/>
      <c r="J173" s="28"/>
      <c r="K173" s="28"/>
      <c r="L173" s="28"/>
      <c r="M173" s="29"/>
      <c r="N173" s="30"/>
    </row>
    <row r="174" spans="2:14" x14ac:dyDescent="0.4">
      <c r="B174" s="35">
        <f t="shared" si="2"/>
        <v>169</v>
      </c>
      <c r="C174" s="3" t="s">
        <v>475</v>
      </c>
      <c r="D174" s="3" t="s">
        <v>476</v>
      </c>
      <c r="E174" s="1" t="s">
        <v>492</v>
      </c>
      <c r="F174" s="1" t="s">
        <v>495</v>
      </c>
      <c r="G174" s="28"/>
      <c r="H174" s="28"/>
      <c r="I174" s="28"/>
      <c r="J174" s="28"/>
      <c r="K174" s="28"/>
      <c r="L174" s="28"/>
      <c r="M174" s="29"/>
      <c r="N174" s="30"/>
    </row>
    <row r="175" spans="2:14" ht="28.5" x14ac:dyDescent="0.4">
      <c r="B175" s="35">
        <f t="shared" si="2"/>
        <v>170</v>
      </c>
      <c r="C175" s="3" t="s">
        <v>475</v>
      </c>
      <c r="D175" s="3" t="s">
        <v>476</v>
      </c>
      <c r="E175" s="1" t="s">
        <v>492</v>
      </c>
      <c r="F175" s="1" t="s">
        <v>496</v>
      </c>
      <c r="G175" s="28"/>
      <c r="H175" s="28"/>
      <c r="I175" s="28"/>
      <c r="J175" s="28"/>
      <c r="K175" s="28"/>
      <c r="L175" s="28"/>
      <c r="M175" s="29"/>
      <c r="N175" s="30"/>
    </row>
    <row r="176" spans="2:14" x14ac:dyDescent="0.4">
      <c r="B176" s="35">
        <f t="shared" si="2"/>
        <v>171</v>
      </c>
      <c r="C176" s="3" t="s">
        <v>475</v>
      </c>
      <c r="D176" s="3" t="s">
        <v>476</v>
      </c>
      <c r="E176" s="1" t="s">
        <v>492</v>
      </c>
      <c r="F176" s="1" t="s">
        <v>497</v>
      </c>
      <c r="G176" s="28"/>
      <c r="H176" s="28"/>
      <c r="I176" s="28"/>
      <c r="J176" s="28"/>
      <c r="K176" s="28"/>
      <c r="L176" s="28"/>
      <c r="M176" s="29"/>
      <c r="N176" s="30"/>
    </row>
    <row r="177" spans="2:14" ht="28.5" x14ac:dyDescent="0.4">
      <c r="B177" s="35">
        <f t="shared" si="2"/>
        <v>172</v>
      </c>
      <c r="C177" s="3" t="s">
        <v>475</v>
      </c>
      <c r="D177" s="3" t="s">
        <v>476</v>
      </c>
      <c r="E177" s="1" t="s">
        <v>492</v>
      </c>
      <c r="F177" s="1" t="s">
        <v>498</v>
      </c>
      <c r="G177" s="28"/>
      <c r="H177" s="28"/>
      <c r="I177" s="28"/>
      <c r="J177" s="28"/>
      <c r="K177" s="28"/>
      <c r="L177" s="28"/>
      <c r="M177" s="29"/>
      <c r="N177" s="30"/>
    </row>
    <row r="178" spans="2:14" x14ac:dyDescent="0.4">
      <c r="B178" s="35">
        <f t="shared" si="2"/>
        <v>173</v>
      </c>
      <c r="C178" s="3" t="s">
        <v>475</v>
      </c>
      <c r="D178" s="3" t="s">
        <v>476</v>
      </c>
      <c r="E178" s="1" t="s">
        <v>499</v>
      </c>
      <c r="F178" s="1" t="s">
        <v>500</v>
      </c>
      <c r="G178" s="28"/>
      <c r="H178" s="28"/>
      <c r="I178" s="28"/>
      <c r="J178" s="28"/>
      <c r="K178" s="28"/>
      <c r="L178" s="28"/>
      <c r="M178" s="29"/>
      <c r="N178" s="30"/>
    </row>
    <row r="179" spans="2:14" x14ac:dyDescent="0.4">
      <c r="B179" s="35">
        <f t="shared" si="2"/>
        <v>174</v>
      </c>
      <c r="C179" s="3" t="s">
        <v>475</v>
      </c>
      <c r="D179" s="3" t="s">
        <v>476</v>
      </c>
      <c r="E179" s="1" t="s">
        <v>499</v>
      </c>
      <c r="F179" s="1" t="s">
        <v>501</v>
      </c>
      <c r="G179" s="28"/>
      <c r="H179" s="28"/>
      <c r="I179" s="28"/>
      <c r="J179" s="28"/>
      <c r="K179" s="28"/>
      <c r="L179" s="28"/>
      <c r="M179" s="29"/>
      <c r="N179" s="30"/>
    </row>
    <row r="180" spans="2:14" x14ac:dyDescent="0.4">
      <c r="B180" s="35">
        <f t="shared" si="2"/>
        <v>175</v>
      </c>
      <c r="C180" s="3" t="s">
        <v>475</v>
      </c>
      <c r="D180" s="3" t="s">
        <v>476</v>
      </c>
      <c r="E180" s="1" t="s">
        <v>499</v>
      </c>
      <c r="F180" s="1" t="s">
        <v>502</v>
      </c>
      <c r="G180" s="28"/>
      <c r="H180" s="28"/>
      <c r="I180" s="28"/>
      <c r="J180" s="28"/>
      <c r="K180" s="28"/>
      <c r="L180" s="28"/>
      <c r="M180" s="29"/>
      <c r="N180" s="30"/>
    </row>
    <row r="181" spans="2:14" x14ac:dyDescent="0.4">
      <c r="B181" s="35">
        <f t="shared" si="2"/>
        <v>176</v>
      </c>
      <c r="C181" s="3" t="s">
        <v>475</v>
      </c>
      <c r="D181" s="3" t="s">
        <v>476</v>
      </c>
      <c r="E181" s="1" t="s">
        <v>499</v>
      </c>
      <c r="F181" s="1" t="s">
        <v>503</v>
      </c>
      <c r="G181" s="28"/>
      <c r="H181" s="28"/>
      <c r="I181" s="28"/>
      <c r="J181" s="28"/>
      <c r="K181" s="28"/>
      <c r="L181" s="28"/>
      <c r="M181" s="29"/>
      <c r="N181" s="30"/>
    </row>
    <row r="182" spans="2:14" x14ac:dyDescent="0.4">
      <c r="B182" s="35">
        <f t="shared" si="2"/>
        <v>177</v>
      </c>
      <c r="C182" s="3" t="s">
        <v>475</v>
      </c>
      <c r="D182" s="3" t="s">
        <v>476</v>
      </c>
      <c r="E182" s="1" t="s">
        <v>499</v>
      </c>
      <c r="F182" s="1" t="s">
        <v>504</v>
      </c>
      <c r="G182" s="28"/>
      <c r="H182" s="28"/>
      <c r="I182" s="28"/>
      <c r="J182" s="28"/>
      <c r="K182" s="28"/>
      <c r="L182" s="28"/>
      <c r="M182" s="29"/>
      <c r="N182" s="30"/>
    </row>
    <row r="183" spans="2:14" x14ac:dyDescent="0.4">
      <c r="B183" s="35">
        <f t="shared" si="2"/>
        <v>178</v>
      </c>
      <c r="C183" s="3" t="s">
        <v>475</v>
      </c>
      <c r="D183" s="3" t="s">
        <v>476</v>
      </c>
      <c r="E183" s="1" t="s">
        <v>499</v>
      </c>
      <c r="F183" s="1" t="s">
        <v>505</v>
      </c>
      <c r="G183" s="28"/>
      <c r="H183" s="28"/>
      <c r="I183" s="28"/>
      <c r="J183" s="28"/>
      <c r="K183" s="28"/>
      <c r="L183" s="28"/>
      <c r="M183" s="29"/>
      <c r="N183" s="30"/>
    </row>
    <row r="184" spans="2:14" x14ac:dyDescent="0.4">
      <c r="B184" s="35">
        <f t="shared" si="2"/>
        <v>179</v>
      </c>
      <c r="C184" s="3" t="s">
        <v>475</v>
      </c>
      <c r="D184" s="3" t="s">
        <v>476</v>
      </c>
      <c r="E184" s="1" t="s">
        <v>499</v>
      </c>
      <c r="F184" s="1" t="s">
        <v>506</v>
      </c>
      <c r="G184" s="28"/>
      <c r="H184" s="28"/>
      <c r="I184" s="28"/>
      <c r="J184" s="28"/>
      <c r="K184" s="28"/>
      <c r="L184" s="28"/>
      <c r="M184" s="29"/>
      <c r="N184" s="30"/>
    </row>
    <row r="185" spans="2:14" x14ac:dyDescent="0.4">
      <c r="B185" s="35">
        <f t="shared" si="2"/>
        <v>180</v>
      </c>
      <c r="C185" s="3" t="s">
        <v>475</v>
      </c>
      <c r="D185" s="3" t="s">
        <v>476</v>
      </c>
      <c r="E185" s="1" t="s">
        <v>499</v>
      </c>
      <c r="F185" s="1" t="s">
        <v>507</v>
      </c>
      <c r="G185" s="28"/>
      <c r="H185" s="28"/>
      <c r="I185" s="28"/>
      <c r="J185" s="28"/>
      <c r="K185" s="28"/>
      <c r="L185" s="28"/>
      <c r="M185" s="29"/>
      <c r="N185" s="30"/>
    </row>
    <row r="186" spans="2:14" x14ac:dyDescent="0.4">
      <c r="B186" s="35">
        <f t="shared" si="2"/>
        <v>181</v>
      </c>
      <c r="C186" s="3" t="s">
        <v>475</v>
      </c>
      <c r="D186" s="3" t="s">
        <v>476</v>
      </c>
      <c r="E186" s="1" t="s">
        <v>314</v>
      </c>
      <c r="F186" s="1" t="s">
        <v>508</v>
      </c>
      <c r="G186" s="28"/>
      <c r="H186" s="28"/>
      <c r="I186" s="28"/>
      <c r="J186" s="28"/>
      <c r="K186" s="28"/>
      <c r="L186" s="28"/>
      <c r="M186" s="29"/>
      <c r="N186" s="30"/>
    </row>
    <row r="187" spans="2:14" ht="171" x14ac:dyDescent="0.4">
      <c r="B187" s="35">
        <f t="shared" si="2"/>
        <v>182</v>
      </c>
      <c r="C187" s="3" t="s">
        <v>475</v>
      </c>
      <c r="D187" s="3" t="s">
        <v>476</v>
      </c>
      <c r="E187" s="1" t="s">
        <v>314</v>
      </c>
      <c r="F187" s="1" t="s">
        <v>635</v>
      </c>
      <c r="G187" s="28"/>
      <c r="H187" s="28"/>
      <c r="I187" s="28"/>
      <c r="J187" s="28"/>
      <c r="K187" s="28"/>
      <c r="L187" s="28"/>
      <c r="M187" s="29"/>
      <c r="N187" s="30"/>
    </row>
    <row r="188" spans="2:14" ht="57" x14ac:dyDescent="0.4">
      <c r="B188" s="35">
        <f t="shared" si="2"/>
        <v>183</v>
      </c>
      <c r="C188" s="3" t="s">
        <v>475</v>
      </c>
      <c r="D188" s="3" t="s">
        <v>476</v>
      </c>
      <c r="E188" s="1" t="s">
        <v>314</v>
      </c>
      <c r="F188" s="1" t="s">
        <v>509</v>
      </c>
      <c r="G188" s="28"/>
      <c r="H188" s="28"/>
      <c r="I188" s="28"/>
      <c r="J188" s="28"/>
      <c r="K188" s="28"/>
      <c r="L188" s="28"/>
      <c r="M188" s="29"/>
      <c r="N188" s="30"/>
    </row>
    <row r="189" spans="2:14" x14ac:dyDescent="0.4">
      <c r="B189" s="35">
        <f t="shared" si="2"/>
        <v>184</v>
      </c>
      <c r="C189" s="3" t="s">
        <v>475</v>
      </c>
      <c r="D189" s="3" t="s">
        <v>476</v>
      </c>
      <c r="E189" s="1" t="s">
        <v>314</v>
      </c>
      <c r="F189" s="1" t="s">
        <v>636</v>
      </c>
      <c r="G189" s="28"/>
      <c r="H189" s="28"/>
      <c r="I189" s="28"/>
      <c r="J189" s="28"/>
      <c r="K189" s="28"/>
      <c r="L189" s="28"/>
      <c r="M189" s="29"/>
      <c r="N189" s="30"/>
    </row>
    <row r="190" spans="2:14" x14ac:dyDescent="0.4">
      <c r="B190" s="35">
        <f t="shared" si="2"/>
        <v>185</v>
      </c>
      <c r="C190" s="3" t="s">
        <v>475</v>
      </c>
      <c r="D190" s="3" t="s">
        <v>476</v>
      </c>
      <c r="E190" s="1" t="s">
        <v>314</v>
      </c>
      <c r="F190" s="1" t="s">
        <v>510</v>
      </c>
      <c r="G190" s="28"/>
      <c r="H190" s="28"/>
      <c r="I190" s="28"/>
      <c r="J190" s="28"/>
      <c r="K190" s="28"/>
      <c r="L190" s="28"/>
      <c r="M190" s="29"/>
      <c r="N190" s="30"/>
    </row>
    <row r="191" spans="2:14" x14ac:dyDescent="0.4">
      <c r="B191" s="35">
        <f t="shared" si="2"/>
        <v>186</v>
      </c>
      <c r="C191" s="3" t="s">
        <v>475</v>
      </c>
      <c r="D191" s="3" t="s">
        <v>476</v>
      </c>
      <c r="E191" s="1" t="s">
        <v>314</v>
      </c>
      <c r="F191" s="1" t="s">
        <v>511</v>
      </c>
      <c r="G191" s="28"/>
      <c r="H191" s="28"/>
      <c r="I191" s="28"/>
      <c r="J191" s="28"/>
      <c r="K191" s="28"/>
      <c r="L191" s="28"/>
      <c r="M191" s="29"/>
      <c r="N191" s="30"/>
    </row>
    <row r="192" spans="2:14" x14ac:dyDescent="0.4">
      <c r="B192" s="35">
        <f t="shared" si="2"/>
        <v>187</v>
      </c>
      <c r="C192" s="3" t="s">
        <v>475</v>
      </c>
      <c r="D192" s="3" t="s">
        <v>476</v>
      </c>
      <c r="E192" s="1" t="s">
        <v>314</v>
      </c>
      <c r="F192" s="1" t="s">
        <v>512</v>
      </c>
      <c r="G192" s="28"/>
      <c r="H192" s="28"/>
      <c r="I192" s="28"/>
      <c r="J192" s="28"/>
      <c r="K192" s="28"/>
      <c r="L192" s="28"/>
      <c r="M192" s="29"/>
      <c r="N192" s="30"/>
    </row>
    <row r="193" spans="2:14" x14ac:dyDescent="0.4">
      <c r="B193" s="35">
        <f t="shared" si="2"/>
        <v>188</v>
      </c>
      <c r="C193" s="3" t="s">
        <v>475</v>
      </c>
      <c r="D193" s="3" t="s">
        <v>476</v>
      </c>
      <c r="E193" s="1" t="s">
        <v>314</v>
      </c>
      <c r="F193" s="1" t="s">
        <v>637</v>
      </c>
      <c r="G193" s="28"/>
      <c r="H193" s="28"/>
      <c r="I193" s="28"/>
      <c r="J193" s="28"/>
      <c r="K193" s="28"/>
      <c r="L193" s="28"/>
      <c r="M193" s="29"/>
      <c r="N193" s="30"/>
    </row>
    <row r="194" spans="2:14" x14ac:dyDescent="0.4">
      <c r="B194" s="35">
        <f t="shared" si="2"/>
        <v>189</v>
      </c>
      <c r="C194" s="3" t="s">
        <v>475</v>
      </c>
      <c r="D194" s="3" t="s">
        <v>476</v>
      </c>
      <c r="E194" s="1" t="s">
        <v>314</v>
      </c>
      <c r="F194" s="1" t="s">
        <v>638</v>
      </c>
      <c r="G194" s="28"/>
      <c r="H194" s="28"/>
      <c r="I194" s="28"/>
      <c r="J194" s="28"/>
      <c r="K194" s="28"/>
      <c r="L194" s="28"/>
      <c r="M194" s="29"/>
      <c r="N194" s="30"/>
    </row>
    <row r="195" spans="2:14" x14ac:dyDescent="0.4">
      <c r="B195" s="35">
        <f t="shared" si="2"/>
        <v>190</v>
      </c>
      <c r="C195" s="3" t="s">
        <v>475</v>
      </c>
      <c r="D195" s="3" t="s">
        <v>476</v>
      </c>
      <c r="E195" s="1" t="s">
        <v>314</v>
      </c>
      <c r="F195" s="1" t="s">
        <v>513</v>
      </c>
      <c r="G195" s="28"/>
      <c r="H195" s="28"/>
      <c r="I195" s="28"/>
      <c r="J195" s="28"/>
      <c r="K195" s="28"/>
      <c r="L195" s="28"/>
      <c r="M195" s="29"/>
      <c r="N195" s="30"/>
    </row>
    <row r="196" spans="2:14" x14ac:dyDescent="0.4">
      <c r="B196" s="35">
        <f t="shared" si="2"/>
        <v>191</v>
      </c>
      <c r="C196" s="3" t="s">
        <v>475</v>
      </c>
      <c r="D196" s="3" t="s">
        <v>476</v>
      </c>
      <c r="E196" s="1" t="s">
        <v>314</v>
      </c>
      <c r="F196" s="1" t="s">
        <v>514</v>
      </c>
      <c r="G196" s="28"/>
      <c r="H196" s="28"/>
      <c r="I196" s="28"/>
      <c r="J196" s="28"/>
      <c r="K196" s="28"/>
      <c r="L196" s="28"/>
      <c r="M196" s="29"/>
      <c r="N196" s="30"/>
    </row>
    <row r="197" spans="2:14" x14ac:dyDescent="0.4">
      <c r="B197" s="35">
        <f t="shared" si="2"/>
        <v>192</v>
      </c>
      <c r="C197" s="3" t="s">
        <v>475</v>
      </c>
      <c r="D197" s="3" t="s">
        <v>476</v>
      </c>
      <c r="E197" s="1" t="s">
        <v>314</v>
      </c>
      <c r="F197" s="1" t="s">
        <v>515</v>
      </c>
      <c r="G197" s="28"/>
      <c r="H197" s="28"/>
      <c r="I197" s="28"/>
      <c r="J197" s="28"/>
      <c r="K197" s="28"/>
      <c r="L197" s="28"/>
      <c r="M197" s="29"/>
      <c r="N197" s="30"/>
    </row>
    <row r="198" spans="2:14" x14ac:dyDescent="0.4">
      <c r="B198" s="35">
        <f t="shared" ref="B198:B261" si="3">ROW()-5</f>
        <v>193</v>
      </c>
      <c r="C198" s="3" t="s">
        <v>475</v>
      </c>
      <c r="D198" s="3" t="s">
        <v>476</v>
      </c>
      <c r="E198" s="1" t="s">
        <v>314</v>
      </c>
      <c r="F198" s="1" t="s">
        <v>516</v>
      </c>
      <c r="G198" s="28"/>
      <c r="H198" s="28"/>
      <c r="I198" s="28"/>
      <c r="J198" s="28"/>
      <c r="K198" s="28"/>
      <c r="L198" s="28"/>
      <c r="M198" s="29"/>
      <c r="N198" s="30"/>
    </row>
    <row r="199" spans="2:14" x14ac:dyDescent="0.4">
      <c r="B199" s="35">
        <f t="shared" si="3"/>
        <v>194</v>
      </c>
      <c r="C199" s="3" t="s">
        <v>475</v>
      </c>
      <c r="D199" s="3" t="s">
        <v>476</v>
      </c>
      <c r="E199" s="1" t="s">
        <v>314</v>
      </c>
      <c r="F199" s="1" t="s">
        <v>517</v>
      </c>
      <c r="G199" s="28"/>
      <c r="H199" s="28"/>
      <c r="I199" s="28"/>
      <c r="J199" s="28"/>
      <c r="K199" s="28"/>
      <c r="L199" s="28"/>
      <c r="M199" s="29"/>
      <c r="N199" s="30"/>
    </row>
    <row r="200" spans="2:14" x14ac:dyDescent="0.4">
      <c r="B200" s="35">
        <f t="shared" si="3"/>
        <v>195</v>
      </c>
      <c r="C200" s="3" t="s">
        <v>475</v>
      </c>
      <c r="D200" s="3" t="s">
        <v>476</v>
      </c>
      <c r="E200" s="1" t="s">
        <v>499</v>
      </c>
      <c r="F200" s="1" t="s">
        <v>822</v>
      </c>
      <c r="G200" s="28"/>
      <c r="H200" s="28"/>
      <c r="I200" s="28"/>
      <c r="J200" s="28"/>
      <c r="K200" s="28"/>
      <c r="L200" s="28"/>
      <c r="M200" s="29"/>
      <c r="N200" s="30"/>
    </row>
    <row r="201" spans="2:14" x14ac:dyDescent="0.4">
      <c r="B201" s="35">
        <f t="shared" si="3"/>
        <v>196</v>
      </c>
      <c r="C201" s="3" t="s">
        <v>475</v>
      </c>
      <c r="D201" s="3" t="s">
        <v>476</v>
      </c>
      <c r="E201" s="1" t="s">
        <v>499</v>
      </c>
      <c r="F201" s="1" t="s">
        <v>823</v>
      </c>
      <c r="G201" s="28"/>
      <c r="H201" s="28"/>
      <c r="I201" s="28"/>
      <c r="J201" s="28"/>
      <c r="K201" s="28"/>
      <c r="L201" s="28"/>
      <c r="M201" s="29"/>
      <c r="N201" s="30"/>
    </row>
    <row r="202" spans="2:14" x14ac:dyDescent="0.4">
      <c r="B202" s="35">
        <f t="shared" si="3"/>
        <v>197</v>
      </c>
      <c r="C202" s="3" t="s">
        <v>475</v>
      </c>
      <c r="D202" s="3" t="s">
        <v>476</v>
      </c>
      <c r="E202" s="1" t="s">
        <v>499</v>
      </c>
      <c r="F202" s="1" t="s">
        <v>824</v>
      </c>
      <c r="G202" s="28"/>
      <c r="H202" s="28"/>
      <c r="I202" s="28"/>
      <c r="J202" s="28"/>
      <c r="K202" s="28"/>
      <c r="L202" s="28"/>
      <c r="M202" s="29"/>
      <c r="N202" s="30"/>
    </row>
    <row r="203" spans="2:14" x14ac:dyDescent="0.4">
      <c r="B203" s="35">
        <f t="shared" si="3"/>
        <v>198</v>
      </c>
      <c r="C203" s="3" t="s">
        <v>475</v>
      </c>
      <c r="D203" s="3" t="s">
        <v>476</v>
      </c>
      <c r="E203" s="1" t="s">
        <v>499</v>
      </c>
      <c r="F203" s="1" t="s">
        <v>518</v>
      </c>
      <c r="G203" s="28"/>
      <c r="H203" s="28"/>
      <c r="I203" s="28"/>
      <c r="J203" s="28"/>
      <c r="K203" s="28"/>
      <c r="L203" s="28"/>
      <c r="M203" s="29"/>
      <c r="N203" s="30"/>
    </row>
    <row r="204" spans="2:14" x14ac:dyDescent="0.4">
      <c r="B204" s="35">
        <f t="shared" si="3"/>
        <v>199</v>
      </c>
      <c r="C204" s="3" t="s">
        <v>475</v>
      </c>
      <c r="D204" s="3" t="s">
        <v>476</v>
      </c>
      <c r="E204" s="1" t="s">
        <v>314</v>
      </c>
      <c r="F204" s="1" t="s">
        <v>519</v>
      </c>
      <c r="G204" s="28"/>
      <c r="H204" s="28"/>
      <c r="I204" s="28"/>
      <c r="J204" s="28"/>
      <c r="K204" s="28"/>
      <c r="L204" s="28"/>
      <c r="M204" s="29"/>
      <c r="N204" s="30"/>
    </row>
    <row r="205" spans="2:14" x14ac:dyDescent="0.4">
      <c r="B205" s="35">
        <f t="shared" si="3"/>
        <v>200</v>
      </c>
      <c r="C205" s="3" t="s">
        <v>475</v>
      </c>
      <c r="D205" s="3" t="s">
        <v>476</v>
      </c>
      <c r="E205" s="1" t="s">
        <v>314</v>
      </c>
      <c r="F205" s="1" t="s">
        <v>520</v>
      </c>
      <c r="G205" s="28"/>
      <c r="H205" s="28"/>
      <c r="I205" s="28"/>
      <c r="J205" s="28"/>
      <c r="K205" s="28"/>
      <c r="L205" s="28"/>
      <c r="M205" s="29"/>
      <c r="N205" s="30"/>
    </row>
    <row r="206" spans="2:14" x14ac:dyDescent="0.4">
      <c r="B206" s="35">
        <f t="shared" si="3"/>
        <v>201</v>
      </c>
      <c r="C206" s="3" t="s">
        <v>475</v>
      </c>
      <c r="D206" s="3" t="s">
        <v>476</v>
      </c>
      <c r="E206" s="1" t="s">
        <v>521</v>
      </c>
      <c r="F206" s="1" t="s">
        <v>522</v>
      </c>
      <c r="G206" s="28"/>
      <c r="H206" s="28"/>
      <c r="I206" s="28"/>
      <c r="J206" s="28"/>
      <c r="K206" s="28"/>
      <c r="L206" s="28"/>
      <c r="M206" s="29"/>
      <c r="N206" s="30"/>
    </row>
    <row r="207" spans="2:14" x14ac:dyDescent="0.4">
      <c r="B207" s="35">
        <f t="shared" si="3"/>
        <v>202</v>
      </c>
      <c r="C207" s="3" t="s">
        <v>475</v>
      </c>
      <c r="D207" s="3" t="s">
        <v>476</v>
      </c>
      <c r="E207" s="1" t="s">
        <v>521</v>
      </c>
      <c r="F207" s="1" t="s">
        <v>523</v>
      </c>
      <c r="G207" s="28"/>
      <c r="H207" s="28"/>
      <c r="I207" s="28"/>
      <c r="J207" s="28"/>
      <c r="K207" s="28"/>
      <c r="L207" s="28"/>
      <c r="M207" s="29"/>
      <c r="N207" s="30"/>
    </row>
    <row r="208" spans="2:14" x14ac:dyDescent="0.4">
      <c r="B208" s="35">
        <f t="shared" si="3"/>
        <v>203</v>
      </c>
      <c r="C208" s="3" t="s">
        <v>475</v>
      </c>
      <c r="D208" s="3" t="s">
        <v>476</v>
      </c>
      <c r="E208" s="1" t="s">
        <v>524</v>
      </c>
      <c r="F208" s="1" t="s">
        <v>525</v>
      </c>
      <c r="G208" s="28"/>
      <c r="H208" s="28"/>
      <c r="I208" s="28"/>
      <c r="J208" s="28"/>
      <c r="K208" s="28"/>
      <c r="L208" s="28"/>
      <c r="M208" s="29"/>
      <c r="N208" s="30"/>
    </row>
    <row r="209" spans="2:14" x14ac:dyDescent="0.4">
      <c r="B209" s="35">
        <f t="shared" si="3"/>
        <v>204</v>
      </c>
      <c r="C209" s="3" t="s">
        <v>475</v>
      </c>
      <c r="D209" s="3" t="s">
        <v>476</v>
      </c>
      <c r="E209" s="1" t="s">
        <v>526</v>
      </c>
      <c r="F209" s="1" t="s">
        <v>527</v>
      </c>
      <c r="G209" s="28"/>
      <c r="H209" s="28"/>
      <c r="I209" s="28"/>
      <c r="J209" s="28"/>
      <c r="K209" s="28"/>
      <c r="L209" s="28"/>
      <c r="M209" s="29"/>
      <c r="N209" s="30"/>
    </row>
    <row r="210" spans="2:14" x14ac:dyDescent="0.4">
      <c r="B210" s="35">
        <f t="shared" si="3"/>
        <v>205</v>
      </c>
      <c r="C210" s="3" t="s">
        <v>475</v>
      </c>
      <c r="D210" s="3" t="s">
        <v>476</v>
      </c>
      <c r="E210" s="1" t="s">
        <v>526</v>
      </c>
      <c r="F210" s="1" t="s">
        <v>528</v>
      </c>
      <c r="G210" s="28"/>
      <c r="H210" s="28"/>
      <c r="I210" s="28"/>
      <c r="J210" s="28"/>
      <c r="K210" s="28"/>
      <c r="L210" s="28"/>
      <c r="M210" s="29"/>
      <c r="N210" s="30"/>
    </row>
    <row r="211" spans="2:14" ht="28.5" x14ac:dyDescent="0.4">
      <c r="B211" s="35">
        <f t="shared" si="3"/>
        <v>206</v>
      </c>
      <c r="C211" s="3" t="s">
        <v>475</v>
      </c>
      <c r="D211" s="3" t="s">
        <v>476</v>
      </c>
      <c r="E211" s="1" t="s">
        <v>526</v>
      </c>
      <c r="F211" s="51" t="s">
        <v>840</v>
      </c>
      <c r="G211" s="28"/>
      <c r="H211" s="28"/>
      <c r="I211" s="28"/>
      <c r="J211" s="28"/>
      <c r="K211" s="28"/>
      <c r="L211" s="28"/>
      <c r="M211" s="29"/>
      <c r="N211" s="30"/>
    </row>
    <row r="212" spans="2:14" ht="28.5" x14ac:dyDescent="0.4">
      <c r="B212" s="35">
        <f t="shared" si="3"/>
        <v>207</v>
      </c>
      <c r="C212" s="3" t="s">
        <v>475</v>
      </c>
      <c r="D212" s="3" t="s">
        <v>476</v>
      </c>
      <c r="E212" s="1" t="s">
        <v>526</v>
      </c>
      <c r="F212" s="1" t="s">
        <v>529</v>
      </c>
      <c r="G212" s="28"/>
      <c r="H212" s="28"/>
      <c r="I212" s="28"/>
      <c r="J212" s="28"/>
      <c r="K212" s="28"/>
      <c r="L212" s="28"/>
      <c r="M212" s="29"/>
      <c r="N212" s="30"/>
    </row>
    <row r="213" spans="2:14" x14ac:dyDescent="0.4">
      <c r="B213" s="35">
        <f t="shared" si="3"/>
        <v>208</v>
      </c>
      <c r="C213" s="3" t="s">
        <v>475</v>
      </c>
      <c r="D213" s="3" t="s">
        <v>530</v>
      </c>
      <c r="E213" s="1" t="s">
        <v>531</v>
      </c>
      <c r="F213" s="1" t="s">
        <v>532</v>
      </c>
      <c r="G213" s="28"/>
      <c r="H213" s="28"/>
      <c r="I213" s="28"/>
      <c r="J213" s="28"/>
      <c r="K213" s="28"/>
      <c r="L213" s="28"/>
      <c r="M213" s="29"/>
      <c r="N213" s="30"/>
    </row>
    <row r="214" spans="2:14" x14ac:dyDescent="0.4">
      <c r="B214" s="35">
        <f t="shared" si="3"/>
        <v>209</v>
      </c>
      <c r="C214" s="3" t="s">
        <v>475</v>
      </c>
      <c r="D214" s="3" t="s">
        <v>530</v>
      </c>
      <c r="E214" s="1" t="s">
        <v>531</v>
      </c>
      <c r="F214" s="1" t="s">
        <v>533</v>
      </c>
      <c r="G214" s="28"/>
      <c r="H214" s="28"/>
      <c r="I214" s="28"/>
      <c r="J214" s="28"/>
      <c r="K214" s="28"/>
      <c r="L214" s="28"/>
      <c r="M214" s="29"/>
      <c r="N214" s="30"/>
    </row>
    <row r="215" spans="2:14" x14ac:dyDescent="0.4">
      <c r="B215" s="35">
        <f t="shared" si="3"/>
        <v>210</v>
      </c>
      <c r="C215" s="3" t="s">
        <v>475</v>
      </c>
      <c r="D215" s="3" t="s">
        <v>476</v>
      </c>
      <c r="E215" s="1" t="s">
        <v>526</v>
      </c>
      <c r="F215" s="1" t="s">
        <v>534</v>
      </c>
      <c r="G215" s="28"/>
      <c r="H215" s="28"/>
      <c r="I215" s="28"/>
      <c r="J215" s="28"/>
      <c r="K215" s="28"/>
      <c r="L215" s="28"/>
      <c r="M215" s="29"/>
      <c r="N215" s="30"/>
    </row>
    <row r="216" spans="2:14" x14ac:dyDescent="0.4">
      <c r="B216" s="35">
        <f t="shared" si="3"/>
        <v>211</v>
      </c>
      <c r="C216" s="3" t="s">
        <v>475</v>
      </c>
      <c r="D216" s="3" t="s">
        <v>530</v>
      </c>
      <c r="E216" s="1" t="s">
        <v>531</v>
      </c>
      <c r="F216" s="1" t="s">
        <v>535</v>
      </c>
      <c r="G216" s="28"/>
      <c r="H216" s="28"/>
      <c r="I216" s="28"/>
      <c r="J216" s="28"/>
      <c r="K216" s="28"/>
      <c r="L216" s="28"/>
      <c r="M216" s="29"/>
      <c r="N216" s="30"/>
    </row>
    <row r="217" spans="2:14" x14ac:dyDescent="0.4">
      <c r="B217" s="35">
        <f t="shared" si="3"/>
        <v>212</v>
      </c>
      <c r="C217" s="3" t="s">
        <v>475</v>
      </c>
      <c r="D217" s="3" t="s">
        <v>530</v>
      </c>
      <c r="E217" s="1" t="s">
        <v>531</v>
      </c>
      <c r="F217" s="1" t="s">
        <v>813</v>
      </c>
      <c r="G217" s="28"/>
      <c r="H217" s="28"/>
      <c r="I217" s="28"/>
      <c r="J217" s="28"/>
      <c r="K217" s="28"/>
      <c r="L217" s="28"/>
      <c r="M217" s="29"/>
      <c r="N217" s="30"/>
    </row>
    <row r="218" spans="2:14" ht="99.75" x14ac:dyDescent="0.4">
      <c r="B218" s="35">
        <f t="shared" si="3"/>
        <v>213</v>
      </c>
      <c r="C218" s="3" t="s">
        <v>475</v>
      </c>
      <c r="D218" s="3" t="s">
        <v>530</v>
      </c>
      <c r="E218" s="1" t="s">
        <v>531</v>
      </c>
      <c r="F218" s="1" t="s">
        <v>639</v>
      </c>
      <c r="G218" s="28"/>
      <c r="H218" s="28"/>
      <c r="I218" s="28"/>
      <c r="J218" s="28"/>
      <c r="K218" s="28"/>
      <c r="L218" s="28"/>
      <c r="M218" s="29"/>
      <c r="N218" s="30"/>
    </row>
    <row r="219" spans="2:14" ht="57" x14ac:dyDescent="0.4">
      <c r="B219" s="35">
        <f t="shared" si="3"/>
        <v>214</v>
      </c>
      <c r="C219" s="3" t="s">
        <v>475</v>
      </c>
      <c r="D219" s="3" t="s">
        <v>530</v>
      </c>
      <c r="E219" s="1" t="s">
        <v>531</v>
      </c>
      <c r="F219" s="1" t="s">
        <v>536</v>
      </c>
      <c r="G219" s="28"/>
      <c r="H219" s="28"/>
      <c r="I219" s="28"/>
      <c r="J219" s="28"/>
      <c r="K219" s="28"/>
      <c r="L219" s="28"/>
      <c r="M219" s="29"/>
      <c r="N219" s="30"/>
    </row>
    <row r="220" spans="2:14" x14ac:dyDescent="0.4">
      <c r="B220" s="35">
        <f t="shared" si="3"/>
        <v>215</v>
      </c>
      <c r="C220" s="3" t="s">
        <v>475</v>
      </c>
      <c r="D220" s="3" t="s">
        <v>530</v>
      </c>
      <c r="E220" s="1" t="s">
        <v>531</v>
      </c>
      <c r="F220" s="1" t="s">
        <v>537</v>
      </c>
      <c r="G220" s="28"/>
      <c r="H220" s="28"/>
      <c r="I220" s="28"/>
      <c r="J220" s="28"/>
      <c r="K220" s="28"/>
      <c r="L220" s="28"/>
      <c r="M220" s="29"/>
      <c r="N220" s="30"/>
    </row>
    <row r="221" spans="2:14" x14ac:dyDescent="0.4">
      <c r="B221" s="35">
        <f t="shared" si="3"/>
        <v>216</v>
      </c>
      <c r="C221" s="3" t="s">
        <v>475</v>
      </c>
      <c r="D221" s="3" t="s">
        <v>530</v>
      </c>
      <c r="E221" s="1" t="s">
        <v>531</v>
      </c>
      <c r="F221" s="1" t="s">
        <v>538</v>
      </c>
      <c r="G221" s="28"/>
      <c r="H221" s="28"/>
      <c r="I221" s="28"/>
      <c r="J221" s="28"/>
      <c r="K221" s="28"/>
      <c r="L221" s="28"/>
      <c r="M221" s="29"/>
      <c r="N221" s="30"/>
    </row>
    <row r="222" spans="2:14" x14ac:dyDescent="0.4">
      <c r="B222" s="35">
        <f t="shared" si="3"/>
        <v>217</v>
      </c>
      <c r="C222" s="3" t="s">
        <v>475</v>
      </c>
      <c r="D222" s="3" t="s">
        <v>530</v>
      </c>
      <c r="E222" s="1" t="s">
        <v>539</v>
      </c>
      <c r="F222" s="1" t="s">
        <v>540</v>
      </c>
      <c r="G222" s="28"/>
      <c r="H222" s="28"/>
      <c r="I222" s="28"/>
      <c r="J222" s="28"/>
      <c r="K222" s="28"/>
      <c r="L222" s="28"/>
      <c r="M222" s="29"/>
      <c r="N222" s="30"/>
    </row>
    <row r="223" spans="2:14" ht="28.5" x14ac:dyDescent="0.4">
      <c r="B223" s="35">
        <f t="shared" si="3"/>
        <v>218</v>
      </c>
      <c r="C223" s="3" t="s">
        <v>475</v>
      </c>
      <c r="D223" s="3" t="s">
        <v>530</v>
      </c>
      <c r="E223" s="1" t="s">
        <v>541</v>
      </c>
      <c r="F223" s="1" t="s">
        <v>654</v>
      </c>
      <c r="G223" s="28"/>
      <c r="H223" s="28"/>
      <c r="I223" s="28"/>
      <c r="J223" s="28"/>
      <c r="K223" s="28"/>
      <c r="L223" s="28"/>
      <c r="M223" s="29"/>
      <c r="N223" s="30"/>
    </row>
    <row r="224" spans="2:14" ht="28.5" x14ac:dyDescent="0.4">
      <c r="B224" s="35">
        <f t="shared" si="3"/>
        <v>219</v>
      </c>
      <c r="C224" s="3" t="s">
        <v>475</v>
      </c>
      <c r="D224" s="3" t="s">
        <v>530</v>
      </c>
      <c r="E224" s="1" t="s">
        <v>541</v>
      </c>
      <c r="F224" s="1" t="s">
        <v>542</v>
      </c>
      <c r="G224" s="28"/>
      <c r="H224" s="28"/>
      <c r="I224" s="28"/>
      <c r="J224" s="28"/>
      <c r="K224" s="28"/>
      <c r="L224" s="28"/>
      <c r="M224" s="29"/>
      <c r="N224" s="30"/>
    </row>
    <row r="225" spans="2:14" ht="28.5" x14ac:dyDescent="0.4">
      <c r="B225" s="35">
        <f t="shared" si="3"/>
        <v>220</v>
      </c>
      <c r="C225" s="3" t="s">
        <v>475</v>
      </c>
      <c r="D225" s="3" t="s">
        <v>530</v>
      </c>
      <c r="E225" s="1" t="s">
        <v>541</v>
      </c>
      <c r="F225" s="1" t="s">
        <v>543</v>
      </c>
      <c r="G225" s="28"/>
      <c r="H225" s="28"/>
      <c r="I225" s="28"/>
      <c r="J225" s="28"/>
      <c r="K225" s="28"/>
      <c r="L225" s="28"/>
      <c r="M225" s="29"/>
      <c r="N225" s="30"/>
    </row>
    <row r="226" spans="2:14" x14ac:dyDescent="0.4">
      <c r="B226" s="35">
        <f t="shared" si="3"/>
        <v>221</v>
      </c>
      <c r="C226" s="3" t="s">
        <v>475</v>
      </c>
      <c r="D226" s="3" t="s">
        <v>530</v>
      </c>
      <c r="E226" s="1" t="s">
        <v>613</v>
      </c>
      <c r="F226" s="1" t="s">
        <v>615</v>
      </c>
      <c r="G226" s="28"/>
      <c r="H226" s="28"/>
      <c r="I226" s="28"/>
      <c r="J226" s="28"/>
      <c r="K226" s="28"/>
      <c r="L226" s="28"/>
      <c r="M226" s="29"/>
      <c r="N226" s="30"/>
    </row>
    <row r="227" spans="2:14" ht="28.5" x14ac:dyDescent="0.4">
      <c r="B227" s="35">
        <f t="shared" si="3"/>
        <v>222</v>
      </c>
      <c r="C227" s="3" t="s">
        <v>8</v>
      </c>
      <c r="D227" s="3" t="s">
        <v>25</v>
      </c>
      <c r="E227" s="1" t="s">
        <v>26</v>
      </c>
      <c r="F227" s="37" t="s">
        <v>27</v>
      </c>
      <c r="G227" s="28"/>
      <c r="H227" s="28"/>
      <c r="I227" s="28"/>
      <c r="J227" s="28"/>
      <c r="K227" s="28"/>
      <c r="L227" s="28"/>
      <c r="M227" s="29"/>
      <c r="N227" s="30"/>
    </row>
    <row r="228" spans="2:14" x14ac:dyDescent="0.4">
      <c r="B228" s="35">
        <f t="shared" si="3"/>
        <v>223</v>
      </c>
      <c r="C228" s="3" t="s">
        <v>8</v>
      </c>
      <c r="D228" s="3" t="s">
        <v>25</v>
      </c>
      <c r="E228" s="1" t="s">
        <v>26</v>
      </c>
      <c r="F228" s="37" t="s">
        <v>28</v>
      </c>
      <c r="G228" s="28"/>
      <c r="H228" s="28"/>
      <c r="I228" s="28"/>
      <c r="J228" s="28"/>
      <c r="K228" s="28"/>
      <c r="L228" s="28"/>
      <c r="M228" s="29"/>
      <c r="N228" s="30"/>
    </row>
    <row r="229" spans="2:14" x14ac:dyDescent="0.4">
      <c r="B229" s="35">
        <f t="shared" si="3"/>
        <v>224</v>
      </c>
      <c r="C229" s="3" t="s">
        <v>8</v>
      </c>
      <c r="D229" s="3" t="s">
        <v>25</v>
      </c>
      <c r="E229" s="1" t="s">
        <v>26</v>
      </c>
      <c r="F229" s="37" t="s">
        <v>29</v>
      </c>
      <c r="G229" s="28"/>
      <c r="H229" s="28"/>
      <c r="I229" s="28"/>
      <c r="J229" s="28"/>
      <c r="K229" s="28"/>
      <c r="L229" s="28"/>
      <c r="M229" s="29"/>
      <c r="N229" s="30"/>
    </row>
    <row r="230" spans="2:14" x14ac:dyDescent="0.4">
      <c r="B230" s="35">
        <f t="shared" si="3"/>
        <v>225</v>
      </c>
      <c r="C230" s="3" t="s">
        <v>8</v>
      </c>
      <c r="D230" s="3" t="s">
        <v>25</v>
      </c>
      <c r="E230" s="1" t="s">
        <v>26</v>
      </c>
      <c r="F230" s="37" t="s">
        <v>140</v>
      </c>
      <c r="G230" s="28"/>
      <c r="H230" s="28"/>
      <c r="I230" s="28"/>
      <c r="J230" s="28"/>
      <c r="K230" s="28"/>
      <c r="L230" s="28"/>
      <c r="M230" s="29"/>
      <c r="N230" s="30"/>
    </row>
    <row r="231" spans="2:14" ht="57" x14ac:dyDescent="0.4">
      <c r="B231" s="35">
        <f t="shared" si="3"/>
        <v>226</v>
      </c>
      <c r="C231" s="3" t="s">
        <v>8</v>
      </c>
      <c r="D231" s="3" t="s">
        <v>25</v>
      </c>
      <c r="E231" s="1" t="s">
        <v>26</v>
      </c>
      <c r="F231" s="37" t="s">
        <v>217</v>
      </c>
      <c r="G231" s="28"/>
      <c r="H231" s="28"/>
      <c r="I231" s="28"/>
      <c r="J231" s="28"/>
      <c r="K231" s="28"/>
      <c r="L231" s="28"/>
      <c r="M231" s="29"/>
      <c r="N231" s="30"/>
    </row>
    <row r="232" spans="2:14" x14ac:dyDescent="0.4">
      <c r="B232" s="35">
        <f t="shared" si="3"/>
        <v>227</v>
      </c>
      <c r="C232" s="3" t="s">
        <v>8</v>
      </c>
      <c r="D232" s="3" t="s">
        <v>25</v>
      </c>
      <c r="E232" s="1" t="s">
        <v>26</v>
      </c>
      <c r="F232" s="37" t="s">
        <v>141</v>
      </c>
      <c r="G232" s="28"/>
      <c r="H232" s="28"/>
      <c r="I232" s="28"/>
      <c r="J232" s="28"/>
      <c r="K232" s="28"/>
      <c r="L232" s="28"/>
      <c r="M232" s="29"/>
      <c r="N232" s="30"/>
    </row>
    <row r="233" spans="2:14" x14ac:dyDescent="0.4">
      <c r="B233" s="35">
        <f t="shared" si="3"/>
        <v>228</v>
      </c>
      <c r="C233" s="3" t="s">
        <v>8</v>
      </c>
      <c r="D233" s="3" t="s">
        <v>25</v>
      </c>
      <c r="E233" s="1" t="s">
        <v>26</v>
      </c>
      <c r="F233" s="37" t="s">
        <v>30</v>
      </c>
      <c r="G233" s="28"/>
      <c r="H233" s="28"/>
      <c r="I233" s="28"/>
      <c r="J233" s="28"/>
      <c r="K233" s="28"/>
      <c r="L233" s="28"/>
      <c r="M233" s="29"/>
      <c r="N233" s="30"/>
    </row>
    <row r="234" spans="2:14" ht="28.5" x14ac:dyDescent="0.4">
      <c r="B234" s="35">
        <f t="shared" si="3"/>
        <v>229</v>
      </c>
      <c r="C234" s="3" t="s">
        <v>8</v>
      </c>
      <c r="D234" s="3" t="s">
        <v>25</v>
      </c>
      <c r="E234" s="1" t="s">
        <v>31</v>
      </c>
      <c r="F234" s="37" t="s">
        <v>32</v>
      </c>
      <c r="G234" s="28"/>
      <c r="H234" s="28"/>
      <c r="I234" s="28"/>
      <c r="J234" s="28"/>
      <c r="K234" s="28"/>
      <c r="L234" s="28"/>
      <c r="M234" s="29"/>
      <c r="N234" s="30"/>
    </row>
    <row r="235" spans="2:14" x14ac:dyDescent="0.4">
      <c r="B235" s="35">
        <f t="shared" si="3"/>
        <v>230</v>
      </c>
      <c r="C235" s="3" t="s">
        <v>8</v>
      </c>
      <c r="D235" s="3" t="s">
        <v>25</v>
      </c>
      <c r="E235" s="1" t="s">
        <v>31</v>
      </c>
      <c r="F235" s="37" t="s">
        <v>33</v>
      </c>
      <c r="G235" s="28"/>
      <c r="H235" s="28"/>
      <c r="I235" s="28"/>
      <c r="J235" s="28"/>
      <c r="K235" s="28"/>
      <c r="L235" s="28"/>
      <c r="M235" s="29"/>
      <c r="N235" s="30"/>
    </row>
    <row r="236" spans="2:14" ht="28.5" x14ac:dyDescent="0.4">
      <c r="B236" s="35">
        <f t="shared" si="3"/>
        <v>231</v>
      </c>
      <c r="C236" s="3" t="s">
        <v>8</v>
      </c>
      <c r="D236" s="3" t="s">
        <v>25</v>
      </c>
      <c r="E236" s="1" t="s">
        <v>31</v>
      </c>
      <c r="F236" s="37" t="s">
        <v>142</v>
      </c>
      <c r="G236" s="28"/>
      <c r="H236" s="28"/>
      <c r="I236" s="28"/>
      <c r="J236" s="28"/>
      <c r="K236" s="28"/>
      <c r="L236" s="28"/>
      <c r="M236" s="29"/>
      <c r="N236" s="30"/>
    </row>
    <row r="237" spans="2:14" x14ac:dyDescent="0.4">
      <c r="B237" s="35">
        <f t="shared" si="3"/>
        <v>232</v>
      </c>
      <c r="C237" s="3" t="s">
        <v>8</v>
      </c>
      <c r="D237" s="3" t="s">
        <v>25</v>
      </c>
      <c r="E237" s="1" t="s">
        <v>34</v>
      </c>
      <c r="F237" s="37" t="s">
        <v>35</v>
      </c>
      <c r="G237" s="28"/>
      <c r="H237" s="28"/>
      <c r="I237" s="28"/>
      <c r="J237" s="28"/>
      <c r="K237" s="28"/>
      <c r="L237" s="28"/>
      <c r="M237" s="29"/>
      <c r="N237" s="30"/>
    </row>
    <row r="238" spans="2:14" x14ac:dyDescent="0.4">
      <c r="B238" s="35">
        <f t="shared" si="3"/>
        <v>233</v>
      </c>
      <c r="C238" s="3" t="s">
        <v>8</v>
      </c>
      <c r="D238" s="3" t="s">
        <v>25</v>
      </c>
      <c r="E238" s="1" t="s">
        <v>34</v>
      </c>
      <c r="F238" s="37" t="s">
        <v>36</v>
      </c>
      <c r="G238" s="28"/>
      <c r="H238" s="28"/>
      <c r="I238" s="28"/>
      <c r="J238" s="28"/>
      <c r="K238" s="28"/>
      <c r="L238" s="28"/>
      <c r="M238" s="29"/>
      <c r="N238" s="30"/>
    </row>
    <row r="239" spans="2:14" x14ac:dyDescent="0.4">
      <c r="B239" s="35">
        <f t="shared" si="3"/>
        <v>234</v>
      </c>
      <c r="C239" s="3" t="s">
        <v>8</v>
      </c>
      <c r="D239" s="3" t="s">
        <v>25</v>
      </c>
      <c r="E239" s="1" t="s">
        <v>34</v>
      </c>
      <c r="F239" s="37" t="s">
        <v>37</v>
      </c>
      <c r="G239" s="28"/>
      <c r="H239" s="28"/>
      <c r="I239" s="28"/>
      <c r="J239" s="28"/>
      <c r="K239" s="28"/>
      <c r="L239" s="28"/>
      <c r="M239" s="29"/>
      <c r="N239" s="30"/>
    </row>
    <row r="240" spans="2:14" x14ac:dyDescent="0.4">
      <c r="B240" s="35">
        <f t="shared" si="3"/>
        <v>235</v>
      </c>
      <c r="C240" s="3" t="s">
        <v>8</v>
      </c>
      <c r="D240" s="3" t="s">
        <v>25</v>
      </c>
      <c r="E240" s="1" t="s">
        <v>34</v>
      </c>
      <c r="F240" s="37" t="s">
        <v>38</v>
      </c>
      <c r="G240" s="28"/>
      <c r="H240" s="28"/>
      <c r="I240" s="28"/>
      <c r="J240" s="28"/>
      <c r="K240" s="28"/>
      <c r="L240" s="28"/>
      <c r="M240" s="29"/>
      <c r="N240" s="30"/>
    </row>
    <row r="241" spans="2:14" x14ac:dyDescent="0.4">
      <c r="B241" s="35">
        <f t="shared" si="3"/>
        <v>236</v>
      </c>
      <c r="C241" s="3" t="s">
        <v>8</v>
      </c>
      <c r="D241" s="3" t="s">
        <v>25</v>
      </c>
      <c r="E241" s="1" t="s">
        <v>39</v>
      </c>
      <c r="F241" s="37" t="s">
        <v>821</v>
      </c>
      <c r="G241" s="28"/>
      <c r="H241" s="28"/>
      <c r="I241" s="28"/>
      <c r="J241" s="28"/>
      <c r="K241" s="28"/>
      <c r="L241" s="28"/>
      <c r="M241" s="29"/>
      <c r="N241" s="30"/>
    </row>
    <row r="242" spans="2:14" x14ac:dyDescent="0.4">
      <c r="B242" s="35">
        <f t="shared" si="3"/>
        <v>237</v>
      </c>
      <c r="C242" s="3" t="s">
        <v>8</v>
      </c>
      <c r="D242" s="3" t="s">
        <v>25</v>
      </c>
      <c r="E242" s="1" t="s">
        <v>39</v>
      </c>
      <c r="F242" s="37" t="s">
        <v>161</v>
      </c>
      <c r="G242" s="28"/>
      <c r="H242" s="28"/>
      <c r="I242" s="28"/>
      <c r="J242" s="28"/>
      <c r="K242" s="28"/>
      <c r="L242" s="28"/>
      <c r="M242" s="29"/>
      <c r="N242" s="30"/>
    </row>
    <row r="243" spans="2:14" x14ac:dyDescent="0.4">
      <c r="B243" s="35">
        <f t="shared" si="3"/>
        <v>238</v>
      </c>
      <c r="C243" s="3" t="s">
        <v>8</v>
      </c>
      <c r="D243" s="3" t="s">
        <v>25</v>
      </c>
      <c r="E243" s="1" t="s">
        <v>39</v>
      </c>
      <c r="F243" s="37" t="s">
        <v>40</v>
      </c>
      <c r="G243" s="28"/>
      <c r="H243" s="28"/>
      <c r="I243" s="28"/>
      <c r="J243" s="28"/>
      <c r="K243" s="28"/>
      <c r="L243" s="28"/>
      <c r="M243" s="29"/>
      <c r="N243" s="30"/>
    </row>
    <row r="244" spans="2:14" ht="28.5" x14ac:dyDescent="0.4">
      <c r="B244" s="35">
        <f t="shared" si="3"/>
        <v>239</v>
      </c>
      <c r="C244" s="3" t="s">
        <v>8</v>
      </c>
      <c r="D244" s="3" t="s">
        <v>25</v>
      </c>
      <c r="E244" s="1" t="s">
        <v>39</v>
      </c>
      <c r="F244" s="37" t="s">
        <v>200</v>
      </c>
      <c r="G244" s="28"/>
      <c r="H244" s="28"/>
      <c r="I244" s="28"/>
      <c r="J244" s="28"/>
      <c r="K244" s="28"/>
      <c r="L244" s="28"/>
      <c r="M244" s="29"/>
      <c r="N244" s="30"/>
    </row>
    <row r="245" spans="2:14" x14ac:dyDescent="0.4">
      <c r="B245" s="35">
        <f t="shared" si="3"/>
        <v>240</v>
      </c>
      <c r="C245" s="3" t="s">
        <v>8</v>
      </c>
      <c r="D245" s="3" t="s">
        <v>25</v>
      </c>
      <c r="E245" s="1" t="s">
        <v>39</v>
      </c>
      <c r="F245" s="37" t="s">
        <v>41</v>
      </c>
      <c r="G245" s="28"/>
      <c r="H245" s="28"/>
      <c r="I245" s="28"/>
      <c r="J245" s="28"/>
      <c r="K245" s="28"/>
      <c r="L245" s="28"/>
      <c r="M245" s="29"/>
      <c r="N245" s="30"/>
    </row>
    <row r="246" spans="2:14" x14ac:dyDescent="0.4">
      <c r="B246" s="35">
        <f t="shared" si="3"/>
        <v>241</v>
      </c>
      <c r="C246" s="3" t="s">
        <v>8</v>
      </c>
      <c r="D246" s="3" t="s">
        <v>25</v>
      </c>
      <c r="E246" s="1" t="s">
        <v>39</v>
      </c>
      <c r="F246" s="37" t="s">
        <v>137</v>
      </c>
      <c r="G246" s="28"/>
      <c r="H246" s="28"/>
      <c r="I246" s="28"/>
      <c r="J246" s="28"/>
      <c r="K246" s="28"/>
      <c r="L246" s="28"/>
      <c r="M246" s="29"/>
      <c r="N246" s="30"/>
    </row>
    <row r="247" spans="2:14" x14ac:dyDescent="0.4">
      <c r="B247" s="35">
        <f t="shared" si="3"/>
        <v>242</v>
      </c>
      <c r="C247" s="3" t="s">
        <v>8</v>
      </c>
      <c r="D247" s="3" t="s">
        <v>25</v>
      </c>
      <c r="E247" s="1" t="s">
        <v>42</v>
      </c>
      <c r="F247" s="37" t="s">
        <v>43</v>
      </c>
      <c r="G247" s="28"/>
      <c r="H247" s="28"/>
      <c r="I247" s="28"/>
      <c r="J247" s="28"/>
      <c r="K247" s="28"/>
      <c r="L247" s="28"/>
      <c r="M247" s="29"/>
      <c r="N247" s="30"/>
    </row>
    <row r="248" spans="2:14" x14ac:dyDescent="0.4">
      <c r="B248" s="35">
        <f t="shared" si="3"/>
        <v>243</v>
      </c>
      <c r="C248" s="3" t="s">
        <v>8</v>
      </c>
      <c r="D248" s="3" t="s">
        <v>25</v>
      </c>
      <c r="E248" s="1" t="s">
        <v>42</v>
      </c>
      <c r="F248" s="37" t="s">
        <v>220</v>
      </c>
      <c r="G248" s="28"/>
      <c r="H248" s="28"/>
      <c r="I248" s="28"/>
      <c r="J248" s="28"/>
      <c r="K248" s="28"/>
      <c r="L248" s="28"/>
      <c r="M248" s="29"/>
      <c r="N248" s="30"/>
    </row>
    <row r="249" spans="2:14" ht="28.5" x14ac:dyDescent="0.4">
      <c r="B249" s="35">
        <f t="shared" si="3"/>
        <v>244</v>
      </c>
      <c r="C249" s="3" t="s">
        <v>8</v>
      </c>
      <c r="D249" s="3" t="s">
        <v>25</v>
      </c>
      <c r="E249" s="1" t="s">
        <v>42</v>
      </c>
      <c r="F249" s="37" t="s">
        <v>160</v>
      </c>
      <c r="G249" s="28"/>
      <c r="H249" s="28"/>
      <c r="I249" s="28"/>
      <c r="J249" s="28"/>
      <c r="K249" s="28"/>
      <c r="L249" s="28"/>
      <c r="M249" s="29"/>
      <c r="N249" s="30"/>
    </row>
    <row r="250" spans="2:14" x14ac:dyDescent="0.4">
      <c r="B250" s="35">
        <f t="shared" si="3"/>
        <v>245</v>
      </c>
      <c r="C250" s="3" t="s">
        <v>8</v>
      </c>
      <c r="D250" s="3" t="s">
        <v>25</v>
      </c>
      <c r="E250" s="1" t="s">
        <v>44</v>
      </c>
      <c r="F250" s="37" t="s">
        <v>221</v>
      </c>
      <c r="G250" s="28"/>
      <c r="H250" s="28"/>
      <c r="I250" s="28"/>
      <c r="J250" s="28"/>
      <c r="K250" s="28"/>
      <c r="L250" s="28"/>
      <c r="M250" s="29"/>
      <c r="N250" s="30"/>
    </row>
    <row r="251" spans="2:14" x14ac:dyDescent="0.4">
      <c r="B251" s="35">
        <f t="shared" si="3"/>
        <v>246</v>
      </c>
      <c r="C251" s="3" t="s">
        <v>8</v>
      </c>
      <c r="D251" s="3" t="s">
        <v>25</v>
      </c>
      <c r="E251" s="1" t="s">
        <v>44</v>
      </c>
      <c r="F251" s="37" t="s">
        <v>45</v>
      </c>
      <c r="G251" s="28"/>
      <c r="H251" s="28"/>
      <c r="I251" s="28"/>
      <c r="J251" s="28"/>
      <c r="K251" s="28"/>
      <c r="L251" s="28"/>
      <c r="M251" s="29"/>
      <c r="N251" s="30"/>
    </row>
    <row r="252" spans="2:14" ht="28.5" x14ac:dyDescent="0.4">
      <c r="B252" s="35">
        <f t="shared" si="3"/>
        <v>247</v>
      </c>
      <c r="C252" s="3" t="s">
        <v>8</v>
      </c>
      <c r="D252" s="3" t="s">
        <v>25</v>
      </c>
      <c r="E252" s="1" t="s">
        <v>155</v>
      </c>
      <c r="F252" s="37" t="s">
        <v>158</v>
      </c>
      <c r="G252" s="28"/>
      <c r="H252" s="28"/>
      <c r="I252" s="28"/>
      <c r="J252" s="28"/>
      <c r="K252" s="28"/>
      <c r="L252" s="28"/>
      <c r="M252" s="29"/>
      <c r="N252" s="30"/>
    </row>
    <row r="253" spans="2:14" ht="28.5" x14ac:dyDescent="0.4">
      <c r="B253" s="35">
        <f t="shared" si="3"/>
        <v>248</v>
      </c>
      <c r="C253" s="3" t="s">
        <v>8</v>
      </c>
      <c r="D253" s="3" t="s">
        <v>25</v>
      </c>
      <c r="E253" s="1" t="s">
        <v>155</v>
      </c>
      <c r="F253" s="37" t="s">
        <v>156</v>
      </c>
      <c r="G253" s="28"/>
      <c r="H253" s="28"/>
      <c r="I253" s="28"/>
      <c r="J253" s="28"/>
      <c r="K253" s="28"/>
      <c r="L253" s="28"/>
      <c r="M253" s="29"/>
      <c r="N253" s="30"/>
    </row>
    <row r="254" spans="2:14" ht="28.5" x14ac:dyDescent="0.4">
      <c r="B254" s="35">
        <f t="shared" si="3"/>
        <v>249</v>
      </c>
      <c r="C254" s="3" t="s">
        <v>8</v>
      </c>
      <c r="D254" s="3" t="s">
        <v>25</v>
      </c>
      <c r="E254" s="1" t="s">
        <v>155</v>
      </c>
      <c r="F254" s="37" t="s">
        <v>157</v>
      </c>
      <c r="G254" s="28"/>
      <c r="H254" s="28"/>
      <c r="I254" s="28"/>
      <c r="J254" s="28"/>
      <c r="K254" s="28"/>
      <c r="L254" s="28"/>
      <c r="M254" s="29"/>
      <c r="N254" s="30"/>
    </row>
    <row r="255" spans="2:14" ht="28.5" x14ac:dyDescent="0.4">
      <c r="B255" s="35">
        <f t="shared" si="3"/>
        <v>250</v>
      </c>
      <c r="C255" s="3" t="s">
        <v>8</v>
      </c>
      <c r="D255" s="3" t="s">
        <v>25</v>
      </c>
      <c r="E255" s="1" t="s">
        <v>155</v>
      </c>
      <c r="F255" s="37" t="s">
        <v>49</v>
      </c>
      <c r="G255" s="28"/>
      <c r="H255" s="28"/>
      <c r="I255" s="28"/>
      <c r="J255" s="28"/>
      <c r="K255" s="28"/>
      <c r="L255" s="28"/>
      <c r="M255" s="29"/>
      <c r="N255" s="30"/>
    </row>
    <row r="256" spans="2:14" x14ac:dyDescent="0.4">
      <c r="B256" s="35">
        <f t="shared" si="3"/>
        <v>251</v>
      </c>
      <c r="C256" s="3" t="s">
        <v>475</v>
      </c>
      <c r="D256" s="3" t="s">
        <v>530</v>
      </c>
      <c r="E256" s="1" t="s">
        <v>545</v>
      </c>
      <c r="F256" s="1" t="s">
        <v>546</v>
      </c>
      <c r="G256" s="28"/>
      <c r="H256" s="28"/>
      <c r="I256" s="28"/>
      <c r="J256" s="28"/>
      <c r="K256" s="28"/>
      <c r="L256" s="28"/>
      <c r="M256" s="29"/>
      <c r="N256" s="30"/>
    </row>
    <row r="257" spans="2:14" ht="28.5" x14ac:dyDescent="0.4">
      <c r="B257" s="35">
        <f t="shared" si="3"/>
        <v>252</v>
      </c>
      <c r="C257" s="3" t="s">
        <v>475</v>
      </c>
      <c r="D257" s="3" t="s">
        <v>530</v>
      </c>
      <c r="E257" s="1" t="s">
        <v>545</v>
      </c>
      <c r="F257" s="1" t="s">
        <v>547</v>
      </c>
      <c r="G257" s="28"/>
      <c r="H257" s="28"/>
      <c r="I257" s="28"/>
      <c r="J257" s="28"/>
      <c r="K257" s="28"/>
      <c r="L257" s="28"/>
      <c r="M257" s="29"/>
      <c r="N257" s="30"/>
    </row>
    <row r="258" spans="2:14" x14ac:dyDescent="0.4">
      <c r="B258" s="35">
        <f t="shared" si="3"/>
        <v>253</v>
      </c>
      <c r="C258" s="3" t="s">
        <v>475</v>
      </c>
      <c r="D258" s="3" t="s">
        <v>530</v>
      </c>
      <c r="E258" s="1" t="s">
        <v>545</v>
      </c>
      <c r="F258" s="1" t="s">
        <v>548</v>
      </c>
      <c r="G258" s="28"/>
      <c r="H258" s="28"/>
      <c r="I258" s="28"/>
      <c r="J258" s="28"/>
      <c r="K258" s="28"/>
      <c r="L258" s="28"/>
      <c r="M258" s="29"/>
      <c r="N258" s="30"/>
    </row>
    <row r="259" spans="2:14" x14ac:dyDescent="0.4">
      <c r="B259" s="35">
        <f t="shared" si="3"/>
        <v>254</v>
      </c>
      <c r="C259" s="3" t="s">
        <v>475</v>
      </c>
      <c r="D259" s="3" t="s">
        <v>530</v>
      </c>
      <c r="E259" s="1" t="s">
        <v>545</v>
      </c>
      <c r="F259" s="1" t="s">
        <v>549</v>
      </c>
      <c r="G259" s="28"/>
      <c r="H259" s="28"/>
      <c r="I259" s="28"/>
      <c r="J259" s="28"/>
      <c r="K259" s="28"/>
      <c r="L259" s="28"/>
      <c r="M259" s="29"/>
      <c r="N259" s="30"/>
    </row>
    <row r="260" spans="2:14" x14ac:dyDescent="0.4">
      <c r="B260" s="35">
        <f t="shared" si="3"/>
        <v>255</v>
      </c>
      <c r="C260" s="3" t="s">
        <v>475</v>
      </c>
      <c r="D260" s="3" t="s">
        <v>530</v>
      </c>
      <c r="E260" s="1" t="s">
        <v>545</v>
      </c>
      <c r="F260" s="1" t="s">
        <v>640</v>
      </c>
      <c r="G260" s="28"/>
      <c r="H260" s="28"/>
      <c r="I260" s="28"/>
      <c r="J260" s="28"/>
      <c r="K260" s="28"/>
      <c r="L260" s="28"/>
      <c r="M260" s="29"/>
      <c r="N260" s="30"/>
    </row>
    <row r="261" spans="2:14" ht="57" x14ac:dyDescent="0.4">
      <c r="B261" s="35">
        <f t="shared" si="3"/>
        <v>256</v>
      </c>
      <c r="C261" s="3" t="s">
        <v>475</v>
      </c>
      <c r="D261" s="3" t="s">
        <v>530</v>
      </c>
      <c r="E261" s="1" t="s">
        <v>314</v>
      </c>
      <c r="F261" s="1" t="s">
        <v>550</v>
      </c>
      <c r="G261" s="28"/>
      <c r="H261" s="28"/>
      <c r="I261" s="28"/>
      <c r="J261" s="28"/>
      <c r="K261" s="28"/>
      <c r="L261" s="28"/>
      <c r="M261" s="29"/>
      <c r="N261" s="30"/>
    </row>
    <row r="262" spans="2:14" ht="114" x14ac:dyDescent="0.4">
      <c r="B262" s="35">
        <f t="shared" ref="B262:B325" si="4">ROW()-5</f>
        <v>257</v>
      </c>
      <c r="C262" s="3" t="s">
        <v>475</v>
      </c>
      <c r="D262" s="3" t="s">
        <v>530</v>
      </c>
      <c r="E262" s="1" t="s">
        <v>314</v>
      </c>
      <c r="F262" s="1" t="s">
        <v>551</v>
      </c>
      <c r="G262" s="28"/>
      <c r="H262" s="28"/>
      <c r="I262" s="28"/>
      <c r="J262" s="28"/>
      <c r="K262" s="28"/>
      <c r="L262" s="28"/>
      <c r="M262" s="29"/>
      <c r="N262" s="30"/>
    </row>
    <row r="263" spans="2:14" x14ac:dyDescent="0.4">
      <c r="B263" s="35">
        <f t="shared" si="4"/>
        <v>258</v>
      </c>
      <c r="C263" s="3" t="s">
        <v>475</v>
      </c>
      <c r="D263" s="3" t="s">
        <v>552</v>
      </c>
      <c r="E263" s="1" t="s">
        <v>531</v>
      </c>
      <c r="F263" s="1" t="s">
        <v>553</v>
      </c>
      <c r="G263" s="28"/>
      <c r="H263" s="28"/>
      <c r="I263" s="28"/>
      <c r="J263" s="28"/>
      <c r="K263" s="28"/>
      <c r="L263" s="28"/>
      <c r="M263" s="29"/>
      <c r="N263" s="30"/>
    </row>
    <row r="264" spans="2:14" x14ac:dyDescent="0.4">
      <c r="B264" s="35">
        <f t="shared" si="4"/>
        <v>259</v>
      </c>
      <c r="C264" s="3" t="s">
        <v>475</v>
      </c>
      <c r="D264" s="3" t="s">
        <v>552</v>
      </c>
      <c r="E264" s="1" t="s">
        <v>531</v>
      </c>
      <c r="F264" s="51" t="s">
        <v>841</v>
      </c>
      <c r="G264" s="28"/>
      <c r="H264" s="28"/>
      <c r="I264" s="28"/>
      <c r="J264" s="28"/>
      <c r="K264" s="28"/>
      <c r="L264" s="28"/>
      <c r="M264" s="29"/>
      <c r="N264" s="30"/>
    </row>
    <row r="265" spans="2:14" ht="28.5" x14ac:dyDescent="0.4">
      <c r="B265" s="35">
        <f t="shared" si="4"/>
        <v>260</v>
      </c>
      <c r="C265" s="3" t="s">
        <v>475</v>
      </c>
      <c r="D265" s="3" t="s">
        <v>552</v>
      </c>
      <c r="E265" s="1" t="s">
        <v>531</v>
      </c>
      <c r="F265" s="1" t="s">
        <v>554</v>
      </c>
      <c r="G265" s="28"/>
      <c r="H265" s="28"/>
      <c r="I265" s="28"/>
      <c r="J265" s="28"/>
      <c r="K265" s="28"/>
      <c r="L265" s="28"/>
      <c r="M265" s="29"/>
      <c r="N265" s="30"/>
    </row>
    <row r="266" spans="2:14" ht="28.5" x14ac:dyDescent="0.4">
      <c r="B266" s="35">
        <f t="shared" si="4"/>
        <v>261</v>
      </c>
      <c r="C266" s="3" t="s">
        <v>475</v>
      </c>
      <c r="D266" s="3" t="s">
        <v>552</v>
      </c>
      <c r="E266" s="1" t="s">
        <v>531</v>
      </c>
      <c r="F266" s="1" t="s">
        <v>611</v>
      </c>
      <c r="G266" s="28"/>
      <c r="H266" s="28"/>
      <c r="I266" s="28"/>
      <c r="J266" s="28"/>
      <c r="K266" s="28"/>
      <c r="L266" s="28"/>
      <c r="M266" s="29"/>
      <c r="N266" s="30"/>
    </row>
    <row r="267" spans="2:14" ht="28.5" x14ac:dyDescent="0.4">
      <c r="B267" s="35">
        <f t="shared" si="4"/>
        <v>262</v>
      </c>
      <c r="C267" s="3" t="s">
        <v>475</v>
      </c>
      <c r="D267" s="3" t="s">
        <v>530</v>
      </c>
      <c r="E267" s="1" t="s">
        <v>314</v>
      </c>
      <c r="F267" s="1" t="s">
        <v>641</v>
      </c>
      <c r="G267" s="28"/>
      <c r="H267" s="28"/>
      <c r="I267" s="28"/>
      <c r="J267" s="28"/>
      <c r="K267" s="28"/>
      <c r="L267" s="28"/>
      <c r="M267" s="29"/>
      <c r="N267" s="30"/>
    </row>
    <row r="268" spans="2:14" ht="28.5" x14ac:dyDescent="0.4">
      <c r="B268" s="35">
        <f t="shared" si="4"/>
        <v>263</v>
      </c>
      <c r="C268" s="3" t="s">
        <v>475</v>
      </c>
      <c r="D268" s="3" t="s">
        <v>530</v>
      </c>
      <c r="E268" s="1" t="s">
        <v>314</v>
      </c>
      <c r="F268" s="1" t="s">
        <v>555</v>
      </c>
      <c r="G268" s="28"/>
      <c r="H268" s="28"/>
      <c r="I268" s="28"/>
      <c r="J268" s="28"/>
      <c r="K268" s="28"/>
      <c r="L268" s="28"/>
      <c r="M268" s="29"/>
      <c r="N268" s="30"/>
    </row>
    <row r="269" spans="2:14" x14ac:dyDescent="0.4">
      <c r="B269" s="35">
        <f t="shared" si="4"/>
        <v>264</v>
      </c>
      <c r="C269" s="3" t="s">
        <v>475</v>
      </c>
      <c r="D269" s="3" t="s">
        <v>552</v>
      </c>
      <c r="E269" s="1" t="s">
        <v>531</v>
      </c>
      <c r="F269" s="1" t="s">
        <v>556</v>
      </c>
      <c r="G269" s="28"/>
      <c r="H269" s="28"/>
      <c r="I269" s="28"/>
      <c r="J269" s="28"/>
      <c r="K269" s="28"/>
      <c r="L269" s="28"/>
      <c r="M269" s="29"/>
      <c r="N269" s="30"/>
    </row>
    <row r="270" spans="2:14" x14ac:dyDescent="0.4">
      <c r="B270" s="35">
        <f t="shared" si="4"/>
        <v>265</v>
      </c>
      <c r="C270" s="3" t="s">
        <v>475</v>
      </c>
      <c r="D270" s="3" t="s">
        <v>552</v>
      </c>
      <c r="E270" s="1" t="s">
        <v>531</v>
      </c>
      <c r="F270" s="1" t="s">
        <v>557</v>
      </c>
      <c r="G270" s="28"/>
      <c r="H270" s="28"/>
      <c r="I270" s="28"/>
      <c r="J270" s="28"/>
      <c r="K270" s="28"/>
      <c r="L270" s="28"/>
      <c r="M270" s="29"/>
      <c r="N270" s="30"/>
    </row>
    <row r="271" spans="2:14" x14ac:dyDescent="0.4">
      <c r="B271" s="35">
        <f t="shared" si="4"/>
        <v>266</v>
      </c>
      <c r="C271" s="3" t="s">
        <v>475</v>
      </c>
      <c r="D271" s="3" t="s">
        <v>552</v>
      </c>
      <c r="E271" s="1" t="s">
        <v>531</v>
      </c>
      <c r="F271" s="1" t="s">
        <v>558</v>
      </c>
      <c r="G271" s="28"/>
      <c r="H271" s="28"/>
      <c r="I271" s="28"/>
      <c r="J271" s="28"/>
      <c r="K271" s="28"/>
      <c r="L271" s="28"/>
      <c r="M271" s="29"/>
      <c r="N271" s="30"/>
    </row>
    <row r="272" spans="2:14" x14ac:dyDescent="0.4">
      <c r="B272" s="35">
        <f t="shared" si="4"/>
        <v>267</v>
      </c>
      <c r="C272" s="3" t="s">
        <v>475</v>
      </c>
      <c r="D272" s="3" t="s">
        <v>552</v>
      </c>
      <c r="E272" s="1" t="s">
        <v>531</v>
      </c>
      <c r="F272" s="1" t="s">
        <v>559</v>
      </c>
      <c r="G272" s="28"/>
      <c r="H272" s="28"/>
      <c r="I272" s="28"/>
      <c r="J272" s="28"/>
      <c r="K272" s="28"/>
      <c r="L272" s="28"/>
      <c r="M272" s="29"/>
      <c r="N272" s="30"/>
    </row>
    <row r="273" spans="2:14" x14ac:dyDescent="0.4">
      <c r="B273" s="35">
        <f t="shared" si="4"/>
        <v>268</v>
      </c>
      <c r="C273" s="3" t="s">
        <v>475</v>
      </c>
      <c r="D273" s="3" t="s">
        <v>552</v>
      </c>
      <c r="E273" s="1" t="s">
        <v>531</v>
      </c>
      <c r="F273" s="1" t="s">
        <v>560</v>
      </c>
      <c r="G273" s="28"/>
      <c r="H273" s="28"/>
      <c r="I273" s="28"/>
      <c r="J273" s="28"/>
      <c r="K273" s="28"/>
      <c r="L273" s="28"/>
      <c r="M273" s="29"/>
      <c r="N273" s="30"/>
    </row>
    <row r="274" spans="2:14" x14ac:dyDescent="0.4">
      <c r="B274" s="35">
        <f t="shared" si="4"/>
        <v>269</v>
      </c>
      <c r="C274" s="3" t="s">
        <v>475</v>
      </c>
      <c r="D274" s="3" t="s">
        <v>552</v>
      </c>
      <c r="E274" s="1" t="s">
        <v>613</v>
      </c>
      <c r="F274" s="1" t="s">
        <v>643</v>
      </c>
      <c r="G274" s="28"/>
      <c r="H274" s="28"/>
      <c r="I274" s="28"/>
      <c r="J274" s="28"/>
      <c r="K274" s="28"/>
      <c r="L274" s="28"/>
      <c r="M274" s="29"/>
      <c r="N274" s="30"/>
    </row>
    <row r="275" spans="2:14" ht="42.75" x14ac:dyDescent="0.4">
      <c r="B275" s="35">
        <f t="shared" si="4"/>
        <v>270</v>
      </c>
      <c r="C275" s="3" t="s">
        <v>475</v>
      </c>
      <c r="D275" s="3" t="s">
        <v>552</v>
      </c>
      <c r="E275" s="1" t="s">
        <v>544</v>
      </c>
      <c r="F275" s="1" t="s">
        <v>561</v>
      </c>
      <c r="G275" s="28"/>
      <c r="H275" s="28"/>
      <c r="I275" s="28"/>
      <c r="J275" s="28"/>
      <c r="K275" s="28"/>
      <c r="L275" s="28"/>
      <c r="M275" s="29"/>
      <c r="N275" s="30"/>
    </row>
    <row r="276" spans="2:14" ht="28.5" x14ac:dyDescent="0.4">
      <c r="B276" s="35">
        <f t="shared" si="4"/>
        <v>271</v>
      </c>
      <c r="C276" s="3" t="s">
        <v>475</v>
      </c>
      <c r="D276" s="3" t="s">
        <v>552</v>
      </c>
      <c r="E276" s="1" t="s">
        <v>562</v>
      </c>
      <c r="F276" s="1" t="s">
        <v>642</v>
      </c>
      <c r="G276" s="28"/>
      <c r="H276" s="28"/>
      <c r="I276" s="28"/>
      <c r="J276" s="28"/>
      <c r="K276" s="28"/>
      <c r="L276" s="28"/>
      <c r="M276" s="29"/>
      <c r="N276" s="30"/>
    </row>
    <row r="277" spans="2:14" x14ac:dyDescent="0.4">
      <c r="B277" s="35">
        <f t="shared" si="4"/>
        <v>272</v>
      </c>
      <c r="C277" s="3" t="s">
        <v>475</v>
      </c>
      <c r="D277" s="3" t="s">
        <v>552</v>
      </c>
      <c r="E277" s="1" t="s">
        <v>562</v>
      </c>
      <c r="F277" s="1" t="s">
        <v>563</v>
      </c>
      <c r="G277" s="28"/>
      <c r="H277" s="28"/>
      <c r="I277" s="28"/>
      <c r="J277" s="28"/>
      <c r="K277" s="28"/>
      <c r="L277" s="28"/>
      <c r="M277" s="29"/>
      <c r="N277" s="30"/>
    </row>
    <row r="278" spans="2:14" x14ac:dyDescent="0.4">
      <c r="B278" s="35">
        <f t="shared" si="4"/>
        <v>273</v>
      </c>
      <c r="C278" s="3" t="s">
        <v>475</v>
      </c>
      <c r="D278" s="3" t="s">
        <v>552</v>
      </c>
      <c r="E278" s="1" t="s">
        <v>562</v>
      </c>
      <c r="F278" s="1" t="s">
        <v>564</v>
      </c>
      <c r="G278" s="28"/>
      <c r="H278" s="28"/>
      <c r="I278" s="28"/>
      <c r="J278" s="28"/>
      <c r="K278" s="28"/>
      <c r="L278" s="28"/>
      <c r="M278" s="29"/>
      <c r="N278" s="30"/>
    </row>
    <row r="279" spans="2:14" x14ac:dyDescent="0.4">
      <c r="B279" s="35">
        <f t="shared" si="4"/>
        <v>274</v>
      </c>
      <c r="C279" s="3" t="s">
        <v>475</v>
      </c>
      <c r="D279" s="3" t="s">
        <v>552</v>
      </c>
      <c r="E279" s="1" t="s">
        <v>562</v>
      </c>
      <c r="F279" s="1" t="s">
        <v>565</v>
      </c>
      <c r="G279" s="28"/>
      <c r="H279" s="28"/>
      <c r="I279" s="28"/>
      <c r="J279" s="28"/>
      <c r="K279" s="28"/>
      <c r="L279" s="28"/>
      <c r="M279" s="29"/>
      <c r="N279" s="30"/>
    </row>
    <row r="280" spans="2:14" x14ac:dyDescent="0.4">
      <c r="B280" s="35">
        <f t="shared" si="4"/>
        <v>275</v>
      </c>
      <c r="C280" s="3" t="s">
        <v>475</v>
      </c>
      <c r="D280" s="3" t="s">
        <v>552</v>
      </c>
      <c r="E280" s="1" t="s">
        <v>314</v>
      </c>
      <c r="F280" s="1" t="s">
        <v>566</v>
      </c>
      <c r="G280" s="28"/>
      <c r="H280" s="28"/>
      <c r="I280" s="28"/>
      <c r="J280" s="28"/>
      <c r="K280" s="28"/>
      <c r="L280" s="28"/>
      <c r="M280" s="29"/>
      <c r="N280" s="30"/>
    </row>
    <row r="281" spans="2:14" x14ac:dyDescent="0.4">
      <c r="B281" s="35">
        <f t="shared" si="4"/>
        <v>276</v>
      </c>
      <c r="C281" s="3" t="s">
        <v>475</v>
      </c>
      <c r="D281" s="3" t="s">
        <v>552</v>
      </c>
      <c r="E281" s="1" t="s">
        <v>314</v>
      </c>
      <c r="F281" s="1" t="s">
        <v>567</v>
      </c>
      <c r="G281" s="28"/>
      <c r="H281" s="28"/>
      <c r="I281" s="28"/>
      <c r="J281" s="28"/>
      <c r="K281" s="28"/>
      <c r="L281" s="28"/>
      <c r="M281" s="29"/>
      <c r="N281" s="30"/>
    </row>
    <row r="282" spans="2:14" x14ac:dyDescent="0.4">
      <c r="B282" s="35">
        <f t="shared" si="4"/>
        <v>277</v>
      </c>
      <c r="C282" s="3" t="s">
        <v>475</v>
      </c>
      <c r="D282" s="3" t="s">
        <v>552</v>
      </c>
      <c r="E282" s="1" t="s">
        <v>314</v>
      </c>
      <c r="F282" s="1" t="s">
        <v>568</v>
      </c>
      <c r="G282" s="28"/>
      <c r="H282" s="28"/>
      <c r="I282" s="28"/>
      <c r="J282" s="28"/>
      <c r="K282" s="28"/>
      <c r="L282" s="28"/>
      <c r="M282" s="29"/>
      <c r="N282" s="30"/>
    </row>
    <row r="283" spans="2:14" x14ac:dyDescent="0.4">
      <c r="B283" s="35">
        <f t="shared" si="4"/>
        <v>278</v>
      </c>
      <c r="C283" s="3" t="s">
        <v>475</v>
      </c>
      <c r="D283" s="3" t="s">
        <v>569</v>
      </c>
      <c r="E283" s="1" t="s">
        <v>531</v>
      </c>
      <c r="F283" s="1" t="s">
        <v>570</v>
      </c>
      <c r="G283" s="28"/>
      <c r="H283" s="28"/>
      <c r="I283" s="28"/>
      <c r="J283" s="28"/>
      <c r="K283" s="28"/>
      <c r="L283" s="28"/>
      <c r="M283" s="29"/>
      <c r="N283" s="30"/>
    </row>
    <row r="284" spans="2:14" ht="57" x14ac:dyDescent="0.4">
      <c r="B284" s="35">
        <f t="shared" si="4"/>
        <v>279</v>
      </c>
      <c r="C284" s="3" t="s">
        <v>475</v>
      </c>
      <c r="D284" s="3" t="s">
        <v>569</v>
      </c>
      <c r="E284" s="1" t="s">
        <v>531</v>
      </c>
      <c r="F284" s="1" t="s">
        <v>571</v>
      </c>
      <c r="G284" s="28"/>
      <c r="H284" s="28"/>
      <c r="I284" s="28"/>
      <c r="J284" s="28"/>
      <c r="K284" s="28"/>
      <c r="L284" s="28"/>
      <c r="M284" s="29"/>
      <c r="N284" s="30"/>
    </row>
    <row r="285" spans="2:14" x14ac:dyDescent="0.4">
      <c r="B285" s="35">
        <f t="shared" si="4"/>
        <v>280</v>
      </c>
      <c r="C285" s="3" t="s">
        <v>475</v>
      </c>
      <c r="D285" s="3" t="s">
        <v>569</v>
      </c>
      <c r="E285" s="1" t="s">
        <v>572</v>
      </c>
      <c r="F285" s="1" t="s">
        <v>573</v>
      </c>
      <c r="G285" s="28"/>
      <c r="H285" s="28"/>
      <c r="I285" s="28"/>
      <c r="J285" s="28"/>
      <c r="K285" s="28"/>
      <c r="L285" s="28"/>
      <c r="M285" s="29"/>
      <c r="N285" s="30"/>
    </row>
    <row r="286" spans="2:14" x14ac:dyDescent="0.4">
      <c r="B286" s="35">
        <f t="shared" si="4"/>
        <v>281</v>
      </c>
      <c r="C286" s="3" t="s">
        <v>475</v>
      </c>
      <c r="D286" s="3" t="s">
        <v>569</v>
      </c>
      <c r="E286" s="1" t="s">
        <v>572</v>
      </c>
      <c r="F286" s="1" t="s">
        <v>574</v>
      </c>
      <c r="G286" s="28"/>
      <c r="H286" s="28"/>
      <c r="I286" s="28"/>
      <c r="J286" s="28"/>
      <c r="K286" s="28"/>
      <c r="L286" s="28"/>
      <c r="M286" s="29"/>
      <c r="N286" s="30"/>
    </row>
    <row r="287" spans="2:14" x14ac:dyDescent="0.4">
      <c r="B287" s="35">
        <f t="shared" si="4"/>
        <v>282</v>
      </c>
      <c r="C287" s="3" t="s">
        <v>475</v>
      </c>
      <c r="D287" s="3" t="s">
        <v>569</v>
      </c>
      <c r="E287" s="1" t="s">
        <v>575</v>
      </c>
      <c r="F287" s="1" t="s">
        <v>546</v>
      </c>
      <c r="G287" s="28"/>
      <c r="H287" s="28"/>
      <c r="I287" s="28"/>
      <c r="J287" s="28"/>
      <c r="K287" s="28"/>
      <c r="L287" s="28"/>
      <c r="M287" s="29"/>
      <c r="N287" s="30"/>
    </row>
    <row r="288" spans="2:14" x14ac:dyDescent="0.4">
      <c r="B288" s="35">
        <f t="shared" si="4"/>
        <v>283</v>
      </c>
      <c r="C288" s="3" t="s">
        <v>475</v>
      </c>
      <c r="D288" s="3" t="s">
        <v>569</v>
      </c>
      <c r="E288" s="1" t="s">
        <v>575</v>
      </c>
      <c r="F288" s="1" t="s">
        <v>576</v>
      </c>
      <c r="G288" s="28"/>
      <c r="H288" s="28"/>
      <c r="I288" s="28"/>
      <c r="J288" s="28"/>
      <c r="K288" s="28"/>
      <c r="L288" s="28"/>
      <c r="M288" s="29"/>
      <c r="N288" s="30"/>
    </row>
    <row r="289" spans="2:14" ht="28.5" x14ac:dyDescent="0.4">
      <c r="B289" s="35">
        <f t="shared" si="4"/>
        <v>284</v>
      </c>
      <c r="C289" s="3" t="s">
        <v>475</v>
      </c>
      <c r="D289" s="3" t="s">
        <v>569</v>
      </c>
      <c r="E289" s="1" t="s">
        <v>577</v>
      </c>
      <c r="F289" s="1" t="s">
        <v>578</v>
      </c>
      <c r="G289" s="28"/>
      <c r="H289" s="28"/>
      <c r="I289" s="28"/>
      <c r="J289" s="28"/>
      <c r="K289" s="28"/>
      <c r="L289" s="28"/>
      <c r="M289" s="29"/>
      <c r="N289" s="30"/>
    </row>
    <row r="290" spans="2:14" x14ac:dyDescent="0.4">
      <c r="B290" s="35">
        <f t="shared" si="4"/>
        <v>285</v>
      </c>
      <c r="C290" s="3" t="s">
        <v>475</v>
      </c>
      <c r="D290" s="3" t="s">
        <v>569</v>
      </c>
      <c r="E290" s="1" t="s">
        <v>577</v>
      </c>
      <c r="F290" s="1" t="s">
        <v>579</v>
      </c>
      <c r="G290" s="28"/>
      <c r="H290" s="28"/>
      <c r="I290" s="28"/>
      <c r="J290" s="28"/>
      <c r="K290" s="28"/>
      <c r="L290" s="28"/>
      <c r="M290" s="29"/>
      <c r="N290" s="30"/>
    </row>
    <row r="291" spans="2:14" x14ac:dyDescent="0.4">
      <c r="B291" s="35">
        <f t="shared" si="4"/>
        <v>286</v>
      </c>
      <c r="C291" s="3" t="s">
        <v>475</v>
      </c>
      <c r="D291" s="3" t="s">
        <v>569</v>
      </c>
      <c r="E291" s="1" t="s">
        <v>577</v>
      </c>
      <c r="F291" s="1" t="s">
        <v>580</v>
      </c>
      <c r="G291" s="28"/>
      <c r="H291" s="28"/>
      <c r="I291" s="28"/>
      <c r="J291" s="28"/>
      <c r="K291" s="28"/>
      <c r="L291" s="28"/>
      <c r="M291" s="29"/>
      <c r="N291" s="30"/>
    </row>
    <row r="292" spans="2:14" x14ac:dyDescent="0.4">
      <c r="B292" s="35">
        <f t="shared" si="4"/>
        <v>287</v>
      </c>
      <c r="C292" s="3" t="s">
        <v>475</v>
      </c>
      <c r="D292" s="3" t="s">
        <v>569</v>
      </c>
      <c r="E292" s="1" t="s">
        <v>577</v>
      </c>
      <c r="F292" s="1" t="s">
        <v>581</v>
      </c>
      <c r="G292" s="28"/>
      <c r="H292" s="28"/>
      <c r="I292" s="28"/>
      <c r="J292" s="28"/>
      <c r="K292" s="28"/>
      <c r="L292" s="28"/>
      <c r="M292" s="29"/>
      <c r="N292" s="30"/>
    </row>
    <row r="293" spans="2:14" x14ac:dyDescent="0.4">
      <c r="B293" s="35">
        <f t="shared" si="4"/>
        <v>288</v>
      </c>
      <c r="C293" s="3" t="s">
        <v>475</v>
      </c>
      <c r="D293" s="3" t="s">
        <v>569</v>
      </c>
      <c r="E293" s="1" t="s">
        <v>577</v>
      </c>
      <c r="F293" s="1" t="s">
        <v>582</v>
      </c>
      <c r="G293" s="28"/>
      <c r="H293" s="28"/>
      <c r="I293" s="28"/>
      <c r="J293" s="28"/>
      <c r="K293" s="28"/>
      <c r="L293" s="28"/>
      <c r="M293" s="29"/>
      <c r="N293" s="30"/>
    </row>
    <row r="294" spans="2:14" x14ac:dyDescent="0.4">
      <c r="B294" s="35">
        <f t="shared" si="4"/>
        <v>289</v>
      </c>
      <c r="C294" s="3" t="s">
        <v>475</v>
      </c>
      <c r="D294" s="3" t="s">
        <v>569</v>
      </c>
      <c r="E294" s="1" t="s">
        <v>577</v>
      </c>
      <c r="F294" s="1" t="s">
        <v>583</v>
      </c>
      <c r="G294" s="28"/>
      <c r="H294" s="28"/>
      <c r="I294" s="28"/>
      <c r="J294" s="28"/>
      <c r="K294" s="28"/>
      <c r="L294" s="28"/>
      <c r="M294" s="29"/>
      <c r="N294" s="30"/>
    </row>
    <row r="295" spans="2:14" x14ac:dyDescent="0.4">
      <c r="B295" s="35">
        <f t="shared" si="4"/>
        <v>290</v>
      </c>
      <c r="C295" s="3" t="s">
        <v>475</v>
      </c>
      <c r="D295" s="3" t="s">
        <v>569</v>
      </c>
      <c r="E295" s="1" t="s">
        <v>577</v>
      </c>
      <c r="F295" s="1" t="s">
        <v>584</v>
      </c>
      <c r="G295" s="28"/>
      <c r="H295" s="28"/>
      <c r="I295" s="28"/>
      <c r="J295" s="28"/>
      <c r="K295" s="28"/>
      <c r="L295" s="28"/>
      <c r="M295" s="29"/>
      <c r="N295" s="30"/>
    </row>
    <row r="296" spans="2:14" x14ac:dyDescent="0.4">
      <c r="B296" s="35">
        <f t="shared" si="4"/>
        <v>291</v>
      </c>
      <c r="C296" s="3" t="s">
        <v>475</v>
      </c>
      <c r="D296" s="3" t="s">
        <v>585</v>
      </c>
      <c r="E296" s="1" t="s">
        <v>292</v>
      </c>
      <c r="F296" s="1" t="s">
        <v>586</v>
      </c>
      <c r="G296" s="28"/>
      <c r="H296" s="28"/>
      <c r="I296" s="28"/>
      <c r="J296" s="28"/>
      <c r="K296" s="28"/>
      <c r="L296" s="28"/>
      <c r="M296" s="29"/>
      <c r="N296" s="30"/>
    </row>
    <row r="297" spans="2:14" ht="28.5" x14ac:dyDescent="0.4">
      <c r="B297" s="35">
        <f t="shared" si="4"/>
        <v>292</v>
      </c>
      <c r="C297" s="3" t="s">
        <v>475</v>
      </c>
      <c r="D297" s="3" t="s">
        <v>585</v>
      </c>
      <c r="E297" s="1" t="s">
        <v>292</v>
      </c>
      <c r="F297" s="1" t="s">
        <v>604</v>
      </c>
      <c r="G297" s="28"/>
      <c r="H297" s="28"/>
      <c r="I297" s="28"/>
      <c r="J297" s="28"/>
      <c r="K297" s="28"/>
      <c r="L297" s="28"/>
      <c r="M297" s="29"/>
      <c r="N297" s="30"/>
    </row>
    <row r="298" spans="2:14" ht="28.5" x14ac:dyDescent="0.4">
      <c r="B298" s="35">
        <f t="shared" si="4"/>
        <v>293</v>
      </c>
      <c r="C298" s="3" t="s">
        <v>475</v>
      </c>
      <c r="D298" s="3" t="s">
        <v>585</v>
      </c>
      <c r="E298" s="1" t="s">
        <v>292</v>
      </c>
      <c r="F298" s="1" t="s">
        <v>614</v>
      </c>
      <c r="G298" s="28"/>
      <c r="H298" s="28"/>
      <c r="I298" s="28"/>
      <c r="J298" s="28"/>
      <c r="K298" s="28"/>
      <c r="L298" s="28"/>
      <c r="M298" s="29"/>
      <c r="N298" s="30"/>
    </row>
    <row r="299" spans="2:14" x14ac:dyDescent="0.4">
      <c r="B299" s="35">
        <f t="shared" si="4"/>
        <v>294</v>
      </c>
      <c r="C299" s="3" t="s">
        <v>475</v>
      </c>
      <c r="D299" s="3" t="s">
        <v>585</v>
      </c>
      <c r="E299" s="1" t="s">
        <v>292</v>
      </c>
      <c r="F299" s="1" t="s">
        <v>608</v>
      </c>
      <c r="G299" s="28"/>
      <c r="H299" s="28"/>
      <c r="I299" s="28"/>
      <c r="J299" s="28"/>
      <c r="K299" s="28"/>
      <c r="L299" s="28"/>
      <c r="M299" s="29"/>
      <c r="N299" s="30"/>
    </row>
    <row r="300" spans="2:14" x14ac:dyDescent="0.4">
      <c r="B300" s="35">
        <f t="shared" si="4"/>
        <v>295</v>
      </c>
      <c r="C300" s="3" t="s">
        <v>475</v>
      </c>
      <c r="D300" s="3" t="s">
        <v>585</v>
      </c>
      <c r="E300" s="1" t="s">
        <v>292</v>
      </c>
      <c r="F300" s="1" t="s">
        <v>610</v>
      </c>
      <c r="G300" s="28"/>
      <c r="H300" s="28"/>
      <c r="I300" s="28"/>
      <c r="J300" s="28"/>
      <c r="K300" s="28"/>
      <c r="L300" s="28"/>
      <c r="M300" s="29"/>
      <c r="N300" s="30"/>
    </row>
    <row r="301" spans="2:14" x14ac:dyDescent="0.4">
      <c r="B301" s="35">
        <f t="shared" si="4"/>
        <v>296</v>
      </c>
      <c r="C301" s="3" t="s">
        <v>475</v>
      </c>
      <c r="D301" s="3" t="s">
        <v>585</v>
      </c>
      <c r="E301" s="1" t="s">
        <v>292</v>
      </c>
      <c r="F301" s="1" t="s">
        <v>587</v>
      </c>
      <c r="G301" s="28"/>
      <c r="H301" s="28"/>
      <c r="I301" s="28"/>
      <c r="J301" s="28"/>
      <c r="K301" s="28"/>
      <c r="L301" s="28"/>
      <c r="M301" s="29"/>
      <c r="N301" s="30"/>
    </row>
    <row r="302" spans="2:14" x14ac:dyDescent="0.4">
      <c r="B302" s="35">
        <f t="shared" si="4"/>
        <v>297</v>
      </c>
      <c r="C302" s="3" t="s">
        <v>475</v>
      </c>
      <c r="D302" s="3" t="s">
        <v>585</v>
      </c>
      <c r="E302" s="1" t="s">
        <v>292</v>
      </c>
      <c r="F302" s="1" t="s">
        <v>609</v>
      </c>
      <c r="G302" s="28"/>
      <c r="H302" s="28"/>
      <c r="I302" s="28"/>
      <c r="J302" s="28"/>
      <c r="K302" s="28"/>
      <c r="L302" s="28"/>
      <c r="M302" s="29"/>
      <c r="N302" s="30"/>
    </row>
    <row r="303" spans="2:14" x14ac:dyDescent="0.4">
      <c r="B303" s="35">
        <f t="shared" si="4"/>
        <v>298</v>
      </c>
      <c r="C303" s="3" t="s">
        <v>475</v>
      </c>
      <c r="D303" s="3" t="s">
        <v>585</v>
      </c>
      <c r="E303" s="1" t="s">
        <v>292</v>
      </c>
      <c r="F303" s="1" t="s">
        <v>588</v>
      </c>
      <c r="G303" s="28"/>
      <c r="H303" s="28"/>
      <c r="I303" s="28"/>
      <c r="J303" s="28"/>
      <c r="K303" s="28"/>
      <c r="L303" s="28"/>
      <c r="M303" s="29"/>
      <c r="N303" s="30"/>
    </row>
    <row r="304" spans="2:14" x14ac:dyDescent="0.4">
      <c r="B304" s="35">
        <f t="shared" si="4"/>
        <v>299</v>
      </c>
      <c r="C304" s="3" t="s">
        <v>475</v>
      </c>
      <c r="D304" s="3" t="s">
        <v>589</v>
      </c>
      <c r="E304" s="1" t="s">
        <v>292</v>
      </c>
      <c r="F304" s="1" t="s">
        <v>655</v>
      </c>
      <c r="G304" s="28"/>
      <c r="H304" s="28"/>
      <c r="I304" s="28"/>
      <c r="J304" s="28"/>
      <c r="K304" s="28"/>
      <c r="L304" s="28"/>
      <c r="M304" s="29"/>
      <c r="N304" s="30"/>
    </row>
    <row r="305" spans="2:14" ht="28.5" x14ac:dyDescent="0.4">
      <c r="B305" s="35">
        <f t="shared" si="4"/>
        <v>300</v>
      </c>
      <c r="C305" s="3" t="s">
        <v>8</v>
      </c>
      <c r="D305" s="3" t="s">
        <v>71</v>
      </c>
      <c r="E305" s="1" t="s">
        <v>72</v>
      </c>
      <c r="F305" s="37" t="s">
        <v>73</v>
      </c>
      <c r="G305" s="28"/>
      <c r="H305" s="28"/>
      <c r="I305" s="28"/>
      <c r="J305" s="28"/>
      <c r="K305" s="28"/>
      <c r="L305" s="28"/>
      <c r="M305" s="29"/>
      <c r="N305" s="30"/>
    </row>
    <row r="306" spans="2:14" ht="28.5" x14ac:dyDescent="0.4">
      <c r="B306" s="35">
        <f t="shared" si="4"/>
        <v>301</v>
      </c>
      <c r="C306" s="3" t="s">
        <v>8</v>
      </c>
      <c r="D306" s="3" t="s">
        <v>71</v>
      </c>
      <c r="E306" s="1" t="s">
        <v>72</v>
      </c>
      <c r="F306" s="37" t="s">
        <v>232</v>
      </c>
      <c r="G306" s="28"/>
      <c r="H306" s="28"/>
      <c r="I306" s="28"/>
      <c r="J306" s="28"/>
      <c r="K306" s="28"/>
      <c r="L306" s="28"/>
      <c r="M306" s="29"/>
      <c r="N306" s="30"/>
    </row>
    <row r="307" spans="2:14" x14ac:dyDescent="0.4">
      <c r="B307" s="35">
        <f t="shared" si="4"/>
        <v>302</v>
      </c>
      <c r="C307" s="3" t="s">
        <v>8</v>
      </c>
      <c r="D307" s="3" t="s">
        <v>71</v>
      </c>
      <c r="E307" s="1" t="s">
        <v>72</v>
      </c>
      <c r="F307" s="37" t="s">
        <v>74</v>
      </c>
      <c r="G307" s="28"/>
      <c r="H307" s="28"/>
      <c r="I307" s="28"/>
      <c r="J307" s="28"/>
      <c r="K307" s="28"/>
      <c r="L307" s="28"/>
      <c r="M307" s="29"/>
      <c r="N307" s="30"/>
    </row>
    <row r="308" spans="2:14" ht="28.5" x14ac:dyDescent="0.4">
      <c r="B308" s="35">
        <f t="shared" si="4"/>
        <v>303</v>
      </c>
      <c r="C308" s="3" t="s">
        <v>8</v>
      </c>
      <c r="D308" s="3" t="s">
        <v>71</v>
      </c>
      <c r="E308" s="1" t="s">
        <v>72</v>
      </c>
      <c r="F308" s="37" t="s">
        <v>230</v>
      </c>
      <c r="G308" s="28"/>
      <c r="H308" s="28"/>
      <c r="I308" s="28"/>
      <c r="J308" s="28"/>
      <c r="K308" s="28"/>
      <c r="L308" s="28"/>
      <c r="M308" s="29"/>
      <c r="N308" s="30"/>
    </row>
    <row r="309" spans="2:14" ht="28.5" x14ac:dyDescent="0.4">
      <c r="B309" s="35">
        <f t="shared" si="4"/>
        <v>304</v>
      </c>
      <c r="C309" s="3" t="s">
        <v>8</v>
      </c>
      <c r="D309" s="3" t="s">
        <v>71</v>
      </c>
      <c r="E309" s="1" t="s">
        <v>72</v>
      </c>
      <c r="F309" s="37" t="s">
        <v>231</v>
      </c>
      <c r="G309" s="28"/>
      <c r="H309" s="28"/>
      <c r="I309" s="28"/>
      <c r="J309" s="28"/>
      <c r="K309" s="28"/>
      <c r="L309" s="28"/>
      <c r="M309" s="29"/>
      <c r="N309" s="30"/>
    </row>
    <row r="310" spans="2:14" x14ac:dyDescent="0.4">
      <c r="B310" s="35">
        <f t="shared" si="4"/>
        <v>305</v>
      </c>
      <c r="C310" s="3" t="s">
        <v>8</v>
      </c>
      <c r="D310" s="3" t="s">
        <v>71</v>
      </c>
      <c r="E310" s="1" t="s">
        <v>72</v>
      </c>
      <c r="F310" s="37" t="s">
        <v>75</v>
      </c>
      <c r="G310" s="28"/>
      <c r="H310" s="28"/>
      <c r="I310" s="28"/>
      <c r="J310" s="28"/>
      <c r="K310" s="28"/>
      <c r="L310" s="28"/>
      <c r="M310" s="29"/>
      <c r="N310" s="30"/>
    </row>
    <row r="311" spans="2:14" x14ac:dyDescent="0.4">
      <c r="B311" s="35">
        <f t="shared" si="4"/>
        <v>306</v>
      </c>
      <c r="C311" s="3" t="s">
        <v>8</v>
      </c>
      <c r="D311" s="3" t="s">
        <v>71</v>
      </c>
      <c r="E311" s="1" t="s">
        <v>72</v>
      </c>
      <c r="F311" s="37" t="s">
        <v>76</v>
      </c>
      <c r="G311" s="28"/>
      <c r="H311" s="28"/>
      <c r="I311" s="28"/>
      <c r="J311" s="28"/>
      <c r="K311" s="28"/>
      <c r="L311" s="28"/>
      <c r="M311" s="29"/>
      <c r="N311" s="30"/>
    </row>
    <row r="312" spans="2:14" ht="28.5" x14ac:dyDescent="0.4">
      <c r="B312" s="35">
        <f t="shared" si="4"/>
        <v>307</v>
      </c>
      <c r="C312" s="3" t="s">
        <v>8</v>
      </c>
      <c r="D312" s="3" t="s">
        <v>71</v>
      </c>
      <c r="E312" s="1" t="s">
        <v>53</v>
      </c>
      <c r="F312" s="37" t="s">
        <v>77</v>
      </c>
      <c r="G312" s="28"/>
      <c r="H312" s="28"/>
      <c r="I312" s="28"/>
      <c r="J312" s="28"/>
      <c r="K312" s="28"/>
      <c r="L312" s="28"/>
      <c r="M312" s="29"/>
      <c r="N312" s="30"/>
    </row>
    <row r="313" spans="2:14" ht="42.75" x14ac:dyDescent="0.4">
      <c r="B313" s="35">
        <f t="shared" si="4"/>
        <v>308</v>
      </c>
      <c r="C313" s="3" t="s">
        <v>8</v>
      </c>
      <c r="D313" s="3" t="s">
        <v>71</v>
      </c>
      <c r="E313" s="1" t="s">
        <v>53</v>
      </c>
      <c r="F313" s="37" t="s">
        <v>196</v>
      </c>
      <c r="G313" s="28"/>
      <c r="H313" s="28"/>
      <c r="I313" s="28"/>
      <c r="J313" s="28"/>
      <c r="K313" s="28"/>
      <c r="L313" s="28"/>
      <c r="M313" s="29"/>
      <c r="N313" s="30"/>
    </row>
    <row r="314" spans="2:14" x14ac:dyDescent="0.4">
      <c r="B314" s="35">
        <f t="shared" si="4"/>
        <v>309</v>
      </c>
      <c r="C314" s="3" t="s">
        <v>8</v>
      </c>
      <c r="D314" s="3" t="s">
        <v>71</v>
      </c>
      <c r="E314" s="1" t="s">
        <v>53</v>
      </c>
      <c r="F314" s="37" t="s">
        <v>154</v>
      </c>
      <c r="G314" s="28"/>
      <c r="H314" s="28"/>
      <c r="I314" s="28"/>
      <c r="J314" s="28"/>
      <c r="K314" s="28"/>
      <c r="L314" s="28"/>
      <c r="M314" s="29"/>
      <c r="N314" s="30"/>
    </row>
    <row r="315" spans="2:14" x14ac:dyDescent="0.4">
      <c r="B315" s="35">
        <f t="shared" si="4"/>
        <v>310</v>
      </c>
      <c r="C315" s="3" t="s">
        <v>8</v>
      </c>
      <c r="D315" s="3" t="s">
        <v>71</v>
      </c>
      <c r="E315" s="1" t="s">
        <v>53</v>
      </c>
      <c r="F315" s="37" t="s">
        <v>153</v>
      </c>
      <c r="G315" s="28"/>
      <c r="H315" s="28"/>
      <c r="I315" s="28"/>
      <c r="J315" s="28"/>
      <c r="K315" s="28"/>
      <c r="L315" s="28"/>
      <c r="M315" s="29"/>
      <c r="N315" s="30"/>
    </row>
    <row r="316" spans="2:14" x14ac:dyDescent="0.4">
      <c r="B316" s="35">
        <f t="shared" si="4"/>
        <v>311</v>
      </c>
      <c r="C316" s="3" t="s">
        <v>8</v>
      </c>
      <c r="D316" s="3" t="s">
        <v>71</v>
      </c>
      <c r="E316" s="1" t="s">
        <v>78</v>
      </c>
      <c r="F316" s="37" t="s">
        <v>79</v>
      </c>
      <c r="G316" s="28"/>
      <c r="H316" s="28"/>
      <c r="I316" s="28"/>
      <c r="J316" s="28"/>
      <c r="K316" s="28"/>
      <c r="L316" s="28"/>
      <c r="M316" s="29"/>
      <c r="N316" s="30"/>
    </row>
    <row r="317" spans="2:14" x14ac:dyDescent="0.4">
      <c r="B317" s="35">
        <f t="shared" si="4"/>
        <v>312</v>
      </c>
      <c r="C317" s="3" t="s">
        <v>8</v>
      </c>
      <c r="D317" s="3" t="s">
        <v>71</v>
      </c>
      <c r="E317" s="1" t="s">
        <v>78</v>
      </c>
      <c r="F317" s="37" t="s">
        <v>820</v>
      </c>
      <c r="G317" s="28"/>
      <c r="H317" s="28"/>
      <c r="I317" s="28"/>
      <c r="J317" s="28"/>
      <c r="K317" s="28"/>
      <c r="L317" s="28"/>
      <c r="M317" s="29"/>
      <c r="N317" s="30"/>
    </row>
    <row r="318" spans="2:14" x14ac:dyDescent="0.4">
      <c r="B318" s="35">
        <f t="shared" si="4"/>
        <v>313</v>
      </c>
      <c r="C318" s="3" t="s">
        <v>8</v>
      </c>
      <c r="D318" s="3" t="s">
        <v>71</v>
      </c>
      <c r="E318" s="1" t="s">
        <v>78</v>
      </c>
      <c r="F318" s="37" t="s">
        <v>81</v>
      </c>
      <c r="G318" s="28"/>
      <c r="H318" s="28"/>
      <c r="I318" s="28"/>
      <c r="J318" s="28"/>
      <c r="K318" s="28"/>
      <c r="L318" s="28"/>
      <c r="M318" s="29"/>
      <c r="N318" s="30"/>
    </row>
    <row r="319" spans="2:14" x14ac:dyDescent="0.4">
      <c r="B319" s="35">
        <f t="shared" si="4"/>
        <v>314</v>
      </c>
      <c r="C319" s="3" t="s">
        <v>8</v>
      </c>
      <c r="D319" s="3" t="s">
        <v>82</v>
      </c>
      <c r="E319" s="1" t="s">
        <v>83</v>
      </c>
      <c r="F319" s="37" t="s">
        <v>84</v>
      </c>
      <c r="G319" s="28"/>
      <c r="H319" s="28"/>
      <c r="I319" s="28"/>
      <c r="J319" s="28"/>
      <c r="K319" s="28"/>
      <c r="L319" s="28"/>
      <c r="M319" s="29"/>
      <c r="N319" s="30"/>
    </row>
    <row r="320" spans="2:14" x14ac:dyDescent="0.4">
      <c r="B320" s="35">
        <f t="shared" si="4"/>
        <v>315</v>
      </c>
      <c r="C320" s="3" t="s">
        <v>8</v>
      </c>
      <c r="D320" s="3" t="s">
        <v>82</v>
      </c>
      <c r="E320" s="1" t="s">
        <v>83</v>
      </c>
      <c r="F320" s="37" t="s">
        <v>85</v>
      </c>
      <c r="G320" s="28"/>
      <c r="H320" s="28"/>
      <c r="I320" s="28"/>
      <c r="J320" s="28"/>
      <c r="K320" s="28"/>
      <c r="L320" s="28"/>
      <c r="M320" s="29"/>
      <c r="N320" s="30"/>
    </row>
    <row r="321" spans="2:14" ht="28.5" x14ac:dyDescent="0.4">
      <c r="B321" s="35">
        <f t="shared" si="4"/>
        <v>316</v>
      </c>
      <c r="C321" s="3" t="s">
        <v>8</v>
      </c>
      <c r="D321" s="3" t="s">
        <v>82</v>
      </c>
      <c r="E321" s="1" t="s">
        <v>86</v>
      </c>
      <c r="F321" s="37" t="s">
        <v>162</v>
      </c>
      <c r="G321" s="28"/>
      <c r="H321" s="28"/>
      <c r="I321" s="28"/>
      <c r="J321" s="28"/>
      <c r="K321" s="28"/>
      <c r="L321" s="28"/>
      <c r="M321" s="29"/>
      <c r="N321" s="30"/>
    </row>
    <row r="322" spans="2:14" x14ac:dyDescent="0.4">
      <c r="B322" s="35">
        <f t="shared" si="4"/>
        <v>317</v>
      </c>
      <c r="C322" s="3" t="s">
        <v>8</v>
      </c>
      <c r="D322" s="3" t="s">
        <v>82</v>
      </c>
      <c r="E322" s="1" t="s">
        <v>86</v>
      </c>
      <c r="F322" s="37" t="s">
        <v>87</v>
      </c>
      <c r="G322" s="28"/>
      <c r="H322" s="28"/>
      <c r="I322" s="28"/>
      <c r="J322" s="28"/>
      <c r="K322" s="28"/>
      <c r="L322" s="28"/>
      <c r="M322" s="29"/>
      <c r="N322" s="30"/>
    </row>
    <row r="323" spans="2:14" ht="28.5" x14ac:dyDescent="0.4">
      <c r="B323" s="35">
        <f t="shared" si="4"/>
        <v>318</v>
      </c>
      <c r="C323" s="3" t="s">
        <v>8</v>
      </c>
      <c r="D323" s="3" t="s">
        <v>82</v>
      </c>
      <c r="E323" s="1" t="s">
        <v>88</v>
      </c>
      <c r="F323" s="37" t="s">
        <v>165</v>
      </c>
      <c r="G323" s="28"/>
      <c r="H323" s="28"/>
      <c r="I323" s="28"/>
      <c r="J323" s="28"/>
      <c r="K323" s="28"/>
      <c r="L323" s="28"/>
      <c r="M323" s="29"/>
      <c r="N323" s="30"/>
    </row>
    <row r="324" spans="2:14" x14ac:dyDescent="0.4">
      <c r="B324" s="35">
        <f t="shared" si="4"/>
        <v>319</v>
      </c>
      <c r="C324" s="3" t="s">
        <v>8</v>
      </c>
      <c r="D324" s="3" t="s">
        <v>82</v>
      </c>
      <c r="E324" s="1" t="s">
        <v>88</v>
      </c>
      <c r="F324" s="37" t="s">
        <v>89</v>
      </c>
      <c r="G324" s="28"/>
      <c r="H324" s="28"/>
      <c r="I324" s="28"/>
      <c r="J324" s="28"/>
      <c r="K324" s="28"/>
      <c r="L324" s="28"/>
      <c r="M324" s="29"/>
      <c r="N324" s="30"/>
    </row>
    <row r="325" spans="2:14" x14ac:dyDescent="0.4">
      <c r="B325" s="35">
        <f t="shared" si="4"/>
        <v>320</v>
      </c>
      <c r="C325" s="3" t="s">
        <v>8</v>
      </c>
      <c r="D325" s="3" t="s">
        <v>82</v>
      </c>
      <c r="E325" s="1" t="s">
        <v>88</v>
      </c>
      <c r="F325" s="37" t="s">
        <v>90</v>
      </c>
      <c r="G325" s="28"/>
      <c r="H325" s="28"/>
      <c r="I325" s="28"/>
      <c r="J325" s="28"/>
      <c r="K325" s="28"/>
      <c r="L325" s="28"/>
      <c r="M325" s="29"/>
      <c r="N325" s="30"/>
    </row>
    <row r="326" spans="2:14" ht="28.5" x14ac:dyDescent="0.4">
      <c r="B326" s="35">
        <f t="shared" ref="B326:B378" si="5">ROW()-5</f>
        <v>321</v>
      </c>
      <c r="C326" s="3" t="s">
        <v>8</v>
      </c>
      <c r="D326" s="3" t="s">
        <v>82</v>
      </c>
      <c r="E326" s="1" t="s">
        <v>91</v>
      </c>
      <c r="F326" s="37" t="s">
        <v>166</v>
      </c>
      <c r="G326" s="28"/>
      <c r="H326" s="28"/>
      <c r="I326" s="28"/>
      <c r="J326" s="28"/>
      <c r="K326" s="28"/>
      <c r="L326" s="28"/>
      <c r="M326" s="29"/>
      <c r="N326" s="30"/>
    </row>
    <row r="327" spans="2:14" x14ac:dyDescent="0.4">
      <c r="B327" s="35">
        <f t="shared" si="5"/>
        <v>322</v>
      </c>
      <c r="C327" s="3" t="s">
        <v>8</v>
      </c>
      <c r="D327" s="3" t="s">
        <v>82</v>
      </c>
      <c r="E327" s="1" t="s">
        <v>91</v>
      </c>
      <c r="F327" s="37" t="s">
        <v>167</v>
      </c>
      <c r="G327" s="28"/>
      <c r="H327" s="28"/>
      <c r="I327" s="28"/>
      <c r="J327" s="28"/>
      <c r="K327" s="28"/>
      <c r="L327" s="28"/>
      <c r="M327" s="29"/>
      <c r="N327" s="30"/>
    </row>
    <row r="328" spans="2:14" x14ac:dyDescent="0.4">
      <c r="B328" s="35">
        <f t="shared" si="5"/>
        <v>323</v>
      </c>
      <c r="C328" s="3" t="s">
        <v>8</v>
      </c>
      <c r="D328" s="3" t="s">
        <v>82</v>
      </c>
      <c r="E328" s="1" t="s">
        <v>91</v>
      </c>
      <c r="F328" s="37" t="s">
        <v>90</v>
      </c>
      <c r="G328" s="28"/>
      <c r="H328" s="28"/>
      <c r="I328" s="28"/>
      <c r="J328" s="28"/>
      <c r="K328" s="28"/>
      <c r="L328" s="28"/>
      <c r="M328" s="29"/>
      <c r="N328" s="30"/>
    </row>
    <row r="329" spans="2:14" x14ac:dyDescent="0.4">
      <c r="B329" s="35">
        <f t="shared" si="5"/>
        <v>324</v>
      </c>
      <c r="C329" s="3" t="s">
        <v>8</v>
      </c>
      <c r="D329" s="3" t="s">
        <v>82</v>
      </c>
      <c r="E329" s="1" t="s">
        <v>91</v>
      </c>
      <c r="F329" s="37" t="s">
        <v>224</v>
      </c>
      <c r="G329" s="28"/>
      <c r="H329" s="28"/>
      <c r="I329" s="28"/>
      <c r="J329" s="28"/>
      <c r="K329" s="28"/>
      <c r="L329" s="28"/>
      <c r="M329" s="29"/>
      <c r="N329" s="30"/>
    </row>
    <row r="330" spans="2:14" x14ac:dyDescent="0.4">
      <c r="B330" s="35">
        <f t="shared" si="5"/>
        <v>325</v>
      </c>
      <c r="C330" s="3" t="s">
        <v>8</v>
      </c>
      <c r="D330" s="3" t="s">
        <v>82</v>
      </c>
      <c r="E330" s="1" t="s">
        <v>92</v>
      </c>
      <c r="F330" s="37" t="s">
        <v>179</v>
      </c>
      <c r="G330" s="28"/>
      <c r="H330" s="28"/>
      <c r="I330" s="28"/>
      <c r="J330" s="28"/>
      <c r="K330" s="28"/>
      <c r="L330" s="28"/>
      <c r="M330" s="29"/>
      <c r="N330" s="30"/>
    </row>
    <row r="331" spans="2:14" x14ac:dyDescent="0.4">
      <c r="B331" s="35">
        <f t="shared" si="5"/>
        <v>326</v>
      </c>
      <c r="C331" s="3" t="s">
        <v>8</v>
      </c>
      <c r="D331" s="3" t="s">
        <v>82</v>
      </c>
      <c r="E331" s="1" t="s">
        <v>92</v>
      </c>
      <c r="F331" s="37" t="s">
        <v>90</v>
      </c>
      <c r="G331" s="28"/>
      <c r="H331" s="28"/>
      <c r="I331" s="28"/>
      <c r="J331" s="28"/>
      <c r="K331" s="28"/>
      <c r="L331" s="28"/>
      <c r="M331" s="29"/>
      <c r="N331" s="30"/>
    </row>
    <row r="332" spans="2:14" x14ac:dyDescent="0.4">
      <c r="B332" s="35">
        <f t="shared" si="5"/>
        <v>327</v>
      </c>
      <c r="C332" s="3" t="s">
        <v>8</v>
      </c>
      <c r="D332" s="3" t="s">
        <v>82</v>
      </c>
      <c r="E332" s="1" t="s">
        <v>138</v>
      </c>
      <c r="F332" s="37" t="s">
        <v>15</v>
      </c>
      <c r="G332" s="28"/>
      <c r="H332" s="28"/>
      <c r="I332" s="28"/>
      <c r="J332" s="28"/>
      <c r="K332" s="28"/>
      <c r="L332" s="28"/>
      <c r="M332" s="29"/>
      <c r="N332" s="30"/>
    </row>
    <row r="333" spans="2:14" ht="28.5" x14ac:dyDescent="0.4">
      <c r="B333" s="35">
        <f t="shared" si="5"/>
        <v>328</v>
      </c>
      <c r="C333" s="3" t="s">
        <v>8</v>
      </c>
      <c r="D333" s="3" t="s">
        <v>82</v>
      </c>
      <c r="E333" s="1" t="s">
        <v>93</v>
      </c>
      <c r="F333" s="37" t="s">
        <v>178</v>
      </c>
      <c r="G333" s="28"/>
      <c r="H333" s="28"/>
      <c r="I333" s="28"/>
      <c r="J333" s="28"/>
      <c r="K333" s="28"/>
      <c r="L333" s="28"/>
      <c r="M333" s="29"/>
      <c r="N333" s="30"/>
    </row>
    <row r="334" spans="2:14" ht="28.5" x14ac:dyDescent="0.4">
      <c r="B334" s="35">
        <f t="shared" si="5"/>
        <v>329</v>
      </c>
      <c r="C334" s="3" t="s">
        <v>8</v>
      </c>
      <c r="D334" s="3" t="s">
        <v>82</v>
      </c>
      <c r="E334" s="1" t="s">
        <v>93</v>
      </c>
      <c r="F334" s="37" t="s">
        <v>94</v>
      </c>
      <c r="G334" s="28"/>
      <c r="H334" s="28"/>
      <c r="I334" s="28"/>
      <c r="J334" s="28"/>
      <c r="K334" s="28"/>
      <c r="L334" s="28"/>
      <c r="M334" s="29"/>
      <c r="N334" s="30"/>
    </row>
    <row r="335" spans="2:14" ht="28.5" x14ac:dyDescent="0.4">
      <c r="B335" s="35">
        <f t="shared" si="5"/>
        <v>330</v>
      </c>
      <c r="C335" s="3" t="s">
        <v>8</v>
      </c>
      <c r="D335" s="3" t="s">
        <v>82</v>
      </c>
      <c r="E335" s="1" t="s">
        <v>93</v>
      </c>
      <c r="F335" s="37" t="s">
        <v>139</v>
      </c>
      <c r="G335" s="28"/>
      <c r="H335" s="28"/>
      <c r="I335" s="28"/>
      <c r="J335" s="28"/>
      <c r="K335" s="28"/>
      <c r="L335" s="28"/>
      <c r="M335" s="29"/>
      <c r="N335" s="30"/>
    </row>
    <row r="336" spans="2:14" x14ac:dyDescent="0.4">
      <c r="B336" s="35">
        <f t="shared" si="5"/>
        <v>331</v>
      </c>
      <c r="C336" s="3" t="s">
        <v>8</v>
      </c>
      <c r="D336" s="3" t="s">
        <v>82</v>
      </c>
      <c r="E336" s="1" t="s">
        <v>95</v>
      </c>
      <c r="F336" s="37" t="s">
        <v>96</v>
      </c>
      <c r="G336" s="28"/>
      <c r="H336" s="28"/>
      <c r="I336" s="28"/>
      <c r="J336" s="28"/>
      <c r="K336" s="28"/>
      <c r="L336" s="28"/>
      <c r="M336" s="29"/>
      <c r="N336" s="30"/>
    </row>
    <row r="337" spans="2:14" ht="28.5" x14ac:dyDescent="0.4">
      <c r="B337" s="35">
        <f t="shared" si="5"/>
        <v>332</v>
      </c>
      <c r="C337" s="3" t="s">
        <v>8</v>
      </c>
      <c r="D337" s="3" t="s">
        <v>82</v>
      </c>
      <c r="E337" s="1" t="s">
        <v>95</v>
      </c>
      <c r="F337" s="37" t="s">
        <v>97</v>
      </c>
      <c r="G337" s="28"/>
      <c r="H337" s="28"/>
      <c r="I337" s="28"/>
      <c r="J337" s="28"/>
      <c r="K337" s="28"/>
      <c r="L337" s="28"/>
      <c r="M337" s="29"/>
      <c r="N337" s="30"/>
    </row>
    <row r="338" spans="2:14" x14ac:dyDescent="0.4">
      <c r="B338" s="35">
        <f t="shared" si="5"/>
        <v>333</v>
      </c>
      <c r="C338" s="3" t="s">
        <v>8</v>
      </c>
      <c r="D338" s="3" t="s">
        <v>82</v>
      </c>
      <c r="E338" s="1" t="s">
        <v>95</v>
      </c>
      <c r="F338" s="37" t="s">
        <v>225</v>
      </c>
      <c r="G338" s="28"/>
      <c r="H338" s="28"/>
      <c r="I338" s="28"/>
      <c r="J338" s="28"/>
      <c r="K338" s="28"/>
      <c r="L338" s="28"/>
      <c r="M338" s="29"/>
      <c r="N338" s="30"/>
    </row>
    <row r="339" spans="2:14" ht="28.5" x14ac:dyDescent="0.4">
      <c r="B339" s="35">
        <f t="shared" si="5"/>
        <v>334</v>
      </c>
      <c r="C339" s="3" t="s">
        <v>8</v>
      </c>
      <c r="D339" s="3" t="s">
        <v>82</v>
      </c>
      <c r="E339" s="1" t="s">
        <v>95</v>
      </c>
      <c r="F339" s="37" t="s">
        <v>98</v>
      </c>
      <c r="G339" s="28"/>
      <c r="H339" s="28"/>
      <c r="I339" s="28"/>
      <c r="J339" s="28"/>
      <c r="K339" s="28"/>
      <c r="L339" s="28"/>
      <c r="M339" s="29"/>
      <c r="N339" s="30"/>
    </row>
    <row r="340" spans="2:14" ht="28.5" x14ac:dyDescent="0.4">
      <c r="B340" s="35">
        <f t="shared" si="5"/>
        <v>335</v>
      </c>
      <c r="C340" s="3" t="s">
        <v>8</v>
      </c>
      <c r="D340" s="3" t="s">
        <v>99</v>
      </c>
      <c r="E340" s="1" t="s">
        <v>100</v>
      </c>
      <c r="F340" s="37" t="s">
        <v>131</v>
      </c>
      <c r="G340" s="28"/>
      <c r="H340" s="28"/>
      <c r="I340" s="28"/>
      <c r="J340" s="28"/>
      <c r="K340" s="28"/>
      <c r="L340" s="28"/>
      <c r="M340" s="29"/>
      <c r="N340" s="30"/>
    </row>
    <row r="341" spans="2:14" x14ac:dyDescent="0.4">
      <c r="B341" s="35">
        <f t="shared" si="5"/>
        <v>336</v>
      </c>
      <c r="C341" s="3" t="s">
        <v>8</v>
      </c>
      <c r="D341" s="3" t="s">
        <v>99</v>
      </c>
      <c r="E341" s="1" t="s">
        <v>100</v>
      </c>
      <c r="F341" s="37" t="s">
        <v>89</v>
      </c>
      <c r="G341" s="28"/>
      <c r="H341" s="28"/>
      <c r="I341" s="28"/>
      <c r="J341" s="28"/>
      <c r="K341" s="28"/>
      <c r="L341" s="28"/>
      <c r="M341" s="29"/>
      <c r="N341" s="30"/>
    </row>
    <row r="342" spans="2:14" x14ac:dyDescent="0.4">
      <c r="B342" s="35">
        <f t="shared" si="5"/>
        <v>337</v>
      </c>
      <c r="C342" s="3" t="s">
        <v>8</v>
      </c>
      <c r="D342" s="3" t="s">
        <v>99</v>
      </c>
      <c r="E342" s="1" t="s">
        <v>100</v>
      </c>
      <c r="F342" s="37" t="s">
        <v>101</v>
      </c>
      <c r="G342" s="28"/>
      <c r="H342" s="28"/>
      <c r="I342" s="28"/>
      <c r="J342" s="28"/>
      <c r="K342" s="28"/>
      <c r="L342" s="28"/>
      <c r="M342" s="29"/>
      <c r="N342" s="30"/>
    </row>
    <row r="343" spans="2:14" ht="28.5" x14ac:dyDescent="0.4">
      <c r="B343" s="35">
        <f t="shared" si="5"/>
        <v>338</v>
      </c>
      <c r="C343" s="3" t="s">
        <v>8</v>
      </c>
      <c r="D343" s="3" t="s">
        <v>99</v>
      </c>
      <c r="E343" s="1" t="s">
        <v>91</v>
      </c>
      <c r="F343" s="37" t="s">
        <v>168</v>
      </c>
      <c r="G343" s="28"/>
      <c r="H343" s="28"/>
      <c r="I343" s="28"/>
      <c r="J343" s="28"/>
      <c r="K343" s="28"/>
      <c r="L343" s="28"/>
      <c r="M343" s="29"/>
      <c r="N343" s="30"/>
    </row>
    <row r="344" spans="2:14" x14ac:dyDescent="0.4">
      <c r="B344" s="35">
        <f t="shared" si="5"/>
        <v>339</v>
      </c>
      <c r="C344" s="3" t="s">
        <v>8</v>
      </c>
      <c r="D344" s="3" t="s">
        <v>99</v>
      </c>
      <c r="E344" s="1" t="s">
        <v>91</v>
      </c>
      <c r="F344" s="37" t="s">
        <v>169</v>
      </c>
      <c r="G344" s="28"/>
      <c r="H344" s="28"/>
      <c r="I344" s="28"/>
      <c r="J344" s="28"/>
      <c r="K344" s="28"/>
      <c r="L344" s="28"/>
      <c r="M344" s="29"/>
      <c r="N344" s="30"/>
    </row>
    <row r="345" spans="2:14" x14ac:dyDescent="0.4">
      <c r="B345" s="35">
        <f t="shared" si="5"/>
        <v>340</v>
      </c>
      <c r="C345" s="3" t="s">
        <v>8</v>
      </c>
      <c r="D345" s="3" t="s">
        <v>99</v>
      </c>
      <c r="E345" s="1" t="s">
        <v>91</v>
      </c>
      <c r="F345" s="37" t="s">
        <v>102</v>
      </c>
      <c r="G345" s="28"/>
      <c r="H345" s="28"/>
      <c r="I345" s="28"/>
      <c r="J345" s="28"/>
      <c r="K345" s="28"/>
      <c r="L345" s="28"/>
      <c r="M345" s="29"/>
      <c r="N345" s="30"/>
    </row>
    <row r="346" spans="2:14" x14ac:dyDescent="0.4">
      <c r="B346" s="35">
        <f t="shared" si="5"/>
        <v>341</v>
      </c>
      <c r="C346" s="3" t="s">
        <v>8</v>
      </c>
      <c r="D346" s="3" t="s">
        <v>99</v>
      </c>
      <c r="E346" s="1" t="s">
        <v>95</v>
      </c>
      <c r="F346" s="37" t="s">
        <v>103</v>
      </c>
      <c r="G346" s="28"/>
      <c r="H346" s="28"/>
      <c r="I346" s="28"/>
      <c r="J346" s="28"/>
      <c r="K346" s="28"/>
      <c r="L346" s="28"/>
      <c r="M346" s="29"/>
      <c r="N346" s="30"/>
    </row>
    <row r="347" spans="2:14" x14ac:dyDescent="0.4">
      <c r="B347" s="35">
        <f t="shared" si="5"/>
        <v>342</v>
      </c>
      <c r="C347" s="3" t="s">
        <v>8</v>
      </c>
      <c r="D347" s="3" t="s">
        <v>99</v>
      </c>
      <c r="E347" s="1" t="s">
        <v>95</v>
      </c>
      <c r="F347" s="37" t="s">
        <v>104</v>
      </c>
      <c r="G347" s="28"/>
      <c r="H347" s="28"/>
      <c r="I347" s="28"/>
      <c r="J347" s="28"/>
      <c r="K347" s="28"/>
      <c r="L347" s="28"/>
      <c r="M347" s="29"/>
      <c r="N347" s="30"/>
    </row>
    <row r="348" spans="2:14" x14ac:dyDescent="0.4">
      <c r="B348" s="35">
        <f t="shared" si="5"/>
        <v>343</v>
      </c>
      <c r="C348" s="3" t="s">
        <v>8</v>
      </c>
      <c r="D348" s="3" t="s">
        <v>99</v>
      </c>
      <c r="E348" s="1" t="s">
        <v>95</v>
      </c>
      <c r="F348" s="37" t="s">
        <v>177</v>
      </c>
      <c r="G348" s="28"/>
      <c r="H348" s="28"/>
      <c r="I348" s="28"/>
      <c r="J348" s="28"/>
      <c r="K348" s="28"/>
      <c r="L348" s="28"/>
      <c r="M348" s="29"/>
      <c r="N348" s="30"/>
    </row>
    <row r="349" spans="2:14" x14ac:dyDescent="0.4">
      <c r="B349" s="35">
        <f t="shared" si="5"/>
        <v>344</v>
      </c>
      <c r="C349" s="3" t="s">
        <v>8</v>
      </c>
      <c r="D349" s="3" t="s">
        <v>99</v>
      </c>
      <c r="E349" s="1" t="s">
        <v>95</v>
      </c>
      <c r="F349" s="37" t="s">
        <v>105</v>
      </c>
      <c r="G349" s="28"/>
      <c r="H349" s="28"/>
      <c r="I349" s="28"/>
      <c r="J349" s="28"/>
      <c r="K349" s="28"/>
      <c r="L349" s="28"/>
      <c r="M349" s="29"/>
      <c r="N349" s="30"/>
    </row>
    <row r="350" spans="2:14" x14ac:dyDescent="0.4">
      <c r="B350" s="35">
        <f t="shared" si="5"/>
        <v>345</v>
      </c>
      <c r="C350" s="3" t="s">
        <v>8</v>
      </c>
      <c r="D350" s="3" t="s">
        <v>99</v>
      </c>
      <c r="E350" s="1" t="s">
        <v>95</v>
      </c>
      <c r="F350" s="37" t="s">
        <v>106</v>
      </c>
      <c r="G350" s="28"/>
      <c r="H350" s="28"/>
      <c r="I350" s="28"/>
      <c r="J350" s="28"/>
      <c r="K350" s="28"/>
      <c r="L350" s="28"/>
      <c r="M350" s="29"/>
      <c r="N350" s="30"/>
    </row>
    <row r="351" spans="2:14" ht="28.5" x14ac:dyDescent="0.4">
      <c r="B351" s="35">
        <f t="shared" si="5"/>
        <v>346</v>
      </c>
      <c r="C351" s="3" t="s">
        <v>8</v>
      </c>
      <c r="D351" s="3" t="s">
        <v>99</v>
      </c>
      <c r="E351" s="1" t="s">
        <v>95</v>
      </c>
      <c r="F351" s="37" t="s">
        <v>107</v>
      </c>
      <c r="G351" s="28"/>
      <c r="H351" s="28"/>
      <c r="I351" s="28"/>
      <c r="J351" s="28"/>
      <c r="K351" s="28"/>
      <c r="L351" s="28"/>
      <c r="M351" s="29"/>
      <c r="N351" s="30"/>
    </row>
    <row r="352" spans="2:14" x14ac:dyDescent="0.4">
      <c r="B352" s="35">
        <f t="shared" si="5"/>
        <v>347</v>
      </c>
      <c r="C352" s="3" t="s">
        <v>8</v>
      </c>
      <c r="D352" s="3" t="s">
        <v>99</v>
      </c>
      <c r="E352" s="1" t="s">
        <v>95</v>
      </c>
      <c r="F352" s="37" t="s">
        <v>170</v>
      </c>
      <c r="G352" s="28"/>
      <c r="H352" s="28"/>
      <c r="I352" s="28"/>
      <c r="J352" s="28"/>
      <c r="K352" s="28"/>
      <c r="L352" s="28"/>
      <c r="M352" s="29"/>
      <c r="N352" s="30"/>
    </row>
    <row r="353" spans="2:14" x14ac:dyDescent="0.4">
      <c r="B353" s="35">
        <f t="shared" si="5"/>
        <v>348</v>
      </c>
      <c r="C353" s="3" t="s">
        <v>8</v>
      </c>
      <c r="D353" s="3" t="s">
        <v>99</v>
      </c>
      <c r="E353" s="1" t="s">
        <v>95</v>
      </c>
      <c r="F353" s="37" t="s">
        <v>108</v>
      </c>
      <c r="G353" s="28"/>
      <c r="H353" s="28"/>
      <c r="I353" s="28"/>
      <c r="J353" s="28"/>
      <c r="K353" s="28"/>
      <c r="L353" s="28"/>
      <c r="M353" s="29"/>
      <c r="N353" s="30"/>
    </row>
    <row r="354" spans="2:14" x14ac:dyDescent="0.4">
      <c r="B354" s="35">
        <f t="shared" si="5"/>
        <v>349</v>
      </c>
      <c r="C354" s="3" t="s">
        <v>8</v>
      </c>
      <c r="D354" s="3" t="s">
        <v>189</v>
      </c>
      <c r="E354" s="1" t="s">
        <v>95</v>
      </c>
      <c r="F354" s="37" t="s">
        <v>190</v>
      </c>
      <c r="G354" s="28"/>
      <c r="H354" s="28"/>
      <c r="I354" s="28"/>
      <c r="J354" s="28"/>
      <c r="K354" s="28"/>
      <c r="L354" s="28"/>
      <c r="M354" s="29"/>
      <c r="N354" s="30"/>
    </row>
    <row r="355" spans="2:14" x14ac:dyDescent="0.4">
      <c r="B355" s="35">
        <f t="shared" si="5"/>
        <v>350</v>
      </c>
      <c r="C355" s="3" t="s">
        <v>8</v>
      </c>
      <c r="D355" s="3" t="s">
        <v>189</v>
      </c>
      <c r="E355" s="1" t="s">
        <v>95</v>
      </c>
      <c r="F355" s="37" t="s">
        <v>191</v>
      </c>
      <c r="G355" s="28"/>
      <c r="H355" s="28"/>
      <c r="I355" s="28"/>
      <c r="J355" s="28"/>
      <c r="K355" s="28"/>
      <c r="L355" s="28"/>
      <c r="M355" s="29"/>
      <c r="N355" s="30"/>
    </row>
    <row r="356" spans="2:14" x14ac:dyDescent="0.4">
      <c r="B356" s="35">
        <f t="shared" si="5"/>
        <v>351</v>
      </c>
      <c r="C356" s="3" t="s">
        <v>8</v>
      </c>
      <c r="D356" s="3" t="s">
        <v>189</v>
      </c>
      <c r="E356" s="1" t="s">
        <v>95</v>
      </c>
      <c r="F356" s="37" t="s">
        <v>193</v>
      </c>
      <c r="G356" s="28"/>
      <c r="H356" s="28"/>
      <c r="I356" s="28"/>
      <c r="J356" s="28"/>
      <c r="K356" s="28"/>
      <c r="L356" s="28"/>
      <c r="M356" s="29"/>
      <c r="N356" s="30"/>
    </row>
    <row r="357" spans="2:14" x14ac:dyDescent="0.4">
      <c r="B357" s="35">
        <f t="shared" si="5"/>
        <v>352</v>
      </c>
      <c r="C357" s="3" t="s">
        <v>475</v>
      </c>
      <c r="D357" s="3" t="s">
        <v>590</v>
      </c>
      <c r="E357" s="1" t="s">
        <v>292</v>
      </c>
      <c r="F357" s="1" t="s">
        <v>591</v>
      </c>
      <c r="G357" s="28"/>
      <c r="H357" s="28"/>
      <c r="I357" s="28"/>
      <c r="J357" s="28"/>
      <c r="K357" s="28"/>
      <c r="L357" s="28"/>
      <c r="M357" s="29"/>
      <c r="N357" s="30"/>
    </row>
    <row r="358" spans="2:14" ht="99.75" x14ac:dyDescent="0.4">
      <c r="B358" s="35">
        <f t="shared" si="5"/>
        <v>353</v>
      </c>
      <c r="C358" s="3" t="s">
        <v>475</v>
      </c>
      <c r="D358" s="3" t="s">
        <v>590</v>
      </c>
      <c r="E358" s="1" t="s">
        <v>292</v>
      </c>
      <c r="F358" s="1" t="s">
        <v>592</v>
      </c>
      <c r="G358" s="28"/>
      <c r="H358" s="28"/>
      <c r="I358" s="28"/>
      <c r="J358" s="28"/>
      <c r="K358" s="28"/>
      <c r="L358" s="28"/>
      <c r="M358" s="29"/>
      <c r="N358" s="30"/>
    </row>
    <row r="359" spans="2:14" ht="28.5" x14ac:dyDescent="0.4">
      <c r="B359" s="35">
        <f t="shared" si="5"/>
        <v>354</v>
      </c>
      <c r="C359" s="3" t="s">
        <v>475</v>
      </c>
      <c r="D359" s="3" t="s">
        <v>590</v>
      </c>
      <c r="E359" s="1" t="s">
        <v>292</v>
      </c>
      <c r="F359" s="1" t="s">
        <v>593</v>
      </c>
      <c r="G359" s="28"/>
      <c r="H359" s="28"/>
      <c r="I359" s="28"/>
      <c r="J359" s="28"/>
      <c r="K359" s="28"/>
      <c r="L359" s="28"/>
      <c r="M359" s="29"/>
      <c r="N359" s="30"/>
    </row>
    <row r="360" spans="2:14" x14ac:dyDescent="0.4">
      <c r="B360" s="35">
        <f t="shared" si="5"/>
        <v>355</v>
      </c>
      <c r="C360" s="3" t="s">
        <v>475</v>
      </c>
      <c r="D360" s="3" t="s">
        <v>590</v>
      </c>
      <c r="E360" s="1" t="s">
        <v>292</v>
      </c>
      <c r="F360" s="1" t="s">
        <v>594</v>
      </c>
      <c r="G360" s="28"/>
      <c r="H360" s="28"/>
      <c r="I360" s="28"/>
      <c r="J360" s="28"/>
      <c r="K360" s="28"/>
      <c r="L360" s="28"/>
      <c r="M360" s="29"/>
      <c r="N360" s="30"/>
    </row>
    <row r="361" spans="2:14" ht="28.5" x14ac:dyDescent="0.4">
      <c r="B361" s="35">
        <f t="shared" si="5"/>
        <v>356</v>
      </c>
      <c r="C361" s="3" t="s">
        <v>475</v>
      </c>
      <c r="D361" s="3" t="s">
        <v>590</v>
      </c>
      <c r="E361" s="1" t="s">
        <v>292</v>
      </c>
      <c r="F361" s="1" t="s">
        <v>595</v>
      </c>
      <c r="G361" s="28"/>
      <c r="H361" s="28"/>
      <c r="I361" s="28"/>
      <c r="J361" s="28"/>
      <c r="K361" s="28"/>
      <c r="L361" s="28"/>
      <c r="M361" s="29"/>
      <c r="N361" s="30"/>
    </row>
    <row r="362" spans="2:14" ht="28.5" x14ac:dyDescent="0.4">
      <c r="B362" s="35">
        <f t="shared" si="5"/>
        <v>357</v>
      </c>
      <c r="C362" s="3" t="s">
        <v>475</v>
      </c>
      <c r="D362" s="3" t="s">
        <v>590</v>
      </c>
      <c r="E362" s="1" t="s">
        <v>292</v>
      </c>
      <c r="F362" s="1" t="s">
        <v>596</v>
      </c>
      <c r="G362" s="28"/>
      <c r="H362" s="28"/>
      <c r="I362" s="28"/>
      <c r="J362" s="28"/>
      <c r="K362" s="28"/>
      <c r="L362" s="28"/>
      <c r="M362" s="29"/>
      <c r="N362" s="30"/>
    </row>
    <row r="363" spans="2:14" ht="28.5" customHeight="1" x14ac:dyDescent="0.4">
      <c r="B363" s="35">
        <f t="shared" si="5"/>
        <v>358</v>
      </c>
      <c r="C363" s="3" t="s">
        <v>475</v>
      </c>
      <c r="D363" s="3" t="s">
        <v>110</v>
      </c>
      <c r="E363" s="1" t="s">
        <v>111</v>
      </c>
      <c r="F363" s="1" t="s">
        <v>112</v>
      </c>
      <c r="G363" s="28"/>
      <c r="H363" s="28"/>
      <c r="I363" s="28"/>
      <c r="J363" s="28"/>
      <c r="K363" s="28"/>
      <c r="L363" s="28"/>
      <c r="M363" s="29"/>
      <c r="N363" s="30"/>
    </row>
    <row r="364" spans="2:14" x14ac:dyDescent="0.4">
      <c r="B364" s="35">
        <f t="shared" si="5"/>
        <v>359</v>
      </c>
      <c r="C364" s="3" t="s">
        <v>475</v>
      </c>
      <c r="D364" s="3" t="s">
        <v>110</v>
      </c>
      <c r="E364" s="1" t="s">
        <v>113</v>
      </c>
      <c r="F364" s="1" t="s">
        <v>114</v>
      </c>
      <c r="G364" s="28"/>
      <c r="H364" s="28"/>
      <c r="I364" s="28"/>
      <c r="J364" s="28"/>
      <c r="K364" s="28"/>
      <c r="L364" s="28"/>
      <c r="M364" s="29"/>
      <c r="N364" s="30"/>
    </row>
    <row r="365" spans="2:14" x14ac:dyDescent="0.4">
      <c r="B365" s="35">
        <f t="shared" si="5"/>
        <v>360</v>
      </c>
      <c r="C365" s="3" t="s">
        <v>475</v>
      </c>
      <c r="D365" s="3" t="s">
        <v>110</v>
      </c>
      <c r="E365" s="1" t="s">
        <v>115</v>
      </c>
      <c r="F365" s="1" t="s">
        <v>116</v>
      </c>
      <c r="G365" s="28"/>
      <c r="H365" s="28"/>
      <c r="I365" s="28"/>
      <c r="J365" s="28"/>
      <c r="K365" s="28"/>
      <c r="L365" s="28"/>
      <c r="M365" s="29"/>
      <c r="N365" s="30"/>
    </row>
    <row r="366" spans="2:14" x14ac:dyDescent="0.4">
      <c r="B366" s="35">
        <f t="shared" si="5"/>
        <v>361</v>
      </c>
      <c r="C366" s="3" t="s">
        <v>475</v>
      </c>
      <c r="D366" s="3" t="s">
        <v>110</v>
      </c>
      <c r="E366" s="1" t="s">
        <v>117</v>
      </c>
      <c r="F366" s="1" t="s">
        <v>118</v>
      </c>
      <c r="G366" s="28"/>
      <c r="H366" s="28"/>
      <c r="I366" s="28"/>
      <c r="J366" s="28"/>
      <c r="K366" s="28"/>
      <c r="L366" s="28"/>
      <c r="M366" s="29"/>
      <c r="N366" s="30"/>
    </row>
    <row r="367" spans="2:14" x14ac:dyDescent="0.4">
      <c r="B367" s="35">
        <f t="shared" si="5"/>
        <v>362</v>
      </c>
      <c r="C367" s="3" t="s">
        <v>475</v>
      </c>
      <c r="D367" s="3" t="s">
        <v>110</v>
      </c>
      <c r="E367" s="1" t="s">
        <v>119</v>
      </c>
      <c r="F367" s="1" t="s">
        <v>120</v>
      </c>
      <c r="G367" s="28"/>
      <c r="H367" s="28"/>
      <c r="I367" s="28"/>
      <c r="J367" s="28"/>
      <c r="K367" s="28"/>
      <c r="L367" s="28"/>
      <c r="M367" s="29"/>
      <c r="N367" s="30"/>
    </row>
    <row r="368" spans="2:14" ht="28.5" x14ac:dyDescent="0.4">
      <c r="B368" s="35">
        <f t="shared" si="5"/>
        <v>363</v>
      </c>
      <c r="C368" s="3" t="s">
        <v>475</v>
      </c>
      <c r="D368" s="3" t="s">
        <v>597</v>
      </c>
      <c r="E368" s="1" t="s">
        <v>292</v>
      </c>
      <c r="F368" s="1" t="s">
        <v>598</v>
      </c>
      <c r="G368" s="28"/>
      <c r="H368" s="28"/>
      <c r="I368" s="28"/>
      <c r="J368" s="28"/>
      <c r="K368" s="28"/>
      <c r="L368" s="28"/>
      <c r="M368" s="29"/>
      <c r="N368" s="30"/>
    </row>
    <row r="369" spans="2:14" ht="28.5" x14ac:dyDescent="0.4">
      <c r="B369" s="35">
        <f t="shared" si="5"/>
        <v>364</v>
      </c>
      <c r="C369" s="3" t="s">
        <v>475</v>
      </c>
      <c r="D369" s="3" t="s">
        <v>597</v>
      </c>
      <c r="E369" s="1" t="s">
        <v>292</v>
      </c>
      <c r="F369" s="1" t="s">
        <v>644</v>
      </c>
      <c r="G369" s="28"/>
      <c r="H369" s="28"/>
      <c r="I369" s="28"/>
      <c r="J369" s="28"/>
      <c r="K369" s="28"/>
      <c r="L369" s="28"/>
      <c r="M369" s="29"/>
      <c r="N369" s="30"/>
    </row>
    <row r="370" spans="2:14" ht="28.5" x14ac:dyDescent="0.4">
      <c r="B370" s="35">
        <f t="shared" si="5"/>
        <v>365</v>
      </c>
      <c r="C370" s="3" t="s">
        <v>475</v>
      </c>
      <c r="D370" s="3" t="s">
        <v>597</v>
      </c>
      <c r="E370" s="1" t="s">
        <v>292</v>
      </c>
      <c r="F370" s="1" t="s">
        <v>599</v>
      </c>
      <c r="G370" s="28"/>
      <c r="H370" s="28"/>
      <c r="I370" s="28"/>
      <c r="J370" s="28"/>
      <c r="K370" s="28"/>
      <c r="L370" s="28"/>
      <c r="M370" s="29"/>
      <c r="N370" s="30"/>
    </row>
    <row r="371" spans="2:14" ht="28.5" x14ac:dyDescent="0.4">
      <c r="B371" s="35">
        <f t="shared" si="5"/>
        <v>366</v>
      </c>
      <c r="C371" s="3" t="s">
        <v>475</v>
      </c>
      <c r="D371" s="3" t="s">
        <v>597</v>
      </c>
      <c r="E371" s="1" t="s">
        <v>292</v>
      </c>
      <c r="F371" s="1" t="s">
        <v>600</v>
      </c>
      <c r="G371" s="28"/>
      <c r="H371" s="28"/>
      <c r="I371" s="28"/>
      <c r="J371" s="28"/>
      <c r="K371" s="28"/>
      <c r="L371" s="28"/>
      <c r="M371" s="29"/>
      <c r="N371" s="30"/>
    </row>
    <row r="372" spans="2:14" ht="28.5" x14ac:dyDescent="0.4">
      <c r="B372" s="35">
        <f t="shared" si="5"/>
        <v>367</v>
      </c>
      <c r="C372" s="45" t="s">
        <v>475</v>
      </c>
      <c r="D372" s="45" t="s">
        <v>597</v>
      </c>
      <c r="E372" s="37" t="s">
        <v>292</v>
      </c>
      <c r="F372" s="37" t="s">
        <v>601</v>
      </c>
      <c r="G372" s="28"/>
      <c r="H372" s="28"/>
      <c r="I372" s="28"/>
      <c r="J372" s="28"/>
      <c r="K372" s="28"/>
      <c r="L372" s="28"/>
      <c r="M372" s="29"/>
      <c r="N372" s="30"/>
    </row>
    <row r="373" spans="2:14" x14ac:dyDescent="0.4">
      <c r="B373" s="35">
        <f t="shared" si="5"/>
        <v>368</v>
      </c>
      <c r="C373" s="3" t="s">
        <v>475</v>
      </c>
      <c r="D373" s="3" t="s">
        <v>602</v>
      </c>
      <c r="E373" s="1" t="s">
        <v>292</v>
      </c>
      <c r="F373" s="1" t="s">
        <v>603</v>
      </c>
      <c r="G373" s="28"/>
      <c r="H373" s="28"/>
      <c r="I373" s="28"/>
      <c r="J373" s="28"/>
      <c r="K373" s="28"/>
      <c r="L373" s="28"/>
      <c r="M373" s="29"/>
      <c r="N373" s="30"/>
    </row>
    <row r="374" spans="2:14" x14ac:dyDescent="0.4">
      <c r="B374" s="35">
        <f t="shared" si="5"/>
        <v>369</v>
      </c>
      <c r="C374" s="3" t="s">
        <v>475</v>
      </c>
      <c r="D374" s="3" t="s">
        <v>602</v>
      </c>
      <c r="E374" s="1" t="s">
        <v>292</v>
      </c>
      <c r="F374" s="1" t="s">
        <v>645</v>
      </c>
      <c r="G374" s="28"/>
      <c r="H374" s="28"/>
      <c r="I374" s="28"/>
      <c r="J374" s="28"/>
      <c r="K374" s="28"/>
      <c r="L374" s="28"/>
      <c r="M374" s="29"/>
      <c r="N374" s="30"/>
    </row>
    <row r="375" spans="2:14" x14ac:dyDescent="0.4">
      <c r="B375" s="35">
        <f t="shared" si="5"/>
        <v>370</v>
      </c>
      <c r="C375" s="3" t="s">
        <v>475</v>
      </c>
      <c r="D375" s="3" t="s">
        <v>602</v>
      </c>
      <c r="E375" s="1" t="s">
        <v>292</v>
      </c>
      <c r="F375" s="1" t="s">
        <v>612</v>
      </c>
      <c r="G375" s="28"/>
      <c r="H375" s="28"/>
      <c r="I375" s="28"/>
      <c r="J375" s="28"/>
      <c r="K375" s="28"/>
      <c r="L375" s="28"/>
      <c r="M375" s="29"/>
      <c r="N375" s="30"/>
    </row>
    <row r="376" spans="2:14" x14ac:dyDescent="0.4">
      <c r="B376" s="35">
        <f t="shared" si="5"/>
        <v>371</v>
      </c>
      <c r="C376" s="3" t="s">
        <v>475</v>
      </c>
      <c r="D376" s="3" t="s">
        <v>602</v>
      </c>
      <c r="E376" s="1" t="s">
        <v>292</v>
      </c>
      <c r="F376" s="1" t="s">
        <v>605</v>
      </c>
      <c r="G376" s="28"/>
      <c r="H376" s="28"/>
      <c r="I376" s="28"/>
      <c r="J376" s="28"/>
      <c r="K376" s="28"/>
      <c r="L376" s="28"/>
      <c r="M376" s="29"/>
      <c r="N376" s="30"/>
    </row>
    <row r="377" spans="2:14" x14ac:dyDescent="0.4">
      <c r="B377" s="35">
        <f t="shared" si="5"/>
        <v>372</v>
      </c>
      <c r="C377" s="3" t="s">
        <v>475</v>
      </c>
      <c r="D377" s="3" t="s">
        <v>602</v>
      </c>
      <c r="E377" s="1" t="s">
        <v>292</v>
      </c>
      <c r="F377" s="1" t="s">
        <v>606</v>
      </c>
      <c r="G377" s="28"/>
      <c r="H377" s="28"/>
      <c r="I377" s="28"/>
      <c r="J377" s="28"/>
      <c r="K377" s="28"/>
      <c r="L377" s="28"/>
      <c r="M377" s="29"/>
      <c r="N377" s="30"/>
    </row>
    <row r="378" spans="2:14" ht="28.5" x14ac:dyDescent="0.4">
      <c r="B378" s="35">
        <f t="shared" si="5"/>
        <v>373</v>
      </c>
      <c r="C378" s="3" t="s">
        <v>475</v>
      </c>
      <c r="D378" s="3" t="s">
        <v>602</v>
      </c>
      <c r="E378" s="1" t="s">
        <v>292</v>
      </c>
      <c r="F378" s="1" t="s">
        <v>607</v>
      </c>
      <c r="G378" s="28"/>
      <c r="H378" s="28"/>
      <c r="I378" s="28"/>
      <c r="J378" s="28"/>
      <c r="K378" s="28"/>
      <c r="L378" s="28"/>
      <c r="M378" s="29"/>
      <c r="N378" s="30"/>
    </row>
  </sheetData>
  <sheetProtection selectLockedCells="1"/>
  <autoFilter ref="B5:N378"/>
  <mergeCells count="11">
    <mergeCell ref="M2:N2"/>
    <mergeCell ref="G4:G5"/>
    <mergeCell ref="H4:K4"/>
    <mergeCell ref="L4:L5"/>
    <mergeCell ref="N4:N5"/>
    <mergeCell ref="M4:M5"/>
    <mergeCell ref="B4:B5"/>
    <mergeCell ref="C4:C5"/>
    <mergeCell ref="D4:D5"/>
    <mergeCell ref="E4:E5"/>
    <mergeCell ref="F4:F5"/>
  </mergeCells>
  <phoneticPr fontId="3"/>
  <conditionalFormatting sqref="F8 F10">
    <cfRule type="expression" dxfId="27" priority="15" stopIfTrue="1">
      <formula>#REF!="-"</formula>
    </cfRule>
    <cfRule type="expression" dxfId="26" priority="16" stopIfTrue="1">
      <formula>#REF!=""</formula>
    </cfRule>
  </conditionalFormatting>
  <conditionalFormatting sqref="F11:F13 F15:F19 F21:F23 F25:F27 F70:F74 F60 F62:F63 F29:F50 F52:F57">
    <cfRule type="expression" dxfId="25" priority="17" stopIfTrue="1">
      <formula>#REF!="-"</formula>
    </cfRule>
    <cfRule type="expression" dxfId="24" priority="18" stopIfTrue="1">
      <formula>#REF!=""</formula>
    </cfRule>
  </conditionalFormatting>
  <conditionalFormatting sqref="F14 F51">
    <cfRule type="expression" dxfId="23" priority="11" stopIfTrue="1">
      <formula>#REF!="-"</formula>
    </cfRule>
    <cfRule type="expression" dxfId="22" priority="12" stopIfTrue="1">
      <formula>#REF!=""</formula>
    </cfRule>
  </conditionalFormatting>
  <conditionalFormatting sqref="F20">
    <cfRule type="expression" dxfId="21" priority="13" stopIfTrue="1">
      <formula>#REF!="-"</formula>
    </cfRule>
    <cfRule type="expression" dxfId="20" priority="14" stopIfTrue="1">
      <formula>#REF!=""</formula>
    </cfRule>
  </conditionalFormatting>
  <conditionalFormatting sqref="F24">
    <cfRule type="expression" dxfId="19" priority="9" stopIfTrue="1">
      <formula>#REF!="-"</formula>
    </cfRule>
    <cfRule type="expression" dxfId="18" priority="10" stopIfTrue="1">
      <formula>#REF!=""</formula>
    </cfRule>
  </conditionalFormatting>
  <conditionalFormatting sqref="F58:F59">
    <cfRule type="expression" dxfId="17" priority="7" stopIfTrue="1">
      <formula>#REF!="-"</formula>
    </cfRule>
    <cfRule type="expression" dxfId="16" priority="8" stopIfTrue="1">
      <formula>#REF!=""</formula>
    </cfRule>
  </conditionalFormatting>
  <conditionalFormatting sqref="F64:F69">
    <cfRule type="expression" dxfId="15" priority="3" stopIfTrue="1">
      <formula>#REF!="-"</formula>
    </cfRule>
    <cfRule type="expression" dxfId="14" priority="4" stopIfTrue="1">
      <formula>#REF!=""</formula>
    </cfRule>
  </conditionalFormatting>
  <conditionalFormatting sqref="F61">
    <cfRule type="expression" dxfId="13" priority="1" stopIfTrue="1">
      <formula>#REF!="-"</formula>
    </cfRule>
    <cfRule type="expression" dxfId="12" priority="2" stopIfTrue="1">
      <formula>#REF!=""</formula>
    </cfRule>
  </conditionalFormatting>
  <dataValidations count="1">
    <dataValidation type="list" allowBlank="1" showInputMessage="1" showErrorMessage="1" sqref="G6:L378">
      <formula1>"○"</formula1>
    </dataValidation>
  </dataValidations>
  <pageMargins left="0.23622047244094488" right="0.23622047244094488" top="0.55118110236220474" bottom="0.55118110236220474"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0"/>
  <sheetViews>
    <sheetView view="pageBreakPreview" zoomScaleNormal="100" zoomScaleSheetLayoutView="100" workbookViewId="0">
      <selection activeCell="B1" sqref="B1"/>
    </sheetView>
  </sheetViews>
  <sheetFormatPr defaultRowHeight="18.75" x14ac:dyDescent="0.4"/>
  <cols>
    <col min="1" max="1" width="2.75" customWidth="1"/>
    <col min="2" max="2" width="5.625" customWidth="1"/>
    <col min="3" max="3" width="9.625" customWidth="1"/>
    <col min="4" max="5" width="12.625" customWidth="1"/>
    <col min="6" max="6" width="64.625" style="11" customWidth="1"/>
    <col min="7" max="12" width="9.625" customWidth="1"/>
    <col min="13" max="13" width="12.625" customWidth="1"/>
    <col min="14" max="14" width="25.625" customWidth="1"/>
  </cols>
  <sheetData>
    <row r="1" spans="2:14" ht="21" x14ac:dyDescent="0.4">
      <c r="B1" s="53" t="s">
        <v>845</v>
      </c>
    </row>
    <row r="2" spans="2:14" ht="19.5" x14ac:dyDescent="0.4">
      <c r="B2" s="10" t="s">
        <v>188</v>
      </c>
      <c r="L2" s="32" t="s">
        <v>218</v>
      </c>
      <c r="M2" s="73" t="str">
        <f>IF(総括表!H11="","",総括表!H11)</f>
        <v/>
      </c>
      <c r="N2" s="73"/>
    </row>
    <row r="4" spans="2:14" ht="33" customHeight="1" x14ac:dyDescent="0.4">
      <c r="B4" s="72" t="s">
        <v>0</v>
      </c>
      <c r="C4" s="72" t="s">
        <v>1</v>
      </c>
      <c r="D4" s="72" t="s">
        <v>2</v>
      </c>
      <c r="E4" s="72" t="s">
        <v>3</v>
      </c>
      <c r="F4" s="72" t="s">
        <v>4</v>
      </c>
      <c r="G4" s="65" t="s">
        <v>209</v>
      </c>
      <c r="H4" s="65" t="s">
        <v>814</v>
      </c>
      <c r="I4" s="65"/>
      <c r="J4" s="65"/>
      <c r="K4" s="65"/>
      <c r="L4" s="65" t="s">
        <v>201</v>
      </c>
      <c r="M4" s="67" t="s">
        <v>211</v>
      </c>
      <c r="N4" s="74" t="s">
        <v>212</v>
      </c>
    </row>
    <row r="5" spans="2:14" ht="33" customHeight="1" x14ac:dyDescent="0.4">
      <c r="B5" s="72"/>
      <c r="C5" s="72"/>
      <c r="D5" s="72"/>
      <c r="E5" s="72"/>
      <c r="F5" s="72"/>
      <c r="G5" s="65"/>
      <c r="H5" s="13" t="s">
        <v>210</v>
      </c>
      <c r="I5" s="13" t="s">
        <v>206</v>
      </c>
      <c r="J5" s="13" t="s">
        <v>207</v>
      </c>
      <c r="K5" s="13" t="s">
        <v>202</v>
      </c>
      <c r="L5" s="65"/>
      <c r="M5" s="76"/>
      <c r="N5" s="75"/>
    </row>
    <row r="6" spans="2:14" ht="28.5" x14ac:dyDescent="0.4">
      <c r="B6" s="2">
        <f t="shared" ref="B6:B69" si="0">ROW()-5</f>
        <v>1</v>
      </c>
      <c r="C6" s="3" t="s">
        <v>5</v>
      </c>
      <c r="D6" s="3" t="s">
        <v>121</v>
      </c>
      <c r="E6" s="1" t="s">
        <v>122</v>
      </c>
      <c r="F6" s="1" t="s">
        <v>171</v>
      </c>
      <c r="G6" s="31"/>
      <c r="H6" s="25"/>
      <c r="I6" s="25"/>
      <c r="J6" s="25"/>
      <c r="K6" s="25"/>
      <c r="L6" s="25"/>
      <c r="M6" s="26"/>
      <c r="N6" s="27"/>
    </row>
    <row r="7" spans="2:14" ht="28.5" x14ac:dyDescent="0.4">
      <c r="B7" s="2">
        <f t="shared" si="0"/>
        <v>2</v>
      </c>
      <c r="C7" s="3" t="s">
        <v>5</v>
      </c>
      <c r="D7" s="3" t="s">
        <v>121</v>
      </c>
      <c r="E7" s="1" t="s">
        <v>122</v>
      </c>
      <c r="F7" s="1" t="s">
        <v>647</v>
      </c>
      <c r="G7" s="25"/>
      <c r="H7" s="25"/>
      <c r="I7" s="25"/>
      <c r="J7" s="25"/>
      <c r="K7" s="25"/>
      <c r="L7" s="25"/>
      <c r="M7" s="26"/>
      <c r="N7" s="27"/>
    </row>
    <row r="8" spans="2:14" ht="327.75" x14ac:dyDescent="0.4">
      <c r="B8" s="2">
        <f t="shared" si="0"/>
        <v>3</v>
      </c>
      <c r="C8" s="3" t="s">
        <v>5</v>
      </c>
      <c r="D8" s="3" t="s">
        <v>121</v>
      </c>
      <c r="E8" s="1" t="s">
        <v>122</v>
      </c>
      <c r="F8" s="1" t="s">
        <v>226</v>
      </c>
      <c r="G8" s="31"/>
      <c r="H8" s="25"/>
      <c r="I8" s="25"/>
      <c r="J8" s="25"/>
      <c r="K8" s="25"/>
      <c r="L8" s="25"/>
      <c r="M8" s="26"/>
      <c r="N8" s="27"/>
    </row>
    <row r="9" spans="2:14" ht="99.75" x14ac:dyDescent="0.4">
      <c r="B9" s="2">
        <f t="shared" si="0"/>
        <v>4</v>
      </c>
      <c r="C9" s="3" t="s">
        <v>5</v>
      </c>
      <c r="D9" s="3" t="s">
        <v>121</v>
      </c>
      <c r="E9" s="1" t="s">
        <v>122</v>
      </c>
      <c r="F9" s="1" t="s">
        <v>194</v>
      </c>
      <c r="G9" s="25"/>
      <c r="H9" s="25"/>
      <c r="I9" s="25"/>
      <c r="J9" s="25"/>
      <c r="K9" s="25"/>
      <c r="L9" s="25"/>
      <c r="M9" s="26"/>
      <c r="N9" s="27"/>
    </row>
    <row r="10" spans="2:14" ht="114" x14ac:dyDescent="0.4">
      <c r="B10" s="2">
        <f t="shared" si="0"/>
        <v>5</v>
      </c>
      <c r="C10" s="3" t="s">
        <v>5</v>
      </c>
      <c r="D10" s="3" t="s">
        <v>121</v>
      </c>
      <c r="E10" s="1" t="s">
        <v>122</v>
      </c>
      <c r="F10" s="1" t="s">
        <v>172</v>
      </c>
      <c r="G10" s="25"/>
      <c r="H10" s="25"/>
      <c r="I10" s="25"/>
      <c r="J10" s="25"/>
      <c r="K10" s="25"/>
      <c r="L10" s="25"/>
      <c r="M10" s="26"/>
      <c r="N10" s="27"/>
    </row>
    <row r="11" spans="2:14" x14ac:dyDescent="0.4">
      <c r="B11" s="2">
        <f t="shared" si="0"/>
        <v>6</v>
      </c>
      <c r="C11" s="3" t="s">
        <v>5</v>
      </c>
      <c r="D11" s="3" t="s">
        <v>121</v>
      </c>
      <c r="E11" s="1" t="s">
        <v>122</v>
      </c>
      <c r="F11" s="1" t="s">
        <v>229</v>
      </c>
      <c r="G11" s="25"/>
      <c r="H11" s="25"/>
      <c r="I11" s="25"/>
      <c r="J11" s="25"/>
      <c r="K11" s="25"/>
      <c r="L11" s="25"/>
      <c r="M11" s="26"/>
      <c r="N11" s="27"/>
    </row>
    <row r="12" spans="2:14" ht="28.5" x14ac:dyDescent="0.4">
      <c r="B12" s="2">
        <f t="shared" si="0"/>
        <v>7</v>
      </c>
      <c r="C12" s="3" t="s">
        <v>5</v>
      </c>
      <c r="D12" s="3" t="s">
        <v>121</v>
      </c>
      <c r="E12" s="1" t="s">
        <v>122</v>
      </c>
      <c r="F12" s="1" t="s">
        <v>173</v>
      </c>
      <c r="G12" s="25"/>
      <c r="H12" s="25"/>
      <c r="I12" s="25"/>
      <c r="J12" s="25"/>
      <c r="K12" s="25"/>
      <c r="L12" s="25"/>
      <c r="M12" s="26"/>
      <c r="N12" s="27"/>
    </row>
    <row r="13" spans="2:14" ht="42.75" x14ac:dyDescent="0.4">
      <c r="B13" s="2">
        <f t="shared" si="0"/>
        <v>8</v>
      </c>
      <c r="C13" s="3" t="s">
        <v>5</v>
      </c>
      <c r="D13" s="3" t="s">
        <v>121</v>
      </c>
      <c r="E13" s="1" t="s">
        <v>122</v>
      </c>
      <c r="F13" s="1" t="s">
        <v>648</v>
      </c>
      <c r="G13" s="25"/>
      <c r="H13" s="25"/>
      <c r="I13" s="25"/>
      <c r="J13" s="25"/>
      <c r="K13" s="25"/>
      <c r="L13" s="25"/>
      <c r="M13" s="26"/>
      <c r="N13" s="27"/>
    </row>
    <row r="14" spans="2:14" ht="28.5" x14ac:dyDescent="0.4">
      <c r="B14" s="2">
        <f t="shared" si="0"/>
        <v>9</v>
      </c>
      <c r="C14" s="3" t="s">
        <v>5</v>
      </c>
      <c r="D14" s="3" t="s">
        <v>121</v>
      </c>
      <c r="E14" s="1" t="s">
        <v>122</v>
      </c>
      <c r="F14" s="1" t="s">
        <v>123</v>
      </c>
      <c r="G14" s="25"/>
      <c r="H14" s="25"/>
      <c r="I14" s="25"/>
      <c r="J14" s="25"/>
      <c r="K14" s="25"/>
      <c r="L14" s="25"/>
      <c r="M14" s="26"/>
      <c r="N14" s="27"/>
    </row>
    <row r="15" spans="2:14" ht="42.75" x14ac:dyDescent="0.4">
      <c r="B15" s="2">
        <f t="shared" si="0"/>
        <v>10</v>
      </c>
      <c r="C15" s="3" t="s">
        <v>5</v>
      </c>
      <c r="D15" s="3" t="s">
        <v>121</v>
      </c>
      <c r="E15" s="1" t="s">
        <v>122</v>
      </c>
      <c r="F15" s="1" t="s">
        <v>825</v>
      </c>
      <c r="G15" s="25"/>
      <c r="H15" s="25"/>
      <c r="I15" s="25"/>
      <c r="J15" s="25"/>
      <c r="K15" s="25"/>
      <c r="L15" s="25"/>
      <c r="M15" s="26"/>
      <c r="N15" s="27"/>
    </row>
    <row r="16" spans="2:14" x14ac:dyDescent="0.4">
      <c r="B16" s="2">
        <f t="shared" si="0"/>
        <v>11</v>
      </c>
      <c r="C16" s="3" t="s">
        <v>5</v>
      </c>
      <c r="D16" s="3" t="s">
        <v>121</v>
      </c>
      <c r="E16" s="1" t="s">
        <v>122</v>
      </c>
      <c r="F16" s="1" t="s">
        <v>7</v>
      </c>
      <c r="G16" s="25"/>
      <c r="H16" s="25"/>
      <c r="I16" s="25"/>
      <c r="J16" s="25"/>
      <c r="K16" s="25"/>
      <c r="L16" s="25"/>
      <c r="M16" s="26"/>
      <c r="N16" s="27"/>
    </row>
    <row r="17" spans="2:14" x14ac:dyDescent="0.4">
      <c r="B17" s="2">
        <f t="shared" si="0"/>
        <v>12</v>
      </c>
      <c r="C17" s="3" t="s">
        <v>8</v>
      </c>
      <c r="D17" s="3" t="s">
        <v>6</v>
      </c>
      <c r="E17" s="1" t="s">
        <v>6</v>
      </c>
      <c r="F17" s="1" t="s">
        <v>9</v>
      </c>
      <c r="G17" s="25"/>
      <c r="H17" s="25"/>
      <c r="I17" s="25"/>
      <c r="J17" s="25"/>
      <c r="K17" s="25"/>
      <c r="L17" s="25"/>
      <c r="M17" s="26"/>
      <c r="N17" s="27"/>
    </row>
    <row r="18" spans="2:14" ht="28.5" x14ac:dyDescent="0.4">
      <c r="B18" s="2">
        <f t="shared" si="0"/>
        <v>13</v>
      </c>
      <c r="C18" s="3" t="s">
        <v>8</v>
      </c>
      <c r="D18" s="3" t="s">
        <v>6</v>
      </c>
      <c r="E18" s="1" t="s">
        <v>6</v>
      </c>
      <c r="F18" s="1" t="s">
        <v>174</v>
      </c>
      <c r="G18" s="25"/>
      <c r="H18" s="25"/>
      <c r="I18" s="25"/>
      <c r="J18" s="25"/>
      <c r="K18" s="25"/>
      <c r="L18" s="25"/>
      <c r="M18" s="26"/>
      <c r="N18" s="27"/>
    </row>
    <row r="19" spans="2:14" x14ac:dyDescent="0.4">
      <c r="B19" s="2">
        <f t="shared" si="0"/>
        <v>14</v>
      </c>
      <c r="C19" s="3" t="s">
        <v>8</v>
      </c>
      <c r="D19" s="3" t="s">
        <v>6</v>
      </c>
      <c r="E19" s="1" t="s">
        <v>6</v>
      </c>
      <c r="F19" s="1" t="s">
        <v>649</v>
      </c>
      <c r="G19" s="25"/>
      <c r="H19" s="25"/>
      <c r="I19" s="25"/>
      <c r="J19" s="25"/>
      <c r="K19" s="25"/>
      <c r="L19" s="25"/>
      <c r="M19" s="26"/>
      <c r="N19" s="27"/>
    </row>
    <row r="20" spans="2:14" x14ac:dyDescent="0.4">
      <c r="B20" s="2">
        <f t="shared" si="0"/>
        <v>15</v>
      </c>
      <c r="C20" s="3" t="s">
        <v>8</v>
      </c>
      <c r="D20" s="3" t="s">
        <v>6</v>
      </c>
      <c r="E20" s="1" t="s">
        <v>6</v>
      </c>
      <c r="F20" s="1" t="s">
        <v>184</v>
      </c>
      <c r="G20" s="25"/>
      <c r="H20" s="25"/>
      <c r="I20" s="25"/>
      <c r="J20" s="25"/>
      <c r="K20" s="25"/>
      <c r="L20" s="25"/>
      <c r="M20" s="26"/>
      <c r="N20" s="27"/>
    </row>
    <row r="21" spans="2:14" x14ac:dyDescent="0.4">
      <c r="B21" s="2">
        <f t="shared" si="0"/>
        <v>16</v>
      </c>
      <c r="C21" s="3" t="s">
        <v>8</v>
      </c>
      <c r="D21" s="3" t="s">
        <v>6</v>
      </c>
      <c r="E21" s="1" t="s">
        <v>6</v>
      </c>
      <c r="F21" s="1" t="s">
        <v>183</v>
      </c>
      <c r="G21" s="25"/>
      <c r="H21" s="25"/>
      <c r="I21" s="25"/>
      <c r="J21" s="25"/>
      <c r="K21" s="25"/>
      <c r="L21" s="25"/>
      <c r="M21" s="26"/>
      <c r="N21" s="27"/>
    </row>
    <row r="22" spans="2:14" x14ac:dyDescent="0.4">
      <c r="B22" s="2">
        <f t="shared" si="0"/>
        <v>17</v>
      </c>
      <c r="C22" s="3" t="s">
        <v>8</v>
      </c>
      <c r="D22" s="3" t="s">
        <v>6</v>
      </c>
      <c r="E22" s="1" t="s">
        <v>6</v>
      </c>
      <c r="F22" s="1" t="s">
        <v>650</v>
      </c>
      <c r="G22" s="25"/>
      <c r="H22" s="25"/>
      <c r="I22" s="25"/>
      <c r="J22" s="25"/>
      <c r="K22" s="25"/>
      <c r="L22" s="25"/>
      <c r="M22" s="26"/>
      <c r="N22" s="27"/>
    </row>
    <row r="23" spans="2:14" ht="28.5" x14ac:dyDescent="0.4">
      <c r="B23" s="2">
        <f t="shared" si="0"/>
        <v>18</v>
      </c>
      <c r="C23" s="3" t="s">
        <v>8</v>
      </c>
      <c r="D23" s="3" t="s">
        <v>6</v>
      </c>
      <c r="E23" s="1" t="s">
        <v>6</v>
      </c>
      <c r="F23" s="1" t="s">
        <v>124</v>
      </c>
      <c r="G23" s="25"/>
      <c r="H23" s="25"/>
      <c r="I23" s="25"/>
      <c r="J23" s="25"/>
      <c r="K23" s="25"/>
      <c r="L23" s="25"/>
      <c r="M23" s="26"/>
      <c r="N23" s="27"/>
    </row>
    <row r="24" spans="2:14" x14ac:dyDescent="0.4">
      <c r="B24" s="2">
        <f t="shared" si="0"/>
        <v>19</v>
      </c>
      <c r="C24" s="3" t="s">
        <v>8</v>
      </c>
      <c r="D24" s="3" t="s">
        <v>10</v>
      </c>
      <c r="E24" s="1" t="s">
        <v>145</v>
      </c>
      <c r="F24" s="1" t="s">
        <v>175</v>
      </c>
      <c r="G24" s="25"/>
      <c r="H24" s="25"/>
      <c r="I24" s="25"/>
      <c r="J24" s="25"/>
      <c r="K24" s="25"/>
      <c r="L24" s="25"/>
      <c r="M24" s="26"/>
      <c r="N24" s="27"/>
    </row>
    <row r="25" spans="2:14" x14ac:dyDescent="0.4">
      <c r="B25" s="2">
        <f t="shared" si="0"/>
        <v>20</v>
      </c>
      <c r="C25" s="3" t="s">
        <v>8</v>
      </c>
      <c r="D25" s="3" t="s">
        <v>10</v>
      </c>
      <c r="E25" s="1" t="s">
        <v>145</v>
      </c>
      <c r="F25" s="1" t="s">
        <v>176</v>
      </c>
      <c r="G25" s="25"/>
      <c r="H25" s="25"/>
      <c r="I25" s="25"/>
      <c r="J25" s="25"/>
      <c r="K25" s="25"/>
      <c r="L25" s="25"/>
      <c r="M25" s="26"/>
      <c r="N25" s="27"/>
    </row>
    <row r="26" spans="2:14" ht="42.75" x14ac:dyDescent="0.4">
      <c r="B26" s="2">
        <f t="shared" si="0"/>
        <v>21</v>
      </c>
      <c r="C26" s="3" t="s">
        <v>8</v>
      </c>
      <c r="D26" s="3" t="s">
        <v>10</v>
      </c>
      <c r="E26" s="1" t="s">
        <v>145</v>
      </c>
      <c r="F26" s="1" t="s">
        <v>146</v>
      </c>
      <c r="G26" s="25"/>
      <c r="H26" s="25"/>
      <c r="I26" s="25"/>
      <c r="J26" s="25"/>
      <c r="K26" s="25"/>
      <c r="L26" s="25"/>
      <c r="M26" s="26"/>
      <c r="N26" s="27"/>
    </row>
    <row r="27" spans="2:14" ht="28.5" x14ac:dyDescent="0.4">
      <c r="B27" s="2">
        <f t="shared" si="0"/>
        <v>22</v>
      </c>
      <c r="C27" s="3" t="s">
        <v>8</v>
      </c>
      <c r="D27" s="3" t="s">
        <v>10</v>
      </c>
      <c r="E27" s="1" t="s">
        <v>145</v>
      </c>
      <c r="F27" s="1" t="s">
        <v>144</v>
      </c>
      <c r="G27" s="25"/>
      <c r="H27" s="25"/>
      <c r="I27" s="25"/>
      <c r="J27" s="25"/>
      <c r="K27" s="25"/>
      <c r="L27" s="25"/>
      <c r="M27" s="26"/>
      <c r="N27" s="27"/>
    </row>
    <row r="28" spans="2:14" x14ac:dyDescent="0.4">
      <c r="B28" s="2">
        <f t="shared" si="0"/>
        <v>23</v>
      </c>
      <c r="C28" s="3" t="s">
        <v>8</v>
      </c>
      <c r="D28" s="3" t="s">
        <v>10</v>
      </c>
      <c r="E28" s="1" t="s">
        <v>125</v>
      </c>
      <c r="F28" s="1" t="s">
        <v>126</v>
      </c>
      <c r="G28" s="25"/>
      <c r="H28" s="25"/>
      <c r="I28" s="25"/>
      <c r="J28" s="25"/>
      <c r="K28" s="25"/>
      <c r="L28" s="25"/>
      <c r="M28" s="26"/>
      <c r="N28" s="27"/>
    </row>
    <row r="29" spans="2:14" x14ac:dyDescent="0.4">
      <c r="B29" s="2">
        <f t="shared" si="0"/>
        <v>24</v>
      </c>
      <c r="C29" s="3" t="s">
        <v>8</v>
      </c>
      <c r="D29" s="3" t="s">
        <v>10</v>
      </c>
      <c r="E29" s="1" t="s">
        <v>125</v>
      </c>
      <c r="F29" s="1" t="s">
        <v>127</v>
      </c>
      <c r="G29" s="25"/>
      <c r="H29" s="25"/>
      <c r="I29" s="25"/>
      <c r="J29" s="25"/>
      <c r="K29" s="25"/>
      <c r="L29" s="25"/>
      <c r="M29" s="26"/>
      <c r="N29" s="27"/>
    </row>
    <row r="30" spans="2:14" x14ac:dyDescent="0.4">
      <c r="B30" s="2">
        <f t="shared" si="0"/>
        <v>25</v>
      </c>
      <c r="C30" s="3" t="s">
        <v>8</v>
      </c>
      <c r="D30" s="3" t="s">
        <v>10</v>
      </c>
      <c r="E30" s="1" t="s">
        <v>125</v>
      </c>
      <c r="F30" s="1" t="s">
        <v>128</v>
      </c>
      <c r="G30" s="25"/>
      <c r="H30" s="25"/>
      <c r="I30" s="25"/>
      <c r="J30" s="25"/>
      <c r="K30" s="25"/>
      <c r="L30" s="25"/>
      <c r="M30" s="26"/>
      <c r="N30" s="27"/>
    </row>
    <row r="31" spans="2:14" x14ac:dyDescent="0.4">
      <c r="B31" s="2">
        <f t="shared" si="0"/>
        <v>26</v>
      </c>
      <c r="C31" s="3" t="s">
        <v>8</v>
      </c>
      <c r="D31" s="3" t="s">
        <v>10</v>
      </c>
      <c r="E31" s="1" t="s">
        <v>125</v>
      </c>
      <c r="F31" s="1" t="s">
        <v>11</v>
      </c>
      <c r="G31" s="25"/>
      <c r="H31" s="25"/>
      <c r="I31" s="25"/>
      <c r="J31" s="25"/>
      <c r="K31" s="25"/>
      <c r="L31" s="25"/>
      <c r="M31" s="26"/>
      <c r="N31" s="27"/>
    </row>
    <row r="32" spans="2:14" x14ac:dyDescent="0.4">
      <c r="B32" s="2">
        <f t="shared" si="0"/>
        <v>27</v>
      </c>
      <c r="C32" s="3" t="s">
        <v>8</v>
      </c>
      <c r="D32" s="3" t="s">
        <v>10</v>
      </c>
      <c r="E32" s="1" t="s">
        <v>125</v>
      </c>
      <c r="F32" s="1" t="s">
        <v>13</v>
      </c>
      <c r="G32" s="25"/>
      <c r="H32" s="25"/>
      <c r="I32" s="25"/>
      <c r="J32" s="25"/>
      <c r="K32" s="25"/>
      <c r="L32" s="25"/>
      <c r="M32" s="26"/>
      <c r="N32" s="27"/>
    </row>
    <row r="33" spans="2:14" x14ac:dyDescent="0.4">
      <c r="B33" s="2">
        <f t="shared" si="0"/>
        <v>28</v>
      </c>
      <c r="C33" s="3" t="s">
        <v>8</v>
      </c>
      <c r="D33" s="3" t="s">
        <v>10</v>
      </c>
      <c r="E33" s="1" t="s">
        <v>125</v>
      </c>
      <c r="F33" s="1" t="s">
        <v>14</v>
      </c>
      <c r="G33" s="25"/>
      <c r="H33" s="25"/>
      <c r="I33" s="25"/>
      <c r="J33" s="25"/>
      <c r="K33" s="25"/>
      <c r="L33" s="25"/>
      <c r="M33" s="26"/>
      <c r="N33" s="27"/>
    </row>
    <row r="34" spans="2:14" x14ac:dyDescent="0.4">
      <c r="B34" s="2">
        <f t="shared" si="0"/>
        <v>29</v>
      </c>
      <c r="C34" s="3" t="s">
        <v>8</v>
      </c>
      <c r="D34" s="3" t="s">
        <v>10</v>
      </c>
      <c r="E34" s="1" t="s">
        <v>125</v>
      </c>
      <c r="F34" s="1" t="s">
        <v>227</v>
      </c>
      <c r="G34" s="25"/>
      <c r="H34" s="25"/>
      <c r="I34" s="25"/>
      <c r="J34" s="25"/>
      <c r="K34" s="25"/>
      <c r="L34" s="25"/>
      <c r="M34" s="26"/>
      <c r="N34" s="27"/>
    </row>
    <row r="35" spans="2:14" ht="28.5" x14ac:dyDescent="0.4">
      <c r="B35" s="2">
        <f t="shared" si="0"/>
        <v>30</v>
      </c>
      <c r="C35" s="3" t="s">
        <v>8</v>
      </c>
      <c r="D35" s="3" t="s">
        <v>10</v>
      </c>
      <c r="E35" s="1" t="s">
        <v>125</v>
      </c>
      <c r="F35" s="1" t="s">
        <v>143</v>
      </c>
      <c r="G35" s="25"/>
      <c r="H35" s="25"/>
      <c r="I35" s="25"/>
      <c r="J35" s="25"/>
      <c r="K35" s="25"/>
      <c r="L35" s="25"/>
      <c r="M35" s="26"/>
      <c r="N35" s="27"/>
    </row>
    <row r="36" spans="2:14" x14ac:dyDescent="0.4">
      <c r="B36" s="2">
        <f t="shared" si="0"/>
        <v>31</v>
      </c>
      <c r="C36" s="3" t="s">
        <v>8</v>
      </c>
      <c r="D36" s="3" t="s">
        <v>10</v>
      </c>
      <c r="E36" s="1" t="s">
        <v>125</v>
      </c>
      <c r="F36" s="1" t="s">
        <v>147</v>
      </c>
      <c r="G36" s="25"/>
      <c r="H36" s="25"/>
      <c r="I36" s="25"/>
      <c r="J36" s="25"/>
      <c r="K36" s="25"/>
      <c r="L36" s="25"/>
      <c r="M36" s="26"/>
      <c r="N36" s="27"/>
    </row>
    <row r="37" spans="2:14" ht="28.5" x14ac:dyDescent="0.4">
      <c r="B37" s="2">
        <f t="shared" si="0"/>
        <v>32</v>
      </c>
      <c r="C37" s="3" t="s">
        <v>8</v>
      </c>
      <c r="D37" s="3" t="s">
        <v>10</v>
      </c>
      <c r="E37" s="1" t="s">
        <v>125</v>
      </c>
      <c r="F37" s="1" t="s">
        <v>129</v>
      </c>
      <c r="G37" s="25"/>
      <c r="H37" s="25"/>
      <c r="I37" s="25"/>
      <c r="J37" s="25"/>
      <c r="K37" s="25"/>
      <c r="L37" s="25"/>
      <c r="M37" s="26"/>
      <c r="N37" s="27"/>
    </row>
    <row r="38" spans="2:14" x14ac:dyDescent="0.4">
      <c r="B38" s="2">
        <f t="shared" si="0"/>
        <v>33</v>
      </c>
      <c r="C38" s="3" t="s">
        <v>8</v>
      </c>
      <c r="D38" s="3" t="s">
        <v>10</v>
      </c>
      <c r="E38" s="1" t="s">
        <v>125</v>
      </c>
      <c r="F38" s="1" t="s">
        <v>12</v>
      </c>
      <c r="G38" s="25"/>
      <c r="H38" s="25"/>
      <c r="I38" s="25"/>
      <c r="J38" s="25"/>
      <c r="K38" s="25"/>
      <c r="L38" s="25"/>
      <c r="M38" s="26"/>
      <c r="N38" s="27"/>
    </row>
    <row r="39" spans="2:14" x14ac:dyDescent="0.4">
      <c r="B39" s="2">
        <f t="shared" si="0"/>
        <v>34</v>
      </c>
      <c r="C39" s="3" t="s">
        <v>8</v>
      </c>
      <c r="D39" s="3" t="s">
        <v>10</v>
      </c>
      <c r="E39" s="1" t="s">
        <v>17</v>
      </c>
      <c r="F39" s="1" t="s">
        <v>18</v>
      </c>
      <c r="G39" s="25"/>
      <c r="H39" s="25"/>
      <c r="I39" s="25"/>
      <c r="J39" s="25"/>
      <c r="K39" s="25"/>
      <c r="L39" s="25"/>
      <c r="M39" s="26"/>
      <c r="N39" s="27"/>
    </row>
    <row r="40" spans="2:14" x14ac:dyDescent="0.4">
      <c r="B40" s="2">
        <f t="shared" si="0"/>
        <v>35</v>
      </c>
      <c r="C40" s="3" t="s">
        <v>8</v>
      </c>
      <c r="D40" s="3" t="s">
        <v>10</v>
      </c>
      <c r="E40" s="1" t="s">
        <v>17</v>
      </c>
      <c r="F40" s="1" t="s">
        <v>19</v>
      </c>
      <c r="G40" s="25"/>
      <c r="H40" s="25"/>
      <c r="I40" s="25"/>
      <c r="J40" s="25"/>
      <c r="K40" s="25"/>
      <c r="L40" s="25"/>
      <c r="M40" s="26"/>
      <c r="N40" s="27"/>
    </row>
    <row r="41" spans="2:14" ht="28.5" x14ac:dyDescent="0.4">
      <c r="B41" s="2">
        <f t="shared" si="0"/>
        <v>36</v>
      </c>
      <c r="C41" s="3" t="s">
        <v>8</v>
      </c>
      <c r="D41" s="3" t="s">
        <v>10</v>
      </c>
      <c r="E41" s="1" t="s">
        <v>17</v>
      </c>
      <c r="F41" s="1" t="s">
        <v>219</v>
      </c>
      <c r="G41" s="25"/>
      <c r="H41" s="25"/>
      <c r="I41" s="25"/>
      <c r="J41" s="25"/>
      <c r="K41" s="25"/>
      <c r="L41" s="25"/>
      <c r="M41" s="26"/>
      <c r="N41" s="27"/>
    </row>
    <row r="42" spans="2:14" ht="28.5" x14ac:dyDescent="0.4">
      <c r="B42" s="2">
        <f t="shared" si="0"/>
        <v>37</v>
      </c>
      <c r="C42" s="3" t="s">
        <v>8</v>
      </c>
      <c r="D42" s="3" t="s">
        <v>10</v>
      </c>
      <c r="E42" s="1" t="s">
        <v>20</v>
      </c>
      <c r="F42" s="1" t="s">
        <v>21</v>
      </c>
      <c r="G42" s="25"/>
      <c r="H42" s="25"/>
      <c r="I42" s="25"/>
      <c r="J42" s="25"/>
      <c r="K42" s="25"/>
      <c r="L42" s="25"/>
      <c r="M42" s="26"/>
      <c r="N42" s="27"/>
    </row>
    <row r="43" spans="2:14" ht="28.5" x14ac:dyDescent="0.4">
      <c r="B43" s="2">
        <f t="shared" si="0"/>
        <v>38</v>
      </c>
      <c r="C43" s="3" t="s">
        <v>8</v>
      </c>
      <c r="D43" s="3" t="s">
        <v>10</v>
      </c>
      <c r="E43" s="1" t="s">
        <v>20</v>
      </c>
      <c r="F43" s="1" t="s">
        <v>22</v>
      </c>
      <c r="G43" s="25"/>
      <c r="H43" s="25"/>
      <c r="I43" s="25"/>
      <c r="J43" s="25"/>
      <c r="K43" s="25"/>
      <c r="L43" s="25"/>
      <c r="M43" s="26"/>
      <c r="N43" s="27"/>
    </row>
    <row r="44" spans="2:14" ht="28.5" x14ac:dyDescent="0.4">
      <c r="B44" s="2">
        <f t="shared" si="0"/>
        <v>39</v>
      </c>
      <c r="C44" s="3" t="s">
        <v>8</v>
      </c>
      <c r="D44" s="3" t="s">
        <v>10</v>
      </c>
      <c r="E44" s="1" t="s">
        <v>23</v>
      </c>
      <c r="F44" s="1" t="s">
        <v>24</v>
      </c>
      <c r="G44" s="25"/>
      <c r="H44" s="25"/>
      <c r="I44" s="25"/>
      <c r="J44" s="25"/>
      <c r="K44" s="25"/>
      <c r="L44" s="25"/>
      <c r="M44" s="26"/>
      <c r="N44" s="27"/>
    </row>
    <row r="45" spans="2:14" ht="28.5" x14ac:dyDescent="0.4">
      <c r="B45" s="2">
        <f t="shared" si="0"/>
        <v>40</v>
      </c>
      <c r="C45" s="3" t="s">
        <v>8</v>
      </c>
      <c r="D45" s="3" t="s">
        <v>25</v>
      </c>
      <c r="E45" s="1" t="s">
        <v>26</v>
      </c>
      <c r="F45" s="1" t="s">
        <v>27</v>
      </c>
      <c r="G45" s="25"/>
      <c r="H45" s="25"/>
      <c r="I45" s="25"/>
      <c r="J45" s="25"/>
      <c r="K45" s="25"/>
      <c r="L45" s="25"/>
      <c r="M45" s="26"/>
      <c r="N45" s="27"/>
    </row>
    <row r="46" spans="2:14" ht="199.5" x14ac:dyDescent="0.4">
      <c r="B46" s="2">
        <f t="shared" si="0"/>
        <v>41</v>
      </c>
      <c r="C46" s="3" t="s">
        <v>8</v>
      </c>
      <c r="D46" s="3" t="s">
        <v>25</v>
      </c>
      <c r="E46" s="1" t="s">
        <v>26</v>
      </c>
      <c r="F46" s="1" t="s">
        <v>208</v>
      </c>
      <c r="G46" s="25"/>
      <c r="H46" s="25"/>
      <c r="I46" s="25"/>
      <c r="J46" s="25"/>
      <c r="K46" s="25"/>
      <c r="L46" s="25"/>
      <c r="M46" s="26"/>
      <c r="N46" s="27"/>
    </row>
    <row r="47" spans="2:14" x14ac:dyDescent="0.4">
      <c r="B47" s="2">
        <f t="shared" si="0"/>
        <v>42</v>
      </c>
      <c r="C47" s="3" t="s">
        <v>8</v>
      </c>
      <c r="D47" s="3" t="s">
        <v>25</v>
      </c>
      <c r="E47" s="1" t="s">
        <v>26</v>
      </c>
      <c r="F47" s="1" t="s">
        <v>28</v>
      </c>
      <c r="G47" s="25"/>
      <c r="H47" s="25"/>
      <c r="I47" s="25"/>
      <c r="J47" s="25"/>
      <c r="K47" s="25"/>
      <c r="L47" s="25"/>
      <c r="M47" s="26"/>
      <c r="N47" s="27"/>
    </row>
    <row r="48" spans="2:14" x14ac:dyDescent="0.4">
      <c r="B48" s="2">
        <f t="shared" si="0"/>
        <v>43</v>
      </c>
      <c r="C48" s="3" t="s">
        <v>8</v>
      </c>
      <c r="D48" s="3" t="s">
        <v>25</v>
      </c>
      <c r="E48" s="1" t="s">
        <v>26</v>
      </c>
      <c r="F48" s="1" t="s">
        <v>29</v>
      </c>
      <c r="G48" s="25"/>
      <c r="H48" s="25"/>
      <c r="I48" s="25"/>
      <c r="J48" s="25"/>
      <c r="K48" s="25"/>
      <c r="L48" s="25"/>
      <c r="M48" s="26"/>
      <c r="N48" s="27"/>
    </row>
    <row r="49" spans="2:14" x14ac:dyDescent="0.4">
      <c r="B49" s="2">
        <f t="shared" si="0"/>
        <v>44</v>
      </c>
      <c r="C49" s="3" t="s">
        <v>8</v>
      </c>
      <c r="D49" s="3" t="s">
        <v>25</v>
      </c>
      <c r="E49" s="1" t="s">
        <v>26</v>
      </c>
      <c r="F49" s="1" t="s">
        <v>140</v>
      </c>
      <c r="G49" s="25"/>
      <c r="H49" s="25"/>
      <c r="I49" s="25"/>
      <c r="J49" s="25"/>
      <c r="K49" s="25"/>
      <c r="L49" s="25"/>
      <c r="M49" s="26"/>
      <c r="N49" s="27"/>
    </row>
    <row r="50" spans="2:14" x14ac:dyDescent="0.4">
      <c r="B50" s="2">
        <f t="shared" si="0"/>
        <v>45</v>
      </c>
      <c r="C50" s="3" t="s">
        <v>8</v>
      </c>
      <c r="D50" s="3" t="s">
        <v>25</v>
      </c>
      <c r="E50" s="1" t="s">
        <v>26</v>
      </c>
      <c r="F50" s="1" t="s">
        <v>826</v>
      </c>
      <c r="G50" s="25"/>
      <c r="H50" s="25"/>
      <c r="I50" s="25"/>
      <c r="J50" s="25"/>
      <c r="K50" s="25"/>
      <c r="L50" s="25"/>
      <c r="M50" s="26"/>
      <c r="N50" s="27"/>
    </row>
    <row r="51" spans="2:14" x14ac:dyDescent="0.4">
      <c r="B51" s="2">
        <f t="shared" si="0"/>
        <v>46</v>
      </c>
      <c r="C51" s="3" t="s">
        <v>8</v>
      </c>
      <c r="D51" s="3" t="s">
        <v>25</v>
      </c>
      <c r="E51" s="1" t="s">
        <v>26</v>
      </c>
      <c r="F51" s="1" t="s">
        <v>141</v>
      </c>
      <c r="G51" s="25"/>
      <c r="H51" s="25"/>
      <c r="I51" s="25"/>
      <c r="J51" s="25"/>
      <c r="K51" s="25"/>
      <c r="L51" s="25"/>
      <c r="M51" s="26"/>
      <c r="N51" s="27"/>
    </row>
    <row r="52" spans="2:14" x14ac:dyDescent="0.4">
      <c r="B52" s="2">
        <f t="shared" si="0"/>
        <v>47</v>
      </c>
      <c r="C52" s="3" t="s">
        <v>8</v>
      </c>
      <c r="D52" s="3" t="s">
        <v>25</v>
      </c>
      <c r="E52" s="1" t="s">
        <v>26</v>
      </c>
      <c r="F52" s="1" t="s">
        <v>30</v>
      </c>
      <c r="G52" s="25"/>
      <c r="H52" s="25"/>
      <c r="I52" s="25"/>
      <c r="J52" s="25"/>
      <c r="K52" s="25"/>
      <c r="L52" s="25"/>
      <c r="M52" s="26"/>
      <c r="N52" s="27"/>
    </row>
    <row r="53" spans="2:14" ht="28.5" x14ac:dyDescent="0.4">
      <c r="B53" s="2">
        <f t="shared" si="0"/>
        <v>48</v>
      </c>
      <c r="C53" s="3" t="s">
        <v>8</v>
      </c>
      <c r="D53" s="3" t="s">
        <v>25</v>
      </c>
      <c r="E53" s="1" t="s">
        <v>31</v>
      </c>
      <c r="F53" s="1" t="s">
        <v>32</v>
      </c>
      <c r="G53" s="25"/>
      <c r="H53" s="25"/>
      <c r="I53" s="25"/>
      <c r="J53" s="25"/>
      <c r="K53" s="25"/>
      <c r="L53" s="25"/>
      <c r="M53" s="26"/>
      <c r="N53" s="27"/>
    </row>
    <row r="54" spans="2:14" x14ac:dyDescent="0.4">
      <c r="B54" s="2">
        <f t="shared" si="0"/>
        <v>49</v>
      </c>
      <c r="C54" s="3" t="s">
        <v>8</v>
      </c>
      <c r="D54" s="3" t="s">
        <v>25</v>
      </c>
      <c r="E54" s="1" t="s">
        <v>31</v>
      </c>
      <c r="F54" s="1" t="s">
        <v>33</v>
      </c>
      <c r="G54" s="25"/>
      <c r="H54" s="25"/>
      <c r="I54" s="25"/>
      <c r="J54" s="25"/>
      <c r="K54" s="25"/>
      <c r="L54" s="25"/>
      <c r="M54" s="26"/>
      <c r="N54" s="27"/>
    </row>
    <row r="55" spans="2:14" ht="28.5" x14ac:dyDescent="0.4">
      <c r="B55" s="2">
        <f t="shared" si="0"/>
        <v>50</v>
      </c>
      <c r="C55" s="3" t="s">
        <v>8</v>
      </c>
      <c r="D55" s="3" t="s">
        <v>25</v>
      </c>
      <c r="E55" s="1" t="s">
        <v>31</v>
      </c>
      <c r="F55" s="1" t="s">
        <v>142</v>
      </c>
      <c r="G55" s="25"/>
      <c r="H55" s="25"/>
      <c r="I55" s="25"/>
      <c r="J55" s="25"/>
      <c r="K55" s="25"/>
      <c r="L55" s="25"/>
      <c r="M55" s="26"/>
      <c r="N55" s="27"/>
    </row>
    <row r="56" spans="2:14" x14ac:dyDescent="0.4">
      <c r="B56" s="2">
        <f t="shared" si="0"/>
        <v>51</v>
      </c>
      <c r="C56" s="3" t="s">
        <v>8</v>
      </c>
      <c r="D56" s="3" t="s">
        <v>25</v>
      </c>
      <c r="E56" s="1" t="s">
        <v>34</v>
      </c>
      <c r="F56" s="1" t="s">
        <v>35</v>
      </c>
      <c r="G56" s="25"/>
      <c r="H56" s="25"/>
      <c r="I56" s="25"/>
      <c r="J56" s="25"/>
      <c r="K56" s="25"/>
      <c r="L56" s="25"/>
      <c r="M56" s="26"/>
      <c r="N56" s="27"/>
    </row>
    <row r="57" spans="2:14" x14ac:dyDescent="0.4">
      <c r="B57" s="2">
        <f t="shared" si="0"/>
        <v>52</v>
      </c>
      <c r="C57" s="3" t="s">
        <v>8</v>
      </c>
      <c r="D57" s="3" t="s">
        <v>25</v>
      </c>
      <c r="E57" s="1" t="s">
        <v>34</v>
      </c>
      <c r="F57" s="1" t="s">
        <v>36</v>
      </c>
      <c r="G57" s="25"/>
      <c r="H57" s="25"/>
      <c r="I57" s="25"/>
      <c r="J57" s="25"/>
      <c r="K57" s="25"/>
      <c r="L57" s="25"/>
      <c r="M57" s="26"/>
      <c r="N57" s="27"/>
    </row>
    <row r="58" spans="2:14" x14ac:dyDescent="0.4">
      <c r="B58" s="2">
        <f t="shared" si="0"/>
        <v>53</v>
      </c>
      <c r="C58" s="3" t="s">
        <v>8</v>
      </c>
      <c r="D58" s="3" t="s">
        <v>25</v>
      </c>
      <c r="E58" s="1" t="s">
        <v>34</v>
      </c>
      <c r="F58" s="1" t="s">
        <v>37</v>
      </c>
      <c r="G58" s="25"/>
      <c r="H58" s="25"/>
      <c r="I58" s="25"/>
      <c r="J58" s="25"/>
      <c r="K58" s="25"/>
      <c r="L58" s="25"/>
      <c r="M58" s="26"/>
      <c r="N58" s="27"/>
    </row>
    <row r="59" spans="2:14" x14ac:dyDescent="0.4">
      <c r="B59" s="2">
        <f t="shared" si="0"/>
        <v>54</v>
      </c>
      <c r="C59" s="3" t="s">
        <v>8</v>
      </c>
      <c r="D59" s="3" t="s">
        <v>25</v>
      </c>
      <c r="E59" s="1" t="s">
        <v>34</v>
      </c>
      <c r="F59" s="1" t="s">
        <v>38</v>
      </c>
      <c r="G59" s="25"/>
      <c r="H59" s="25"/>
      <c r="I59" s="25"/>
      <c r="J59" s="25"/>
      <c r="K59" s="25"/>
      <c r="L59" s="25"/>
      <c r="M59" s="26"/>
      <c r="N59" s="27"/>
    </row>
    <row r="60" spans="2:14" x14ac:dyDescent="0.4">
      <c r="B60" s="2">
        <f t="shared" si="0"/>
        <v>55</v>
      </c>
      <c r="C60" s="3" t="s">
        <v>8</v>
      </c>
      <c r="D60" s="3" t="s">
        <v>25</v>
      </c>
      <c r="E60" s="1" t="s">
        <v>39</v>
      </c>
      <c r="F60" s="1" t="s">
        <v>821</v>
      </c>
      <c r="G60" s="25"/>
      <c r="H60" s="25"/>
      <c r="I60" s="25"/>
      <c r="J60" s="25"/>
      <c r="K60" s="25"/>
      <c r="L60" s="25"/>
      <c r="M60" s="26"/>
      <c r="N60" s="27"/>
    </row>
    <row r="61" spans="2:14" x14ac:dyDescent="0.4">
      <c r="B61" s="2">
        <f t="shared" si="0"/>
        <v>56</v>
      </c>
      <c r="C61" s="3" t="s">
        <v>8</v>
      </c>
      <c r="D61" s="3" t="s">
        <v>25</v>
      </c>
      <c r="E61" s="1" t="s">
        <v>39</v>
      </c>
      <c r="F61" s="1" t="s">
        <v>161</v>
      </c>
      <c r="G61" s="25"/>
      <c r="H61" s="25"/>
      <c r="I61" s="25"/>
      <c r="J61" s="25"/>
      <c r="K61" s="25"/>
      <c r="L61" s="25"/>
      <c r="M61" s="26"/>
      <c r="N61" s="27"/>
    </row>
    <row r="62" spans="2:14" x14ac:dyDescent="0.4">
      <c r="B62" s="2">
        <f t="shared" si="0"/>
        <v>57</v>
      </c>
      <c r="C62" s="3" t="s">
        <v>8</v>
      </c>
      <c r="D62" s="3" t="s">
        <v>25</v>
      </c>
      <c r="E62" s="1" t="s">
        <v>39</v>
      </c>
      <c r="F62" s="1" t="s">
        <v>40</v>
      </c>
      <c r="G62" s="25"/>
      <c r="H62" s="25"/>
      <c r="I62" s="25"/>
      <c r="J62" s="25"/>
      <c r="K62" s="25"/>
      <c r="L62" s="25"/>
      <c r="M62" s="26"/>
      <c r="N62" s="27"/>
    </row>
    <row r="63" spans="2:14" ht="28.5" x14ac:dyDescent="0.4">
      <c r="B63" s="2">
        <f t="shared" si="0"/>
        <v>58</v>
      </c>
      <c r="C63" s="3" t="s">
        <v>8</v>
      </c>
      <c r="D63" s="3" t="s">
        <v>25</v>
      </c>
      <c r="E63" s="1" t="s">
        <v>39</v>
      </c>
      <c r="F63" s="1" t="s">
        <v>200</v>
      </c>
      <c r="G63" s="25"/>
      <c r="H63" s="25"/>
      <c r="I63" s="25"/>
      <c r="J63" s="25"/>
      <c r="K63" s="25"/>
      <c r="L63" s="25"/>
      <c r="M63" s="26"/>
      <c r="N63" s="27"/>
    </row>
    <row r="64" spans="2:14" x14ac:dyDescent="0.4">
      <c r="B64" s="2">
        <f t="shared" si="0"/>
        <v>59</v>
      </c>
      <c r="C64" s="3" t="s">
        <v>8</v>
      </c>
      <c r="D64" s="3" t="s">
        <v>25</v>
      </c>
      <c r="E64" s="1" t="s">
        <v>39</v>
      </c>
      <c r="F64" s="1" t="s">
        <v>41</v>
      </c>
      <c r="G64" s="25"/>
      <c r="H64" s="25"/>
      <c r="I64" s="25"/>
      <c r="J64" s="25"/>
      <c r="K64" s="25"/>
      <c r="L64" s="25"/>
      <c r="M64" s="26"/>
      <c r="N64" s="27"/>
    </row>
    <row r="65" spans="2:14" x14ac:dyDescent="0.4">
      <c r="B65" s="2">
        <f t="shared" si="0"/>
        <v>60</v>
      </c>
      <c r="C65" s="3" t="s">
        <v>8</v>
      </c>
      <c r="D65" s="3" t="s">
        <v>25</v>
      </c>
      <c r="E65" s="1" t="s">
        <v>39</v>
      </c>
      <c r="F65" s="1" t="s">
        <v>137</v>
      </c>
      <c r="G65" s="25"/>
      <c r="H65" s="25"/>
      <c r="I65" s="25"/>
      <c r="J65" s="25"/>
      <c r="K65" s="25"/>
      <c r="L65" s="25"/>
      <c r="M65" s="26"/>
      <c r="N65" s="27"/>
    </row>
    <row r="66" spans="2:14" x14ac:dyDescent="0.4">
      <c r="B66" s="2">
        <f t="shared" si="0"/>
        <v>61</v>
      </c>
      <c r="C66" s="3" t="s">
        <v>8</v>
      </c>
      <c r="D66" s="3" t="s">
        <v>25</v>
      </c>
      <c r="E66" s="1" t="s">
        <v>42</v>
      </c>
      <c r="F66" s="1" t="s">
        <v>43</v>
      </c>
      <c r="G66" s="25"/>
      <c r="H66" s="25"/>
      <c r="I66" s="25"/>
      <c r="J66" s="25"/>
      <c r="K66" s="25"/>
      <c r="L66" s="25"/>
      <c r="M66" s="26"/>
      <c r="N66" s="27"/>
    </row>
    <row r="67" spans="2:14" x14ac:dyDescent="0.4">
      <c r="B67" s="2">
        <f t="shared" si="0"/>
        <v>62</v>
      </c>
      <c r="C67" s="3" t="s">
        <v>8</v>
      </c>
      <c r="D67" s="3" t="s">
        <v>25</v>
      </c>
      <c r="E67" s="1" t="s">
        <v>42</v>
      </c>
      <c r="F67" s="1" t="s">
        <v>220</v>
      </c>
      <c r="G67" s="25"/>
      <c r="H67" s="25"/>
      <c r="I67" s="25"/>
      <c r="J67" s="25"/>
      <c r="K67" s="25"/>
      <c r="L67" s="25"/>
      <c r="M67" s="26"/>
      <c r="N67" s="27"/>
    </row>
    <row r="68" spans="2:14" ht="28.5" x14ac:dyDescent="0.4">
      <c r="B68" s="2">
        <f t="shared" si="0"/>
        <v>63</v>
      </c>
      <c r="C68" s="3" t="s">
        <v>8</v>
      </c>
      <c r="D68" s="3" t="s">
        <v>25</v>
      </c>
      <c r="E68" s="1" t="s">
        <v>42</v>
      </c>
      <c r="F68" s="1" t="s">
        <v>160</v>
      </c>
      <c r="G68" s="25"/>
      <c r="H68" s="25"/>
      <c r="I68" s="25"/>
      <c r="J68" s="25"/>
      <c r="K68" s="25"/>
      <c r="L68" s="25"/>
      <c r="M68" s="26"/>
      <c r="N68" s="27"/>
    </row>
    <row r="69" spans="2:14" x14ac:dyDescent="0.4">
      <c r="B69" s="2">
        <f t="shared" si="0"/>
        <v>64</v>
      </c>
      <c r="C69" s="3" t="s">
        <v>8</v>
      </c>
      <c r="D69" s="3" t="s">
        <v>25</v>
      </c>
      <c r="E69" s="1" t="s">
        <v>46</v>
      </c>
      <c r="F69" s="1" t="s">
        <v>47</v>
      </c>
      <c r="G69" s="25"/>
      <c r="H69" s="25"/>
      <c r="I69" s="25"/>
      <c r="J69" s="25"/>
      <c r="K69" s="25"/>
      <c r="L69" s="25"/>
      <c r="M69" s="26"/>
      <c r="N69" s="27"/>
    </row>
    <row r="70" spans="2:14" ht="28.5" customHeight="1" x14ac:dyDescent="0.4">
      <c r="B70" s="2">
        <f t="shared" ref="B70:B133" si="1">ROW()-5</f>
        <v>65</v>
      </c>
      <c r="C70" s="3" t="s">
        <v>8</v>
      </c>
      <c r="D70" s="3" t="s">
        <v>25</v>
      </c>
      <c r="E70" s="1" t="s">
        <v>46</v>
      </c>
      <c r="F70" s="1" t="s">
        <v>48</v>
      </c>
      <c r="G70" s="25"/>
      <c r="H70" s="25"/>
      <c r="I70" s="25"/>
      <c r="J70" s="25"/>
      <c r="K70" s="25"/>
      <c r="L70" s="25"/>
      <c r="M70" s="26"/>
      <c r="N70" s="27"/>
    </row>
    <row r="71" spans="2:14" x14ac:dyDescent="0.4">
      <c r="B71" s="2">
        <f t="shared" si="1"/>
        <v>66</v>
      </c>
      <c r="C71" s="3" t="s">
        <v>8</v>
      </c>
      <c r="D71" s="3" t="s">
        <v>25</v>
      </c>
      <c r="E71" s="1" t="s">
        <v>46</v>
      </c>
      <c r="F71" s="1" t="s">
        <v>49</v>
      </c>
      <c r="G71" s="25"/>
      <c r="H71" s="25"/>
      <c r="I71" s="25"/>
      <c r="J71" s="25"/>
      <c r="K71" s="25"/>
      <c r="L71" s="25"/>
      <c r="M71" s="26"/>
      <c r="N71" s="27"/>
    </row>
    <row r="72" spans="2:14" ht="28.5" x14ac:dyDescent="0.4">
      <c r="B72" s="2">
        <f t="shared" si="1"/>
        <v>67</v>
      </c>
      <c r="C72" s="3" t="s">
        <v>8</v>
      </c>
      <c r="D72" s="3" t="s">
        <v>25</v>
      </c>
      <c r="E72" s="1" t="s">
        <v>50</v>
      </c>
      <c r="F72" s="1" t="s">
        <v>198</v>
      </c>
      <c r="G72" s="25"/>
      <c r="H72" s="25"/>
      <c r="I72" s="25"/>
      <c r="J72" s="25"/>
      <c r="K72" s="25"/>
      <c r="L72" s="25"/>
      <c r="M72" s="26"/>
      <c r="N72" s="27"/>
    </row>
    <row r="73" spans="2:14" ht="28.5" x14ac:dyDescent="0.4">
      <c r="B73" s="2">
        <f t="shared" si="1"/>
        <v>68</v>
      </c>
      <c r="C73" s="3" t="s">
        <v>8</v>
      </c>
      <c r="D73" s="3" t="s">
        <v>25</v>
      </c>
      <c r="E73" s="1" t="s">
        <v>50</v>
      </c>
      <c r="F73" s="1" t="s">
        <v>195</v>
      </c>
      <c r="G73" s="25"/>
      <c r="H73" s="25"/>
      <c r="I73" s="25"/>
      <c r="J73" s="25"/>
      <c r="K73" s="25"/>
      <c r="L73" s="25"/>
      <c r="M73" s="26"/>
      <c r="N73" s="27"/>
    </row>
    <row r="74" spans="2:14" ht="28.5" x14ac:dyDescent="0.4">
      <c r="B74" s="2">
        <f t="shared" si="1"/>
        <v>69</v>
      </c>
      <c r="C74" s="3" t="s">
        <v>8</v>
      </c>
      <c r="D74" s="3" t="s">
        <v>25</v>
      </c>
      <c r="E74" s="1" t="s">
        <v>50</v>
      </c>
      <c r="F74" s="1" t="s">
        <v>51</v>
      </c>
      <c r="G74" s="25"/>
      <c r="H74" s="25"/>
      <c r="I74" s="25"/>
      <c r="J74" s="25"/>
      <c r="K74" s="25"/>
      <c r="L74" s="25"/>
      <c r="M74" s="26"/>
      <c r="N74" s="27"/>
    </row>
    <row r="75" spans="2:14" ht="28.5" x14ac:dyDescent="0.4">
      <c r="B75" s="2">
        <f t="shared" si="1"/>
        <v>70</v>
      </c>
      <c r="C75" s="3" t="s">
        <v>8</v>
      </c>
      <c r="D75" s="3" t="s">
        <v>25</v>
      </c>
      <c r="E75" s="1" t="s">
        <v>50</v>
      </c>
      <c r="F75" s="1" t="s">
        <v>52</v>
      </c>
      <c r="G75" s="25"/>
      <c r="H75" s="25"/>
      <c r="I75" s="25"/>
      <c r="J75" s="25"/>
      <c r="K75" s="25"/>
      <c r="L75" s="25"/>
      <c r="M75" s="26"/>
      <c r="N75" s="27"/>
    </row>
    <row r="76" spans="2:14" s="11" customFormat="1" ht="28.5" x14ac:dyDescent="0.4">
      <c r="B76" s="2">
        <f t="shared" si="1"/>
        <v>71</v>
      </c>
      <c r="C76" s="3" t="s">
        <v>8</v>
      </c>
      <c r="D76" s="3" t="s">
        <v>476</v>
      </c>
      <c r="E76" s="1" t="s">
        <v>50</v>
      </c>
      <c r="F76" s="1" t="s">
        <v>822</v>
      </c>
      <c r="G76" s="28"/>
      <c r="H76" s="28"/>
      <c r="I76" s="28"/>
      <c r="J76" s="28"/>
      <c r="K76" s="28"/>
      <c r="L76" s="28"/>
      <c r="M76" s="29"/>
      <c r="N76" s="30"/>
    </row>
    <row r="77" spans="2:14" s="11" customFormat="1" ht="28.5" x14ac:dyDescent="0.4">
      <c r="B77" s="2">
        <f t="shared" si="1"/>
        <v>72</v>
      </c>
      <c r="C77" s="3" t="s">
        <v>8</v>
      </c>
      <c r="D77" s="3" t="s">
        <v>476</v>
      </c>
      <c r="E77" s="1" t="s">
        <v>50</v>
      </c>
      <c r="F77" s="1" t="s">
        <v>823</v>
      </c>
      <c r="G77" s="28"/>
      <c r="H77" s="28"/>
      <c r="I77" s="28"/>
      <c r="J77" s="28"/>
      <c r="K77" s="28"/>
      <c r="L77" s="28"/>
      <c r="M77" s="29"/>
      <c r="N77" s="30"/>
    </row>
    <row r="78" spans="2:14" s="11" customFormat="1" ht="28.5" x14ac:dyDescent="0.4">
      <c r="B78" s="2">
        <f t="shared" si="1"/>
        <v>73</v>
      </c>
      <c r="C78" s="3" t="s">
        <v>8</v>
      </c>
      <c r="D78" s="3" t="s">
        <v>476</v>
      </c>
      <c r="E78" s="1" t="s">
        <v>50</v>
      </c>
      <c r="F78" s="1" t="s">
        <v>824</v>
      </c>
      <c r="G78" s="28"/>
      <c r="H78" s="28"/>
      <c r="I78" s="28"/>
      <c r="J78" s="28"/>
      <c r="K78" s="28"/>
      <c r="L78" s="28"/>
      <c r="M78" s="29"/>
      <c r="N78" s="30"/>
    </row>
    <row r="79" spans="2:14" ht="28.5" x14ac:dyDescent="0.4">
      <c r="B79" s="2">
        <f t="shared" si="1"/>
        <v>74</v>
      </c>
      <c r="C79" s="3" t="s">
        <v>8</v>
      </c>
      <c r="D79" s="3" t="s">
        <v>53</v>
      </c>
      <c r="E79" s="1" t="s">
        <v>148</v>
      </c>
      <c r="F79" s="1" t="s">
        <v>130</v>
      </c>
      <c r="G79" s="25"/>
      <c r="H79" s="25"/>
      <c r="I79" s="25"/>
      <c r="J79" s="25"/>
      <c r="K79" s="25"/>
      <c r="L79" s="25"/>
      <c r="M79" s="26"/>
      <c r="N79" s="27"/>
    </row>
    <row r="80" spans="2:14" x14ac:dyDescent="0.4">
      <c r="B80" s="2">
        <f t="shared" si="1"/>
        <v>75</v>
      </c>
      <c r="C80" s="3" t="s">
        <v>8</v>
      </c>
      <c r="D80" s="3" t="s">
        <v>53</v>
      </c>
      <c r="E80" s="1" t="s">
        <v>148</v>
      </c>
      <c r="F80" s="1" t="s">
        <v>828</v>
      </c>
      <c r="G80" s="25"/>
      <c r="H80" s="25"/>
      <c r="I80" s="25"/>
      <c r="J80" s="25"/>
      <c r="K80" s="25"/>
      <c r="L80" s="25"/>
      <c r="M80" s="26"/>
      <c r="N80" s="27"/>
    </row>
    <row r="81" spans="2:14" ht="28.5" x14ac:dyDescent="0.4">
      <c r="B81" s="2">
        <f t="shared" si="1"/>
        <v>76</v>
      </c>
      <c r="C81" s="3" t="s">
        <v>8</v>
      </c>
      <c r="D81" s="3" t="s">
        <v>53</v>
      </c>
      <c r="E81" s="1" t="s">
        <v>148</v>
      </c>
      <c r="F81" s="1" t="s">
        <v>54</v>
      </c>
      <c r="G81" s="25"/>
      <c r="H81" s="25"/>
      <c r="I81" s="25"/>
      <c r="J81" s="25"/>
      <c r="K81" s="25"/>
      <c r="L81" s="25"/>
      <c r="M81" s="26"/>
      <c r="N81" s="27"/>
    </row>
    <row r="82" spans="2:14" x14ac:dyDescent="0.4">
      <c r="B82" s="2">
        <f t="shared" si="1"/>
        <v>77</v>
      </c>
      <c r="C82" s="3" t="s">
        <v>8</v>
      </c>
      <c r="D82" s="3" t="s">
        <v>53</v>
      </c>
      <c r="E82" s="1" t="s">
        <v>148</v>
      </c>
      <c r="F82" s="1" t="s">
        <v>57</v>
      </c>
      <c r="G82" s="25"/>
      <c r="H82" s="25"/>
      <c r="I82" s="25"/>
      <c r="J82" s="25"/>
      <c r="K82" s="25"/>
      <c r="L82" s="25"/>
      <c r="M82" s="26"/>
      <c r="N82" s="27"/>
    </row>
    <row r="83" spans="2:14" ht="28.5" x14ac:dyDescent="0.4">
      <c r="B83" s="2">
        <f t="shared" si="1"/>
        <v>78</v>
      </c>
      <c r="C83" s="3" t="s">
        <v>8</v>
      </c>
      <c r="D83" s="3" t="s">
        <v>53</v>
      </c>
      <c r="E83" s="1" t="s">
        <v>55</v>
      </c>
      <c r="F83" s="1" t="s">
        <v>130</v>
      </c>
      <c r="G83" s="25"/>
      <c r="H83" s="25"/>
      <c r="I83" s="25"/>
      <c r="J83" s="25"/>
      <c r="K83" s="25"/>
      <c r="L83" s="25"/>
      <c r="M83" s="26"/>
      <c r="N83" s="27"/>
    </row>
    <row r="84" spans="2:14" ht="28.5" x14ac:dyDescent="0.4">
      <c r="B84" s="2">
        <f t="shared" si="1"/>
        <v>79</v>
      </c>
      <c r="C84" s="3" t="s">
        <v>8</v>
      </c>
      <c r="D84" s="3" t="s">
        <v>53</v>
      </c>
      <c r="E84" s="1" t="s">
        <v>55</v>
      </c>
      <c r="F84" s="1" t="s">
        <v>228</v>
      </c>
      <c r="G84" s="25"/>
      <c r="H84" s="25"/>
      <c r="I84" s="25"/>
      <c r="J84" s="25"/>
      <c r="K84" s="25"/>
      <c r="L84" s="25"/>
      <c r="M84" s="26"/>
      <c r="N84" s="27"/>
    </row>
    <row r="85" spans="2:14" x14ac:dyDescent="0.4">
      <c r="B85" s="2">
        <f t="shared" si="1"/>
        <v>80</v>
      </c>
      <c r="C85" s="3" t="s">
        <v>8</v>
      </c>
      <c r="D85" s="3" t="s">
        <v>53</v>
      </c>
      <c r="E85" s="1" t="s">
        <v>55</v>
      </c>
      <c r="F85" s="1" t="s">
        <v>827</v>
      </c>
      <c r="G85" s="25"/>
      <c r="H85" s="25"/>
      <c r="I85" s="25"/>
      <c r="J85" s="25"/>
      <c r="K85" s="25"/>
      <c r="L85" s="25"/>
      <c r="M85" s="26"/>
      <c r="N85" s="27"/>
    </row>
    <row r="86" spans="2:14" ht="28.5" x14ac:dyDescent="0.4">
      <c r="B86" s="2">
        <f t="shared" si="1"/>
        <v>81</v>
      </c>
      <c r="C86" s="3" t="s">
        <v>8</v>
      </c>
      <c r="D86" s="3" t="s">
        <v>53</v>
      </c>
      <c r="E86" s="1" t="s">
        <v>55</v>
      </c>
      <c r="F86" s="1" t="s">
        <v>56</v>
      </c>
      <c r="G86" s="25"/>
      <c r="H86" s="25"/>
      <c r="I86" s="25"/>
      <c r="J86" s="25"/>
      <c r="K86" s="25"/>
      <c r="L86" s="25"/>
      <c r="M86" s="26"/>
      <c r="N86" s="27"/>
    </row>
    <row r="87" spans="2:14" x14ac:dyDescent="0.4">
      <c r="B87" s="2">
        <f t="shared" si="1"/>
        <v>82</v>
      </c>
      <c r="C87" s="3" t="s">
        <v>8</v>
      </c>
      <c r="D87" s="3" t="s">
        <v>53</v>
      </c>
      <c r="E87" s="1" t="s">
        <v>55</v>
      </c>
      <c r="F87" s="1" t="s">
        <v>57</v>
      </c>
      <c r="G87" s="25"/>
      <c r="H87" s="25"/>
      <c r="I87" s="25"/>
      <c r="J87" s="25"/>
      <c r="K87" s="25"/>
      <c r="L87" s="25"/>
      <c r="M87" s="26"/>
      <c r="N87" s="27"/>
    </row>
    <row r="88" spans="2:14" x14ac:dyDescent="0.4">
      <c r="B88" s="2">
        <f t="shared" si="1"/>
        <v>83</v>
      </c>
      <c r="C88" s="3" t="s">
        <v>8</v>
      </c>
      <c r="D88" s="3" t="s">
        <v>53</v>
      </c>
      <c r="E88" s="1" t="s">
        <v>55</v>
      </c>
      <c r="F88" s="1" t="s">
        <v>223</v>
      </c>
      <c r="G88" s="25"/>
      <c r="H88" s="25"/>
      <c r="I88" s="25"/>
      <c r="J88" s="25"/>
      <c r="K88" s="25"/>
      <c r="L88" s="25"/>
      <c r="M88" s="26"/>
      <c r="N88" s="27"/>
    </row>
    <row r="89" spans="2:14" x14ac:dyDescent="0.4">
      <c r="B89" s="2">
        <f t="shared" si="1"/>
        <v>84</v>
      </c>
      <c r="C89" s="3" t="s">
        <v>8</v>
      </c>
      <c r="D89" s="3" t="s">
        <v>53</v>
      </c>
      <c r="E89" s="1" t="s">
        <v>55</v>
      </c>
      <c r="F89" s="1" t="s">
        <v>222</v>
      </c>
      <c r="G89" s="25"/>
      <c r="H89" s="25"/>
      <c r="I89" s="25"/>
      <c r="J89" s="25"/>
      <c r="K89" s="25"/>
      <c r="L89" s="25"/>
      <c r="M89" s="26"/>
      <c r="N89" s="27"/>
    </row>
    <row r="90" spans="2:14" x14ac:dyDescent="0.4">
      <c r="B90" s="2">
        <f t="shared" si="1"/>
        <v>85</v>
      </c>
      <c r="C90" s="3" t="s">
        <v>8</v>
      </c>
      <c r="D90" s="3" t="s">
        <v>53</v>
      </c>
      <c r="E90" s="1" t="s">
        <v>58</v>
      </c>
      <c r="F90" s="1" t="s">
        <v>152</v>
      </c>
      <c r="G90" s="25"/>
      <c r="H90" s="25"/>
      <c r="I90" s="25"/>
      <c r="J90" s="25"/>
      <c r="K90" s="25"/>
      <c r="L90" s="25"/>
      <c r="M90" s="26"/>
      <c r="N90" s="27"/>
    </row>
    <row r="91" spans="2:14" x14ac:dyDescent="0.4">
      <c r="B91" s="2">
        <f t="shared" si="1"/>
        <v>86</v>
      </c>
      <c r="C91" s="3" t="s">
        <v>8</v>
      </c>
      <c r="D91" s="3" t="s">
        <v>53</v>
      </c>
      <c r="E91" s="1" t="s">
        <v>58</v>
      </c>
      <c r="F91" s="1" t="s">
        <v>59</v>
      </c>
      <c r="G91" s="25"/>
      <c r="H91" s="25"/>
      <c r="I91" s="25"/>
      <c r="J91" s="25"/>
      <c r="K91" s="25"/>
      <c r="L91" s="25"/>
      <c r="M91" s="26"/>
      <c r="N91" s="27"/>
    </row>
    <row r="92" spans="2:14" ht="28.5" x14ac:dyDescent="0.4">
      <c r="B92" s="2">
        <f t="shared" si="1"/>
        <v>87</v>
      </c>
      <c r="C92" s="3" t="s">
        <v>8</v>
      </c>
      <c r="D92" s="3" t="s">
        <v>53</v>
      </c>
      <c r="E92" s="1" t="s">
        <v>58</v>
      </c>
      <c r="F92" s="1" t="s">
        <v>60</v>
      </c>
      <c r="G92" s="25"/>
      <c r="H92" s="25"/>
      <c r="I92" s="25"/>
      <c r="J92" s="25"/>
      <c r="K92" s="25"/>
      <c r="L92" s="25"/>
      <c r="M92" s="26"/>
      <c r="N92" s="27"/>
    </row>
    <row r="93" spans="2:14" ht="28.5" x14ac:dyDescent="0.4">
      <c r="B93" s="2">
        <f t="shared" si="1"/>
        <v>88</v>
      </c>
      <c r="C93" s="3" t="s">
        <v>8</v>
      </c>
      <c r="D93" s="3" t="s">
        <v>53</v>
      </c>
      <c r="E93" s="1" t="s">
        <v>58</v>
      </c>
      <c r="F93" s="1" t="s">
        <v>61</v>
      </c>
      <c r="G93" s="25"/>
      <c r="H93" s="25"/>
      <c r="I93" s="25"/>
      <c r="J93" s="25"/>
      <c r="K93" s="25"/>
      <c r="L93" s="25"/>
      <c r="M93" s="26"/>
      <c r="N93" s="27"/>
    </row>
    <row r="94" spans="2:14" ht="28.5" x14ac:dyDescent="0.4">
      <c r="B94" s="2">
        <f t="shared" si="1"/>
        <v>89</v>
      </c>
      <c r="C94" s="3" t="s">
        <v>8</v>
      </c>
      <c r="D94" s="3" t="s">
        <v>53</v>
      </c>
      <c r="E94" s="1" t="s">
        <v>58</v>
      </c>
      <c r="F94" s="1" t="s">
        <v>56</v>
      </c>
      <c r="G94" s="25"/>
      <c r="H94" s="25"/>
      <c r="I94" s="25"/>
      <c r="J94" s="25"/>
      <c r="K94" s="25"/>
      <c r="L94" s="25"/>
      <c r="M94" s="26"/>
      <c r="N94" s="27"/>
    </row>
    <row r="95" spans="2:14" x14ac:dyDescent="0.4">
      <c r="B95" s="2">
        <f t="shared" si="1"/>
        <v>90</v>
      </c>
      <c r="C95" s="3" t="s">
        <v>8</v>
      </c>
      <c r="D95" s="3" t="s">
        <v>53</v>
      </c>
      <c r="E95" s="1" t="s">
        <v>58</v>
      </c>
      <c r="F95" s="1" t="s">
        <v>57</v>
      </c>
      <c r="G95" s="25"/>
      <c r="H95" s="25"/>
      <c r="I95" s="25"/>
      <c r="J95" s="25"/>
      <c r="K95" s="25"/>
      <c r="L95" s="25"/>
      <c r="M95" s="26"/>
      <c r="N95" s="27"/>
    </row>
    <row r="96" spans="2:14" x14ac:dyDescent="0.4">
      <c r="B96" s="2">
        <f t="shared" si="1"/>
        <v>91</v>
      </c>
      <c r="C96" s="3" t="s">
        <v>8</v>
      </c>
      <c r="D96" s="3" t="s">
        <v>53</v>
      </c>
      <c r="E96" s="1" t="s">
        <v>58</v>
      </c>
      <c r="F96" s="1" t="s">
        <v>223</v>
      </c>
      <c r="G96" s="25"/>
      <c r="H96" s="25"/>
      <c r="I96" s="25"/>
      <c r="J96" s="25"/>
      <c r="K96" s="25"/>
      <c r="L96" s="25"/>
      <c r="M96" s="26"/>
      <c r="N96" s="27"/>
    </row>
    <row r="97" spans="2:14" x14ac:dyDescent="0.4">
      <c r="B97" s="2">
        <f t="shared" si="1"/>
        <v>92</v>
      </c>
      <c r="C97" s="3" t="s">
        <v>8</v>
      </c>
      <c r="D97" s="3" t="s">
        <v>53</v>
      </c>
      <c r="E97" s="1" t="s">
        <v>58</v>
      </c>
      <c r="F97" s="1" t="s">
        <v>222</v>
      </c>
      <c r="G97" s="25"/>
      <c r="H97" s="25"/>
      <c r="I97" s="25"/>
      <c r="J97" s="25"/>
      <c r="K97" s="25"/>
      <c r="L97" s="25"/>
      <c r="M97" s="26"/>
      <c r="N97" s="27"/>
    </row>
    <row r="98" spans="2:14" x14ac:dyDescent="0.4">
      <c r="B98" s="2">
        <f t="shared" si="1"/>
        <v>93</v>
      </c>
      <c r="C98" s="3" t="s">
        <v>8</v>
      </c>
      <c r="D98" s="3" t="s">
        <v>53</v>
      </c>
      <c r="E98" s="1" t="s">
        <v>62</v>
      </c>
      <c r="F98" s="1" t="s">
        <v>586</v>
      </c>
      <c r="G98" s="25"/>
      <c r="H98" s="25"/>
      <c r="I98" s="25"/>
      <c r="J98" s="25"/>
      <c r="K98" s="25"/>
      <c r="L98" s="25"/>
      <c r="M98" s="26"/>
      <c r="N98" s="27"/>
    </row>
    <row r="99" spans="2:14" ht="28.5" x14ac:dyDescent="0.4">
      <c r="B99" s="2">
        <f t="shared" si="1"/>
        <v>94</v>
      </c>
      <c r="C99" s="3" t="s">
        <v>8</v>
      </c>
      <c r="D99" s="3" t="s">
        <v>53</v>
      </c>
      <c r="E99" s="1" t="s">
        <v>62</v>
      </c>
      <c r="F99" s="1" t="s">
        <v>604</v>
      </c>
      <c r="G99" s="25"/>
      <c r="H99" s="25"/>
      <c r="I99" s="25"/>
      <c r="J99" s="25"/>
      <c r="K99" s="25"/>
      <c r="L99" s="25"/>
      <c r="M99" s="26"/>
      <c r="N99" s="27"/>
    </row>
    <row r="100" spans="2:14" ht="28.5" x14ac:dyDescent="0.4">
      <c r="B100" s="2">
        <f t="shared" si="1"/>
        <v>95</v>
      </c>
      <c r="C100" s="3" t="s">
        <v>8</v>
      </c>
      <c r="D100" s="3" t="s">
        <v>53</v>
      </c>
      <c r="E100" s="1" t="s">
        <v>62</v>
      </c>
      <c r="F100" s="1" t="s">
        <v>614</v>
      </c>
      <c r="G100" s="25"/>
      <c r="H100" s="25"/>
      <c r="I100" s="25"/>
      <c r="J100" s="25"/>
      <c r="K100" s="25"/>
      <c r="L100" s="25"/>
      <c r="M100" s="26"/>
      <c r="N100" s="27"/>
    </row>
    <row r="101" spans="2:14" x14ac:dyDescent="0.4">
      <c r="B101" s="2">
        <f t="shared" si="1"/>
        <v>96</v>
      </c>
      <c r="C101" s="3" t="s">
        <v>8</v>
      </c>
      <c r="D101" s="3" t="s">
        <v>53</v>
      </c>
      <c r="E101" s="1" t="s">
        <v>62</v>
      </c>
      <c r="F101" s="1" t="s">
        <v>608</v>
      </c>
      <c r="G101" s="25"/>
      <c r="H101" s="25"/>
      <c r="I101" s="25"/>
      <c r="J101" s="25"/>
      <c r="K101" s="25"/>
      <c r="L101" s="25"/>
      <c r="M101" s="26"/>
      <c r="N101" s="27"/>
    </row>
    <row r="102" spans="2:14" x14ac:dyDescent="0.4">
      <c r="B102" s="2">
        <f t="shared" si="1"/>
        <v>97</v>
      </c>
      <c r="C102" s="3" t="s">
        <v>8</v>
      </c>
      <c r="D102" s="3" t="s">
        <v>53</v>
      </c>
      <c r="E102" s="1" t="s">
        <v>62</v>
      </c>
      <c r="F102" s="1" t="s">
        <v>610</v>
      </c>
      <c r="G102" s="25"/>
      <c r="H102" s="25"/>
      <c r="I102" s="25"/>
      <c r="J102" s="25"/>
      <c r="K102" s="25"/>
      <c r="L102" s="25"/>
      <c r="M102" s="26"/>
      <c r="N102" s="27"/>
    </row>
    <row r="103" spans="2:14" x14ac:dyDescent="0.4">
      <c r="B103" s="2">
        <f t="shared" si="1"/>
        <v>98</v>
      </c>
      <c r="C103" s="3" t="s">
        <v>8</v>
      </c>
      <c r="D103" s="3" t="s">
        <v>53</v>
      </c>
      <c r="E103" s="1" t="s">
        <v>62</v>
      </c>
      <c r="F103" s="1" t="s">
        <v>587</v>
      </c>
      <c r="G103" s="25"/>
      <c r="H103" s="25"/>
      <c r="I103" s="25"/>
      <c r="J103" s="25"/>
      <c r="K103" s="25"/>
      <c r="L103" s="25"/>
      <c r="M103" s="26"/>
      <c r="N103" s="27"/>
    </row>
    <row r="104" spans="2:14" x14ac:dyDescent="0.4">
      <c r="B104" s="2">
        <f t="shared" si="1"/>
        <v>99</v>
      </c>
      <c r="C104" s="3" t="s">
        <v>8</v>
      </c>
      <c r="D104" s="3" t="s">
        <v>53</v>
      </c>
      <c r="E104" s="1" t="s">
        <v>62</v>
      </c>
      <c r="F104" s="1" t="s">
        <v>609</v>
      </c>
      <c r="G104" s="25"/>
      <c r="H104" s="25"/>
      <c r="I104" s="25"/>
      <c r="J104" s="25"/>
      <c r="K104" s="25"/>
      <c r="L104" s="25"/>
      <c r="M104" s="26"/>
      <c r="N104" s="27"/>
    </row>
    <row r="105" spans="2:14" x14ac:dyDescent="0.4">
      <c r="B105" s="2">
        <f t="shared" si="1"/>
        <v>100</v>
      </c>
      <c r="C105" s="3" t="s">
        <v>8</v>
      </c>
      <c r="D105" s="3" t="s">
        <v>53</v>
      </c>
      <c r="E105" s="1" t="s">
        <v>62</v>
      </c>
      <c r="F105" s="1" t="s">
        <v>588</v>
      </c>
      <c r="G105" s="25"/>
      <c r="H105" s="25"/>
      <c r="I105" s="25"/>
      <c r="J105" s="25"/>
      <c r="K105" s="25"/>
      <c r="L105" s="25"/>
      <c r="M105" s="26"/>
      <c r="N105" s="27"/>
    </row>
    <row r="106" spans="2:14" x14ac:dyDescent="0.4">
      <c r="B106" s="2">
        <f t="shared" si="1"/>
        <v>101</v>
      </c>
      <c r="C106" s="3" t="s">
        <v>8</v>
      </c>
      <c r="D106" s="3" t="s">
        <v>63</v>
      </c>
      <c r="E106" s="1" t="s">
        <v>64</v>
      </c>
      <c r="F106" s="1" t="s">
        <v>65</v>
      </c>
      <c r="G106" s="25"/>
      <c r="H106" s="25"/>
      <c r="I106" s="25"/>
      <c r="J106" s="25"/>
      <c r="K106" s="25"/>
      <c r="L106" s="25"/>
      <c r="M106" s="26"/>
      <c r="N106" s="27"/>
    </row>
    <row r="107" spans="2:14" x14ac:dyDescent="0.4">
      <c r="B107" s="2">
        <f t="shared" si="1"/>
        <v>102</v>
      </c>
      <c r="C107" s="3" t="s">
        <v>8</v>
      </c>
      <c r="D107" s="3" t="s">
        <v>63</v>
      </c>
      <c r="E107" s="1" t="s">
        <v>64</v>
      </c>
      <c r="F107" s="1" t="s">
        <v>651</v>
      </c>
      <c r="G107" s="25"/>
      <c r="H107" s="25"/>
      <c r="I107" s="25"/>
      <c r="J107" s="25"/>
      <c r="K107" s="25"/>
      <c r="L107" s="25"/>
      <c r="M107" s="26"/>
      <c r="N107" s="27"/>
    </row>
    <row r="108" spans="2:14" x14ac:dyDescent="0.4">
      <c r="B108" s="2">
        <f t="shared" si="1"/>
        <v>103</v>
      </c>
      <c r="C108" s="3" t="s">
        <v>8</v>
      </c>
      <c r="D108" s="3" t="s">
        <v>63</v>
      </c>
      <c r="E108" s="1" t="s">
        <v>64</v>
      </c>
      <c r="F108" s="1" t="s">
        <v>652</v>
      </c>
      <c r="G108" s="25"/>
      <c r="H108" s="25"/>
      <c r="I108" s="25"/>
      <c r="J108" s="25"/>
      <c r="K108" s="25"/>
      <c r="L108" s="25"/>
      <c r="M108" s="26"/>
      <c r="N108" s="27"/>
    </row>
    <row r="109" spans="2:14" x14ac:dyDescent="0.4">
      <c r="B109" s="2">
        <f t="shared" si="1"/>
        <v>104</v>
      </c>
      <c r="C109" s="3" t="s">
        <v>8</v>
      </c>
      <c r="D109" s="3" t="s">
        <v>63</v>
      </c>
      <c r="E109" s="1" t="s">
        <v>64</v>
      </c>
      <c r="F109" s="1" t="s">
        <v>199</v>
      </c>
      <c r="G109" s="25"/>
      <c r="H109" s="25"/>
      <c r="I109" s="25"/>
      <c r="J109" s="25"/>
      <c r="K109" s="25"/>
      <c r="L109" s="25"/>
      <c r="M109" s="26"/>
      <c r="N109" s="27"/>
    </row>
    <row r="110" spans="2:14" ht="28.5" x14ac:dyDescent="0.4">
      <c r="B110" s="2">
        <f t="shared" si="1"/>
        <v>105</v>
      </c>
      <c r="C110" s="3" t="s">
        <v>8</v>
      </c>
      <c r="D110" s="3" t="s">
        <v>63</v>
      </c>
      <c r="E110" s="1" t="s">
        <v>64</v>
      </c>
      <c r="F110" s="1" t="s">
        <v>16</v>
      </c>
      <c r="G110" s="25"/>
      <c r="H110" s="25"/>
      <c r="I110" s="25"/>
      <c r="J110" s="25"/>
      <c r="K110" s="25"/>
      <c r="L110" s="25"/>
      <c r="M110" s="26"/>
      <c r="N110" s="27"/>
    </row>
    <row r="111" spans="2:14" ht="28.5" x14ac:dyDescent="0.4">
      <c r="B111" s="2">
        <f t="shared" si="1"/>
        <v>106</v>
      </c>
      <c r="C111" s="3" t="s">
        <v>8</v>
      </c>
      <c r="D111" s="3" t="s">
        <v>63</v>
      </c>
      <c r="E111" s="1" t="s">
        <v>64</v>
      </c>
      <c r="F111" s="1" t="s">
        <v>151</v>
      </c>
      <c r="G111" s="25"/>
      <c r="H111" s="25"/>
      <c r="I111" s="25"/>
      <c r="J111" s="25"/>
      <c r="K111" s="25"/>
      <c r="L111" s="25"/>
      <c r="M111" s="26"/>
      <c r="N111" s="27"/>
    </row>
    <row r="112" spans="2:14" ht="28.5" x14ac:dyDescent="0.4">
      <c r="B112" s="2">
        <f t="shared" si="1"/>
        <v>107</v>
      </c>
      <c r="C112" s="3" t="s">
        <v>8</v>
      </c>
      <c r="D112" s="3" t="s">
        <v>63</v>
      </c>
      <c r="E112" s="1" t="s">
        <v>66</v>
      </c>
      <c r="F112" s="1" t="s">
        <v>67</v>
      </c>
      <c r="G112" s="25"/>
      <c r="H112" s="25"/>
      <c r="I112" s="25"/>
      <c r="J112" s="25"/>
      <c r="K112" s="25"/>
      <c r="L112" s="25"/>
      <c r="M112" s="26"/>
      <c r="N112" s="27"/>
    </row>
    <row r="113" spans="2:14" x14ac:dyDescent="0.4">
      <c r="B113" s="2">
        <f t="shared" si="1"/>
        <v>108</v>
      </c>
      <c r="C113" s="3" t="s">
        <v>8</v>
      </c>
      <c r="D113" s="3" t="s">
        <v>63</v>
      </c>
      <c r="E113" s="1" t="s">
        <v>68</v>
      </c>
      <c r="F113" s="1" t="s">
        <v>653</v>
      </c>
      <c r="G113" s="25"/>
      <c r="H113" s="25"/>
      <c r="I113" s="25"/>
      <c r="J113" s="25"/>
      <c r="K113" s="25"/>
      <c r="L113" s="25"/>
      <c r="M113" s="26"/>
      <c r="N113" s="27"/>
    </row>
    <row r="114" spans="2:14" x14ac:dyDescent="0.4">
      <c r="B114" s="2">
        <f t="shared" si="1"/>
        <v>109</v>
      </c>
      <c r="C114" s="3" t="s">
        <v>8</v>
      </c>
      <c r="D114" s="3" t="s">
        <v>63</v>
      </c>
      <c r="E114" s="1" t="s">
        <v>68</v>
      </c>
      <c r="F114" s="1" t="s">
        <v>163</v>
      </c>
      <c r="G114" s="25"/>
      <c r="H114" s="25"/>
      <c r="I114" s="25"/>
      <c r="J114" s="25"/>
      <c r="K114" s="25"/>
      <c r="L114" s="25"/>
      <c r="M114" s="26"/>
      <c r="N114" s="27"/>
    </row>
    <row r="115" spans="2:14" x14ac:dyDescent="0.4">
      <c r="B115" s="2">
        <f t="shared" si="1"/>
        <v>110</v>
      </c>
      <c r="C115" s="3" t="s">
        <v>8</v>
      </c>
      <c r="D115" s="3" t="s">
        <v>63</v>
      </c>
      <c r="E115" s="1" t="s">
        <v>68</v>
      </c>
      <c r="F115" s="1" t="s">
        <v>164</v>
      </c>
      <c r="G115" s="25"/>
      <c r="H115" s="25"/>
      <c r="I115" s="25"/>
      <c r="J115" s="25"/>
      <c r="K115" s="25"/>
      <c r="L115" s="25"/>
      <c r="M115" s="26"/>
      <c r="N115" s="27"/>
    </row>
    <row r="116" spans="2:14" x14ac:dyDescent="0.4">
      <c r="B116" s="2">
        <f t="shared" si="1"/>
        <v>111</v>
      </c>
      <c r="C116" s="3" t="s">
        <v>8</v>
      </c>
      <c r="D116" s="3" t="s">
        <v>63</v>
      </c>
      <c r="E116" s="1" t="s">
        <v>69</v>
      </c>
      <c r="F116" s="1" t="s">
        <v>159</v>
      </c>
      <c r="G116" s="25"/>
      <c r="H116" s="25"/>
      <c r="I116" s="25"/>
      <c r="J116" s="25"/>
      <c r="K116" s="25"/>
      <c r="L116" s="25"/>
      <c r="M116" s="26"/>
      <c r="N116" s="27"/>
    </row>
    <row r="117" spans="2:14" x14ac:dyDescent="0.4">
      <c r="B117" s="2">
        <f t="shared" si="1"/>
        <v>112</v>
      </c>
      <c r="C117" s="3" t="s">
        <v>8</v>
      </c>
      <c r="D117" s="3" t="s">
        <v>63</v>
      </c>
      <c r="E117" s="1" t="s">
        <v>69</v>
      </c>
      <c r="F117" s="1" t="s">
        <v>70</v>
      </c>
      <c r="G117" s="25"/>
      <c r="H117" s="25"/>
      <c r="I117" s="25"/>
      <c r="J117" s="25"/>
      <c r="K117" s="25"/>
      <c r="L117" s="25"/>
      <c r="M117" s="26"/>
      <c r="N117" s="27"/>
    </row>
    <row r="118" spans="2:14" ht="28.5" x14ac:dyDescent="0.4">
      <c r="B118" s="2">
        <f t="shared" si="1"/>
        <v>113</v>
      </c>
      <c r="C118" s="3" t="s">
        <v>8</v>
      </c>
      <c r="D118" s="3" t="s">
        <v>71</v>
      </c>
      <c r="E118" s="1" t="s">
        <v>72</v>
      </c>
      <c r="F118" s="1" t="s">
        <v>73</v>
      </c>
      <c r="G118" s="25"/>
      <c r="H118" s="25"/>
      <c r="I118" s="25"/>
      <c r="J118" s="25"/>
      <c r="K118" s="25"/>
      <c r="L118" s="25"/>
      <c r="M118" s="26"/>
      <c r="N118" s="27"/>
    </row>
    <row r="119" spans="2:14" ht="28.5" x14ac:dyDescent="0.4">
      <c r="B119" s="2">
        <f t="shared" si="1"/>
        <v>114</v>
      </c>
      <c r="C119" s="3" t="s">
        <v>8</v>
      </c>
      <c r="D119" s="3" t="s">
        <v>71</v>
      </c>
      <c r="E119" s="1" t="s">
        <v>72</v>
      </c>
      <c r="F119" s="1" t="s">
        <v>232</v>
      </c>
      <c r="G119" s="25"/>
      <c r="H119" s="25"/>
      <c r="I119" s="25"/>
      <c r="J119" s="25"/>
      <c r="K119" s="25"/>
      <c r="L119" s="25"/>
      <c r="M119" s="26"/>
      <c r="N119" s="27"/>
    </row>
    <row r="120" spans="2:14" x14ac:dyDescent="0.4">
      <c r="B120" s="2">
        <f t="shared" si="1"/>
        <v>115</v>
      </c>
      <c r="C120" s="3" t="s">
        <v>8</v>
      </c>
      <c r="D120" s="3" t="s">
        <v>71</v>
      </c>
      <c r="E120" s="1" t="s">
        <v>72</v>
      </c>
      <c r="F120" s="1" t="s">
        <v>74</v>
      </c>
      <c r="G120" s="25"/>
      <c r="H120" s="25"/>
      <c r="I120" s="25"/>
      <c r="J120" s="25"/>
      <c r="K120" s="25"/>
      <c r="L120" s="25"/>
      <c r="M120" s="26"/>
      <c r="N120" s="27"/>
    </row>
    <row r="121" spans="2:14" ht="28.5" x14ac:dyDescent="0.4">
      <c r="B121" s="2">
        <f t="shared" si="1"/>
        <v>116</v>
      </c>
      <c r="C121" s="3" t="s">
        <v>8</v>
      </c>
      <c r="D121" s="3" t="s">
        <v>71</v>
      </c>
      <c r="E121" s="1" t="s">
        <v>72</v>
      </c>
      <c r="F121" s="1" t="s">
        <v>230</v>
      </c>
      <c r="G121" s="25"/>
      <c r="H121" s="25"/>
      <c r="I121" s="25"/>
      <c r="J121" s="25"/>
      <c r="K121" s="25"/>
      <c r="L121" s="25"/>
      <c r="M121" s="26"/>
      <c r="N121" s="27"/>
    </row>
    <row r="122" spans="2:14" ht="28.5" x14ac:dyDescent="0.4">
      <c r="B122" s="2">
        <f t="shared" si="1"/>
        <v>117</v>
      </c>
      <c r="C122" s="3" t="s">
        <v>8</v>
      </c>
      <c r="D122" s="3" t="s">
        <v>71</v>
      </c>
      <c r="E122" s="1" t="s">
        <v>72</v>
      </c>
      <c r="F122" s="1" t="s">
        <v>231</v>
      </c>
      <c r="G122" s="25"/>
      <c r="H122" s="25"/>
      <c r="I122" s="25"/>
      <c r="J122" s="25"/>
      <c r="K122" s="25"/>
      <c r="L122" s="25"/>
      <c r="M122" s="26"/>
      <c r="N122" s="27"/>
    </row>
    <row r="123" spans="2:14" x14ac:dyDescent="0.4">
      <c r="B123" s="2">
        <f t="shared" si="1"/>
        <v>118</v>
      </c>
      <c r="C123" s="3" t="s">
        <v>8</v>
      </c>
      <c r="D123" s="3" t="s">
        <v>71</v>
      </c>
      <c r="E123" s="1" t="s">
        <v>72</v>
      </c>
      <c r="F123" s="1" t="s">
        <v>75</v>
      </c>
      <c r="G123" s="25"/>
      <c r="H123" s="25"/>
      <c r="I123" s="25"/>
      <c r="J123" s="25"/>
      <c r="K123" s="25"/>
      <c r="L123" s="25"/>
      <c r="M123" s="26"/>
      <c r="N123" s="27"/>
    </row>
    <row r="124" spans="2:14" x14ac:dyDescent="0.4">
      <c r="B124" s="2">
        <f t="shared" si="1"/>
        <v>119</v>
      </c>
      <c r="C124" s="3" t="s">
        <v>8</v>
      </c>
      <c r="D124" s="3" t="s">
        <v>71</v>
      </c>
      <c r="E124" s="1" t="s">
        <v>72</v>
      </c>
      <c r="F124" s="1" t="s">
        <v>76</v>
      </c>
      <c r="G124" s="25"/>
      <c r="H124" s="25"/>
      <c r="I124" s="25"/>
      <c r="J124" s="25"/>
      <c r="K124" s="25"/>
      <c r="L124" s="25"/>
      <c r="M124" s="26"/>
      <c r="N124" s="27"/>
    </row>
    <row r="125" spans="2:14" ht="28.5" x14ac:dyDescent="0.4">
      <c r="B125" s="2">
        <f t="shared" si="1"/>
        <v>120</v>
      </c>
      <c r="C125" s="3" t="s">
        <v>8</v>
      </c>
      <c r="D125" s="3" t="s">
        <v>71</v>
      </c>
      <c r="E125" s="1" t="s">
        <v>53</v>
      </c>
      <c r="F125" s="1" t="s">
        <v>77</v>
      </c>
      <c r="G125" s="25"/>
      <c r="H125" s="25"/>
      <c r="I125" s="25"/>
      <c r="J125" s="25"/>
      <c r="K125" s="25"/>
      <c r="L125" s="25"/>
      <c r="M125" s="26"/>
      <c r="N125" s="27"/>
    </row>
    <row r="126" spans="2:14" ht="42.75" x14ac:dyDescent="0.4">
      <c r="B126" s="2">
        <f t="shared" si="1"/>
        <v>121</v>
      </c>
      <c r="C126" s="3" t="s">
        <v>8</v>
      </c>
      <c r="D126" s="3" t="s">
        <v>71</v>
      </c>
      <c r="E126" s="1" t="s">
        <v>53</v>
      </c>
      <c r="F126" s="1" t="s">
        <v>197</v>
      </c>
      <c r="G126" s="25"/>
      <c r="H126" s="25"/>
      <c r="I126" s="25"/>
      <c r="J126" s="25"/>
      <c r="K126" s="25"/>
      <c r="L126" s="25"/>
      <c r="M126" s="26"/>
      <c r="N126" s="27"/>
    </row>
    <row r="127" spans="2:14" x14ac:dyDescent="0.4">
      <c r="B127" s="2">
        <f t="shared" si="1"/>
        <v>122</v>
      </c>
      <c r="C127" s="3" t="s">
        <v>8</v>
      </c>
      <c r="D127" s="3" t="s">
        <v>71</v>
      </c>
      <c r="E127" s="1" t="s">
        <v>53</v>
      </c>
      <c r="F127" s="1" t="s">
        <v>154</v>
      </c>
      <c r="G127" s="25"/>
      <c r="H127" s="25"/>
      <c r="I127" s="25"/>
      <c r="J127" s="25"/>
      <c r="K127" s="25"/>
      <c r="L127" s="25"/>
      <c r="M127" s="26"/>
      <c r="N127" s="27"/>
    </row>
    <row r="128" spans="2:14" x14ac:dyDescent="0.4">
      <c r="B128" s="2">
        <f t="shared" si="1"/>
        <v>123</v>
      </c>
      <c r="C128" s="3" t="s">
        <v>8</v>
      </c>
      <c r="D128" s="3" t="s">
        <v>71</v>
      </c>
      <c r="E128" s="1" t="s">
        <v>53</v>
      </c>
      <c r="F128" s="1" t="s">
        <v>153</v>
      </c>
      <c r="G128" s="25"/>
      <c r="H128" s="25"/>
      <c r="I128" s="25"/>
      <c r="J128" s="25"/>
      <c r="K128" s="25"/>
      <c r="L128" s="25"/>
      <c r="M128" s="26"/>
      <c r="N128" s="27"/>
    </row>
    <row r="129" spans="2:14" x14ac:dyDescent="0.4">
      <c r="B129" s="2">
        <f t="shared" si="1"/>
        <v>124</v>
      </c>
      <c r="C129" s="3" t="s">
        <v>8</v>
      </c>
      <c r="D129" s="3" t="s">
        <v>71</v>
      </c>
      <c r="E129" s="1" t="s">
        <v>78</v>
      </c>
      <c r="F129" s="1" t="s">
        <v>79</v>
      </c>
      <c r="G129" s="25"/>
      <c r="H129" s="25"/>
      <c r="I129" s="25"/>
      <c r="J129" s="25"/>
      <c r="K129" s="25"/>
      <c r="L129" s="25"/>
      <c r="M129" s="26"/>
      <c r="N129" s="27"/>
    </row>
    <row r="130" spans="2:14" x14ac:dyDescent="0.4">
      <c r="B130" s="2">
        <f t="shared" si="1"/>
        <v>125</v>
      </c>
      <c r="C130" s="3" t="s">
        <v>8</v>
      </c>
      <c r="D130" s="3" t="s">
        <v>71</v>
      </c>
      <c r="E130" s="1" t="s">
        <v>78</v>
      </c>
      <c r="F130" s="1" t="s">
        <v>80</v>
      </c>
      <c r="G130" s="25"/>
      <c r="H130" s="25"/>
      <c r="I130" s="25"/>
      <c r="J130" s="25"/>
      <c r="K130" s="25"/>
      <c r="L130" s="25"/>
      <c r="M130" s="26"/>
      <c r="N130" s="27"/>
    </row>
    <row r="131" spans="2:14" x14ac:dyDescent="0.4">
      <c r="B131" s="2">
        <f t="shared" si="1"/>
        <v>126</v>
      </c>
      <c r="C131" s="3" t="s">
        <v>8</v>
      </c>
      <c r="D131" s="3" t="s">
        <v>71</v>
      </c>
      <c r="E131" s="1" t="s">
        <v>78</v>
      </c>
      <c r="F131" s="1" t="s">
        <v>81</v>
      </c>
      <c r="G131" s="25"/>
      <c r="H131" s="25"/>
      <c r="I131" s="25"/>
      <c r="J131" s="25"/>
      <c r="K131" s="25"/>
      <c r="L131" s="25"/>
      <c r="M131" s="26"/>
      <c r="N131" s="27"/>
    </row>
    <row r="132" spans="2:14" x14ac:dyDescent="0.4">
      <c r="B132" s="2">
        <f t="shared" si="1"/>
        <v>127</v>
      </c>
      <c r="C132" s="3" t="s">
        <v>8</v>
      </c>
      <c r="D132" s="3" t="s">
        <v>82</v>
      </c>
      <c r="E132" s="1" t="s">
        <v>83</v>
      </c>
      <c r="F132" s="1" t="s">
        <v>84</v>
      </c>
      <c r="G132" s="25"/>
      <c r="H132" s="25"/>
      <c r="I132" s="25"/>
      <c r="J132" s="25"/>
      <c r="K132" s="25"/>
      <c r="L132" s="25"/>
      <c r="M132" s="26"/>
      <c r="N132" s="27"/>
    </row>
    <row r="133" spans="2:14" x14ac:dyDescent="0.4">
      <c r="B133" s="2">
        <f t="shared" si="1"/>
        <v>128</v>
      </c>
      <c r="C133" s="3" t="s">
        <v>8</v>
      </c>
      <c r="D133" s="3" t="s">
        <v>82</v>
      </c>
      <c r="E133" s="1" t="s">
        <v>83</v>
      </c>
      <c r="F133" s="1" t="s">
        <v>85</v>
      </c>
      <c r="G133" s="25"/>
      <c r="H133" s="25"/>
      <c r="I133" s="25"/>
      <c r="J133" s="25"/>
      <c r="K133" s="25"/>
      <c r="L133" s="25"/>
      <c r="M133" s="26"/>
      <c r="N133" s="27"/>
    </row>
    <row r="134" spans="2:14" ht="28.5" x14ac:dyDescent="0.4">
      <c r="B134" s="2">
        <f t="shared" ref="B134:B170" si="2">ROW()-5</f>
        <v>129</v>
      </c>
      <c r="C134" s="3" t="s">
        <v>8</v>
      </c>
      <c r="D134" s="3" t="s">
        <v>82</v>
      </c>
      <c r="E134" s="1" t="s">
        <v>86</v>
      </c>
      <c r="F134" s="1" t="s">
        <v>149</v>
      </c>
      <c r="G134" s="25"/>
      <c r="H134" s="25"/>
      <c r="I134" s="25"/>
      <c r="J134" s="25"/>
      <c r="K134" s="25"/>
      <c r="L134" s="25"/>
      <c r="M134" s="26"/>
      <c r="N134" s="27"/>
    </row>
    <row r="135" spans="2:14" x14ac:dyDescent="0.4">
      <c r="B135" s="2">
        <f t="shared" si="2"/>
        <v>130</v>
      </c>
      <c r="C135" s="3" t="s">
        <v>8</v>
      </c>
      <c r="D135" s="3" t="s">
        <v>82</v>
      </c>
      <c r="E135" s="1" t="s">
        <v>86</v>
      </c>
      <c r="F135" s="1" t="s">
        <v>87</v>
      </c>
      <c r="G135" s="25"/>
      <c r="H135" s="25"/>
      <c r="I135" s="25"/>
      <c r="J135" s="25"/>
      <c r="K135" s="25"/>
      <c r="L135" s="25"/>
      <c r="M135" s="26"/>
      <c r="N135" s="27"/>
    </row>
    <row r="136" spans="2:14" ht="28.5" x14ac:dyDescent="0.4">
      <c r="B136" s="2">
        <f t="shared" si="2"/>
        <v>131</v>
      </c>
      <c r="C136" s="3" t="s">
        <v>8</v>
      </c>
      <c r="D136" s="3" t="s">
        <v>82</v>
      </c>
      <c r="E136" s="1" t="s">
        <v>88</v>
      </c>
      <c r="F136" s="1" t="s">
        <v>182</v>
      </c>
      <c r="G136" s="25"/>
      <c r="H136" s="25"/>
      <c r="I136" s="25"/>
      <c r="J136" s="25"/>
      <c r="K136" s="25"/>
      <c r="L136" s="25"/>
      <c r="M136" s="26"/>
      <c r="N136" s="27"/>
    </row>
    <row r="137" spans="2:14" x14ac:dyDescent="0.4">
      <c r="B137" s="2">
        <f t="shared" si="2"/>
        <v>132</v>
      </c>
      <c r="C137" s="3" t="s">
        <v>8</v>
      </c>
      <c r="D137" s="3" t="s">
        <v>82</v>
      </c>
      <c r="E137" s="1" t="s">
        <v>88</v>
      </c>
      <c r="F137" s="1" t="s">
        <v>89</v>
      </c>
      <c r="G137" s="25"/>
      <c r="H137" s="25"/>
      <c r="I137" s="25"/>
      <c r="J137" s="25"/>
      <c r="K137" s="25"/>
      <c r="L137" s="25"/>
      <c r="M137" s="26"/>
      <c r="N137" s="27"/>
    </row>
    <row r="138" spans="2:14" x14ac:dyDescent="0.4">
      <c r="B138" s="2">
        <f t="shared" si="2"/>
        <v>133</v>
      </c>
      <c r="C138" s="3" t="s">
        <v>8</v>
      </c>
      <c r="D138" s="3" t="s">
        <v>82</v>
      </c>
      <c r="E138" s="1" t="s">
        <v>88</v>
      </c>
      <c r="F138" s="1" t="s">
        <v>90</v>
      </c>
      <c r="G138" s="25"/>
      <c r="H138" s="25"/>
      <c r="I138" s="25"/>
      <c r="J138" s="25"/>
      <c r="K138" s="25"/>
      <c r="L138" s="25"/>
      <c r="M138" s="26"/>
      <c r="N138" s="27"/>
    </row>
    <row r="139" spans="2:14" ht="28.5" x14ac:dyDescent="0.4">
      <c r="B139" s="2">
        <f t="shared" si="2"/>
        <v>134</v>
      </c>
      <c r="C139" s="3" t="s">
        <v>8</v>
      </c>
      <c r="D139" s="3" t="s">
        <v>82</v>
      </c>
      <c r="E139" s="1" t="s">
        <v>91</v>
      </c>
      <c r="F139" s="1" t="s">
        <v>181</v>
      </c>
      <c r="G139" s="25"/>
      <c r="H139" s="25"/>
      <c r="I139" s="25"/>
      <c r="J139" s="25"/>
      <c r="K139" s="25"/>
      <c r="L139" s="25"/>
      <c r="M139" s="26"/>
      <c r="N139" s="27"/>
    </row>
    <row r="140" spans="2:14" x14ac:dyDescent="0.4">
      <c r="B140" s="2">
        <f t="shared" si="2"/>
        <v>135</v>
      </c>
      <c r="C140" s="3" t="s">
        <v>8</v>
      </c>
      <c r="D140" s="3" t="s">
        <v>82</v>
      </c>
      <c r="E140" s="1" t="s">
        <v>91</v>
      </c>
      <c r="F140" s="1" t="s">
        <v>167</v>
      </c>
      <c r="G140" s="25"/>
      <c r="H140" s="25"/>
      <c r="I140" s="25"/>
      <c r="J140" s="25"/>
      <c r="K140" s="25"/>
      <c r="L140" s="25"/>
      <c r="M140" s="26"/>
      <c r="N140" s="27"/>
    </row>
    <row r="141" spans="2:14" x14ac:dyDescent="0.4">
      <c r="B141" s="2">
        <f t="shared" si="2"/>
        <v>136</v>
      </c>
      <c r="C141" s="3" t="s">
        <v>8</v>
      </c>
      <c r="D141" s="3" t="s">
        <v>82</v>
      </c>
      <c r="E141" s="1" t="s">
        <v>91</v>
      </c>
      <c r="F141" s="1" t="s">
        <v>224</v>
      </c>
      <c r="G141" s="25"/>
      <c r="H141" s="25"/>
      <c r="I141" s="25"/>
      <c r="J141" s="25"/>
      <c r="K141" s="25"/>
      <c r="L141" s="25"/>
      <c r="M141" s="26"/>
      <c r="N141" s="27"/>
    </row>
    <row r="142" spans="2:14" x14ac:dyDescent="0.4">
      <c r="B142" s="2">
        <f t="shared" si="2"/>
        <v>137</v>
      </c>
      <c r="C142" s="3" t="s">
        <v>8</v>
      </c>
      <c r="D142" s="3" t="s">
        <v>82</v>
      </c>
      <c r="E142" s="1" t="s">
        <v>91</v>
      </c>
      <c r="F142" s="1" t="s">
        <v>90</v>
      </c>
      <c r="G142" s="25"/>
      <c r="H142" s="25"/>
      <c r="I142" s="25"/>
      <c r="J142" s="25"/>
      <c r="K142" s="25"/>
      <c r="L142" s="25"/>
      <c r="M142" s="26"/>
      <c r="N142" s="27"/>
    </row>
    <row r="143" spans="2:14" x14ac:dyDescent="0.4">
      <c r="B143" s="2">
        <f t="shared" si="2"/>
        <v>138</v>
      </c>
      <c r="C143" s="3" t="s">
        <v>8</v>
      </c>
      <c r="D143" s="3" t="s">
        <v>82</v>
      </c>
      <c r="E143" s="1" t="s">
        <v>92</v>
      </c>
      <c r="F143" s="1" t="s">
        <v>180</v>
      </c>
      <c r="G143" s="25"/>
      <c r="H143" s="25"/>
      <c r="I143" s="25"/>
      <c r="J143" s="25"/>
      <c r="K143" s="25"/>
      <c r="L143" s="25"/>
      <c r="M143" s="26"/>
      <c r="N143" s="27"/>
    </row>
    <row r="144" spans="2:14" x14ac:dyDescent="0.4">
      <c r="B144" s="2">
        <f t="shared" si="2"/>
        <v>139</v>
      </c>
      <c r="C144" s="3" t="s">
        <v>8</v>
      </c>
      <c r="D144" s="3" t="s">
        <v>82</v>
      </c>
      <c r="E144" s="1" t="s">
        <v>92</v>
      </c>
      <c r="F144" s="1" t="s">
        <v>90</v>
      </c>
      <c r="G144" s="25"/>
      <c r="H144" s="25"/>
      <c r="I144" s="25"/>
      <c r="J144" s="25"/>
      <c r="K144" s="25"/>
      <c r="L144" s="25"/>
      <c r="M144" s="26"/>
      <c r="N144" s="27"/>
    </row>
    <row r="145" spans="2:14" s="48" customFormat="1" x14ac:dyDescent="0.4">
      <c r="B145" s="2">
        <f t="shared" si="2"/>
        <v>140</v>
      </c>
      <c r="C145" s="45" t="s">
        <v>8</v>
      </c>
      <c r="D145" s="45" t="s">
        <v>53</v>
      </c>
      <c r="E145" s="37" t="s">
        <v>58</v>
      </c>
      <c r="F145" s="37" t="s">
        <v>819</v>
      </c>
      <c r="G145" s="57"/>
      <c r="H145" s="57"/>
      <c r="I145" s="57"/>
      <c r="J145" s="57"/>
      <c r="K145" s="57"/>
      <c r="L145" s="57"/>
      <c r="M145" s="58"/>
      <c r="N145" s="59"/>
    </row>
    <row r="146" spans="2:14" x14ac:dyDescent="0.4">
      <c r="B146" s="2">
        <f t="shared" si="2"/>
        <v>141</v>
      </c>
      <c r="C146" s="3" t="s">
        <v>8</v>
      </c>
      <c r="D146" s="3" t="s">
        <v>82</v>
      </c>
      <c r="E146" s="1" t="s">
        <v>138</v>
      </c>
      <c r="F146" s="1" t="s">
        <v>15</v>
      </c>
      <c r="G146" s="25"/>
      <c r="H146" s="25"/>
      <c r="I146" s="25"/>
      <c r="J146" s="25"/>
      <c r="K146" s="25"/>
      <c r="L146" s="25"/>
      <c r="M146" s="26"/>
      <c r="N146" s="27"/>
    </row>
    <row r="147" spans="2:14" ht="28.5" x14ac:dyDescent="0.4">
      <c r="B147" s="2">
        <f t="shared" si="2"/>
        <v>142</v>
      </c>
      <c r="C147" s="3" t="s">
        <v>8</v>
      </c>
      <c r="D147" s="3" t="s">
        <v>82</v>
      </c>
      <c r="E147" s="1" t="s">
        <v>93</v>
      </c>
      <c r="F147" s="1" t="s">
        <v>178</v>
      </c>
      <c r="G147" s="25"/>
      <c r="H147" s="25"/>
      <c r="I147" s="25"/>
      <c r="J147" s="25"/>
      <c r="K147" s="25"/>
      <c r="L147" s="25"/>
      <c r="M147" s="26"/>
      <c r="N147" s="27"/>
    </row>
    <row r="148" spans="2:14" ht="28.5" x14ac:dyDescent="0.4">
      <c r="B148" s="2">
        <f t="shared" si="2"/>
        <v>143</v>
      </c>
      <c r="C148" s="3" t="s">
        <v>8</v>
      </c>
      <c r="D148" s="3" t="s">
        <v>82</v>
      </c>
      <c r="E148" s="1" t="s">
        <v>93</v>
      </c>
      <c r="F148" s="1" t="s">
        <v>94</v>
      </c>
      <c r="G148" s="25"/>
      <c r="H148" s="25"/>
      <c r="I148" s="25"/>
      <c r="J148" s="25"/>
      <c r="K148" s="25"/>
      <c r="L148" s="25"/>
      <c r="M148" s="26"/>
      <c r="N148" s="27"/>
    </row>
    <row r="149" spans="2:14" ht="28.5" x14ac:dyDescent="0.4">
      <c r="B149" s="2">
        <f t="shared" si="2"/>
        <v>144</v>
      </c>
      <c r="C149" s="3" t="s">
        <v>8</v>
      </c>
      <c r="D149" s="3" t="s">
        <v>82</v>
      </c>
      <c r="E149" s="1" t="s">
        <v>93</v>
      </c>
      <c r="F149" s="1" t="s">
        <v>139</v>
      </c>
      <c r="G149" s="25"/>
      <c r="H149" s="25"/>
      <c r="I149" s="25"/>
      <c r="J149" s="25"/>
      <c r="K149" s="25"/>
      <c r="L149" s="25"/>
      <c r="M149" s="26"/>
      <c r="N149" s="27"/>
    </row>
    <row r="150" spans="2:14" x14ac:dyDescent="0.4">
      <c r="B150" s="2">
        <f t="shared" si="2"/>
        <v>145</v>
      </c>
      <c r="C150" s="3" t="s">
        <v>8</v>
      </c>
      <c r="D150" s="3" t="s">
        <v>82</v>
      </c>
      <c r="E150" s="1" t="s">
        <v>95</v>
      </c>
      <c r="F150" s="1" t="s">
        <v>96</v>
      </c>
      <c r="G150" s="25"/>
      <c r="H150" s="25"/>
      <c r="I150" s="25"/>
      <c r="J150" s="25"/>
      <c r="K150" s="25"/>
      <c r="L150" s="25"/>
      <c r="M150" s="26"/>
      <c r="N150" s="27"/>
    </row>
    <row r="151" spans="2:14" ht="28.5" x14ac:dyDescent="0.4">
      <c r="B151" s="2">
        <f t="shared" si="2"/>
        <v>146</v>
      </c>
      <c r="C151" s="3" t="s">
        <v>8</v>
      </c>
      <c r="D151" s="3" t="s">
        <v>82</v>
      </c>
      <c r="E151" s="1" t="s">
        <v>95</v>
      </c>
      <c r="F151" s="1" t="s">
        <v>97</v>
      </c>
      <c r="G151" s="25"/>
      <c r="H151" s="25"/>
      <c r="I151" s="25"/>
      <c r="J151" s="25"/>
      <c r="K151" s="25"/>
      <c r="L151" s="25"/>
      <c r="M151" s="26"/>
      <c r="N151" s="27"/>
    </row>
    <row r="152" spans="2:14" x14ac:dyDescent="0.4">
      <c r="B152" s="2">
        <f t="shared" si="2"/>
        <v>147</v>
      </c>
      <c r="C152" s="3" t="s">
        <v>8</v>
      </c>
      <c r="D152" s="3" t="s">
        <v>82</v>
      </c>
      <c r="E152" s="1" t="s">
        <v>95</v>
      </c>
      <c r="F152" s="1" t="s">
        <v>225</v>
      </c>
      <c r="G152" s="25"/>
      <c r="H152" s="25"/>
      <c r="I152" s="25"/>
      <c r="J152" s="25"/>
      <c r="K152" s="25"/>
      <c r="L152" s="25"/>
      <c r="M152" s="26"/>
      <c r="N152" s="27"/>
    </row>
    <row r="153" spans="2:14" ht="28.5" x14ac:dyDescent="0.4">
      <c r="B153" s="2">
        <f t="shared" si="2"/>
        <v>148</v>
      </c>
      <c r="C153" s="3" t="s">
        <v>8</v>
      </c>
      <c r="D153" s="3" t="s">
        <v>82</v>
      </c>
      <c r="E153" s="1" t="s">
        <v>95</v>
      </c>
      <c r="F153" s="1" t="s">
        <v>98</v>
      </c>
      <c r="G153" s="25"/>
      <c r="H153" s="25"/>
      <c r="I153" s="25"/>
      <c r="J153" s="25"/>
      <c r="K153" s="25"/>
      <c r="L153" s="25"/>
      <c r="M153" s="26"/>
      <c r="N153" s="27"/>
    </row>
    <row r="154" spans="2:14" ht="28.5" x14ac:dyDescent="0.4">
      <c r="B154" s="2">
        <f t="shared" si="2"/>
        <v>149</v>
      </c>
      <c r="C154" s="3" t="s">
        <v>8</v>
      </c>
      <c r="D154" s="3" t="s">
        <v>99</v>
      </c>
      <c r="E154" s="1" t="s">
        <v>88</v>
      </c>
      <c r="F154" s="1" t="s">
        <v>131</v>
      </c>
      <c r="G154" s="25"/>
      <c r="H154" s="25"/>
      <c r="I154" s="25"/>
      <c r="J154" s="25"/>
      <c r="K154" s="25"/>
      <c r="L154" s="25"/>
      <c r="M154" s="26"/>
      <c r="N154" s="27"/>
    </row>
    <row r="155" spans="2:14" x14ac:dyDescent="0.4">
      <c r="B155" s="2">
        <f t="shared" si="2"/>
        <v>150</v>
      </c>
      <c r="C155" s="3" t="s">
        <v>8</v>
      </c>
      <c r="D155" s="3" t="s">
        <v>99</v>
      </c>
      <c r="E155" s="1" t="s">
        <v>100</v>
      </c>
      <c r="F155" s="1" t="s">
        <v>89</v>
      </c>
      <c r="G155" s="25"/>
      <c r="H155" s="25"/>
      <c r="I155" s="25"/>
      <c r="J155" s="25"/>
      <c r="K155" s="25"/>
      <c r="L155" s="25"/>
      <c r="M155" s="26"/>
      <c r="N155" s="27"/>
    </row>
    <row r="156" spans="2:14" x14ac:dyDescent="0.4">
      <c r="B156" s="2">
        <f t="shared" si="2"/>
        <v>151</v>
      </c>
      <c r="C156" s="3" t="s">
        <v>8</v>
      </c>
      <c r="D156" s="3" t="s">
        <v>99</v>
      </c>
      <c r="E156" s="1" t="s">
        <v>88</v>
      </c>
      <c r="F156" s="1" t="s">
        <v>101</v>
      </c>
      <c r="G156" s="25"/>
      <c r="H156" s="25"/>
      <c r="I156" s="25"/>
      <c r="J156" s="25"/>
      <c r="K156" s="25"/>
      <c r="L156" s="25"/>
      <c r="M156" s="26"/>
      <c r="N156" s="27"/>
    </row>
    <row r="157" spans="2:14" ht="28.5" x14ac:dyDescent="0.4">
      <c r="B157" s="2">
        <f t="shared" si="2"/>
        <v>152</v>
      </c>
      <c r="C157" s="3" t="s">
        <v>8</v>
      </c>
      <c r="D157" s="3" t="s">
        <v>99</v>
      </c>
      <c r="E157" s="1" t="s">
        <v>91</v>
      </c>
      <c r="F157" s="1" t="s">
        <v>132</v>
      </c>
      <c r="G157" s="25"/>
      <c r="H157" s="25"/>
      <c r="I157" s="25"/>
      <c r="J157" s="25"/>
      <c r="K157" s="25"/>
      <c r="L157" s="25"/>
      <c r="M157" s="26"/>
      <c r="N157" s="27"/>
    </row>
    <row r="158" spans="2:14" x14ac:dyDescent="0.4">
      <c r="B158" s="2">
        <f t="shared" si="2"/>
        <v>153</v>
      </c>
      <c r="C158" s="3" t="s">
        <v>8</v>
      </c>
      <c r="D158" s="3" t="s">
        <v>99</v>
      </c>
      <c r="E158" s="1" t="s">
        <v>91</v>
      </c>
      <c r="F158" s="1" t="s">
        <v>169</v>
      </c>
      <c r="G158" s="25"/>
      <c r="H158" s="25"/>
      <c r="I158" s="25"/>
      <c r="J158" s="25"/>
      <c r="K158" s="25"/>
      <c r="L158" s="25"/>
      <c r="M158" s="26"/>
      <c r="N158" s="27"/>
    </row>
    <row r="159" spans="2:14" x14ac:dyDescent="0.4">
      <c r="B159" s="2">
        <f t="shared" si="2"/>
        <v>154</v>
      </c>
      <c r="C159" s="3" t="s">
        <v>8</v>
      </c>
      <c r="D159" s="3" t="s">
        <v>99</v>
      </c>
      <c r="E159" s="1" t="s">
        <v>91</v>
      </c>
      <c r="F159" s="1" t="s">
        <v>102</v>
      </c>
      <c r="G159" s="25"/>
      <c r="H159" s="25"/>
      <c r="I159" s="25"/>
      <c r="J159" s="25"/>
      <c r="K159" s="25"/>
      <c r="L159" s="25"/>
      <c r="M159" s="26"/>
      <c r="N159" s="27"/>
    </row>
    <row r="160" spans="2:14" x14ac:dyDescent="0.4">
      <c r="B160" s="2">
        <f t="shared" si="2"/>
        <v>155</v>
      </c>
      <c r="C160" s="3" t="s">
        <v>8</v>
      </c>
      <c r="D160" s="3" t="s">
        <v>99</v>
      </c>
      <c r="E160" s="1" t="s">
        <v>95</v>
      </c>
      <c r="F160" s="1" t="s">
        <v>103</v>
      </c>
      <c r="G160" s="25"/>
      <c r="H160" s="25"/>
      <c r="I160" s="25"/>
      <c r="J160" s="25"/>
      <c r="K160" s="25"/>
      <c r="L160" s="25"/>
      <c r="M160" s="26"/>
      <c r="N160" s="27"/>
    </row>
    <row r="161" spans="2:14" x14ac:dyDescent="0.4">
      <c r="B161" s="2">
        <f t="shared" si="2"/>
        <v>156</v>
      </c>
      <c r="C161" s="3" t="s">
        <v>8</v>
      </c>
      <c r="D161" s="3" t="s">
        <v>99</v>
      </c>
      <c r="E161" s="1" t="s">
        <v>95</v>
      </c>
      <c r="F161" s="1" t="s">
        <v>104</v>
      </c>
      <c r="G161" s="25"/>
      <c r="H161" s="25"/>
      <c r="I161" s="25"/>
      <c r="J161" s="25"/>
      <c r="K161" s="25"/>
      <c r="L161" s="25"/>
      <c r="M161" s="26"/>
      <c r="N161" s="27"/>
    </row>
    <row r="162" spans="2:14" x14ac:dyDescent="0.4">
      <c r="B162" s="2">
        <f t="shared" si="2"/>
        <v>157</v>
      </c>
      <c r="C162" s="3" t="s">
        <v>8</v>
      </c>
      <c r="D162" s="3" t="s">
        <v>99</v>
      </c>
      <c r="E162" s="1" t="s">
        <v>95</v>
      </c>
      <c r="F162" s="1" t="s">
        <v>150</v>
      </c>
      <c r="G162" s="25"/>
      <c r="H162" s="25"/>
      <c r="I162" s="25"/>
      <c r="J162" s="25"/>
      <c r="K162" s="25"/>
      <c r="L162" s="25"/>
      <c r="M162" s="26"/>
      <c r="N162" s="27"/>
    </row>
    <row r="163" spans="2:14" x14ac:dyDescent="0.4">
      <c r="B163" s="2">
        <f t="shared" si="2"/>
        <v>158</v>
      </c>
      <c r="C163" s="3" t="s">
        <v>8</v>
      </c>
      <c r="D163" s="3" t="s">
        <v>99</v>
      </c>
      <c r="E163" s="1" t="s">
        <v>95</v>
      </c>
      <c r="F163" s="1" t="s">
        <v>105</v>
      </c>
      <c r="G163" s="25"/>
      <c r="H163" s="25"/>
      <c r="I163" s="25"/>
      <c r="J163" s="25"/>
      <c r="K163" s="25"/>
      <c r="L163" s="25"/>
      <c r="M163" s="26"/>
      <c r="N163" s="27"/>
    </row>
    <row r="164" spans="2:14" x14ac:dyDescent="0.4">
      <c r="B164" s="2">
        <f t="shared" si="2"/>
        <v>159</v>
      </c>
      <c r="C164" s="3" t="s">
        <v>8</v>
      </c>
      <c r="D164" s="3" t="s">
        <v>99</v>
      </c>
      <c r="E164" s="1" t="s">
        <v>95</v>
      </c>
      <c r="F164" s="1" t="s">
        <v>106</v>
      </c>
      <c r="G164" s="25"/>
      <c r="H164" s="25"/>
      <c r="I164" s="25"/>
      <c r="J164" s="25"/>
      <c r="K164" s="25"/>
      <c r="L164" s="25"/>
      <c r="M164" s="26"/>
      <c r="N164" s="27"/>
    </row>
    <row r="165" spans="2:14" ht="28.5" x14ac:dyDescent="0.4">
      <c r="B165" s="2">
        <f t="shared" si="2"/>
        <v>160</v>
      </c>
      <c r="C165" s="3" t="s">
        <v>8</v>
      </c>
      <c r="D165" s="3" t="s">
        <v>99</v>
      </c>
      <c r="E165" s="1" t="s">
        <v>95</v>
      </c>
      <c r="F165" s="1" t="s">
        <v>107</v>
      </c>
      <c r="G165" s="25"/>
      <c r="H165" s="25"/>
      <c r="I165" s="25"/>
      <c r="J165" s="25"/>
      <c r="K165" s="25"/>
      <c r="L165" s="25"/>
      <c r="M165" s="26"/>
      <c r="N165" s="27"/>
    </row>
    <row r="166" spans="2:14" x14ac:dyDescent="0.4">
      <c r="B166" s="2">
        <f t="shared" si="2"/>
        <v>161</v>
      </c>
      <c r="C166" s="3" t="s">
        <v>8</v>
      </c>
      <c r="D166" s="3" t="s">
        <v>99</v>
      </c>
      <c r="E166" s="1" t="s">
        <v>95</v>
      </c>
      <c r="F166" s="1" t="s">
        <v>170</v>
      </c>
      <c r="G166" s="25"/>
      <c r="H166" s="25"/>
      <c r="I166" s="25"/>
      <c r="J166" s="25"/>
      <c r="K166" s="25"/>
      <c r="L166" s="25"/>
      <c r="M166" s="26"/>
      <c r="N166" s="27"/>
    </row>
    <row r="167" spans="2:14" x14ac:dyDescent="0.4">
      <c r="B167" s="2">
        <f t="shared" si="2"/>
        <v>162</v>
      </c>
      <c r="C167" s="3" t="s">
        <v>8</v>
      </c>
      <c r="D167" s="3" t="s">
        <v>99</v>
      </c>
      <c r="E167" s="1" t="s">
        <v>95</v>
      </c>
      <c r="F167" s="1" t="s">
        <v>108</v>
      </c>
      <c r="G167" s="25"/>
      <c r="H167" s="25"/>
      <c r="I167" s="25"/>
      <c r="J167" s="25"/>
      <c r="K167" s="25"/>
      <c r="L167" s="25"/>
      <c r="M167" s="26"/>
      <c r="N167" s="27"/>
    </row>
    <row r="168" spans="2:14" x14ac:dyDescent="0.4">
      <c r="B168" s="2">
        <f t="shared" si="2"/>
        <v>163</v>
      </c>
      <c r="C168" s="3" t="s">
        <v>8</v>
      </c>
      <c r="D168" s="3" t="s">
        <v>189</v>
      </c>
      <c r="E168" s="1" t="s">
        <v>95</v>
      </c>
      <c r="F168" s="1" t="s">
        <v>190</v>
      </c>
      <c r="G168" s="25"/>
      <c r="H168" s="25"/>
      <c r="I168" s="25"/>
      <c r="J168" s="25"/>
      <c r="K168" s="25"/>
      <c r="L168" s="25"/>
      <c r="M168" s="26"/>
      <c r="N168" s="27"/>
    </row>
    <row r="169" spans="2:14" x14ac:dyDescent="0.4">
      <c r="B169" s="2">
        <f t="shared" si="2"/>
        <v>164</v>
      </c>
      <c r="C169" s="3" t="s">
        <v>8</v>
      </c>
      <c r="D169" s="3" t="s">
        <v>189</v>
      </c>
      <c r="E169" s="1" t="s">
        <v>95</v>
      </c>
      <c r="F169" s="1" t="s">
        <v>191</v>
      </c>
      <c r="G169" s="25"/>
      <c r="H169" s="25"/>
      <c r="I169" s="25"/>
      <c r="J169" s="25"/>
      <c r="K169" s="25"/>
      <c r="L169" s="25"/>
      <c r="M169" s="26"/>
      <c r="N169" s="27"/>
    </row>
    <row r="170" spans="2:14" x14ac:dyDescent="0.4">
      <c r="B170" s="2">
        <f t="shared" si="2"/>
        <v>165</v>
      </c>
      <c r="C170" s="3" t="s">
        <v>8</v>
      </c>
      <c r="D170" s="3" t="s">
        <v>189</v>
      </c>
      <c r="E170" s="1" t="s">
        <v>95</v>
      </c>
      <c r="F170" s="1" t="s">
        <v>192</v>
      </c>
      <c r="G170" s="25"/>
      <c r="H170" s="25"/>
      <c r="I170" s="25"/>
      <c r="J170" s="25"/>
      <c r="K170" s="25"/>
      <c r="L170" s="25"/>
      <c r="M170" s="26"/>
      <c r="N170" s="27"/>
    </row>
  </sheetData>
  <sheetProtection selectLockedCells="1"/>
  <autoFilter ref="B5:N170"/>
  <mergeCells count="11">
    <mergeCell ref="M2:N2"/>
    <mergeCell ref="G4:G5"/>
    <mergeCell ref="H4:K4"/>
    <mergeCell ref="L4:L5"/>
    <mergeCell ref="N4:N5"/>
    <mergeCell ref="M4:M5"/>
    <mergeCell ref="B4:B5"/>
    <mergeCell ref="C4:C5"/>
    <mergeCell ref="D4:D5"/>
    <mergeCell ref="E4:E5"/>
    <mergeCell ref="F4:F5"/>
  </mergeCells>
  <phoneticPr fontId="3"/>
  <conditionalFormatting sqref="F8">
    <cfRule type="expression" dxfId="11" priority="1" stopIfTrue="1">
      <formula>#REF!="-"</formula>
    </cfRule>
    <cfRule type="expression" dxfId="10" priority="2" stopIfTrue="1">
      <formula>#REF!=""</formula>
    </cfRule>
  </conditionalFormatting>
  <dataValidations count="1">
    <dataValidation type="list" allowBlank="1" showInputMessage="1" showErrorMessage="1" sqref="G6:L170">
      <formula1>"○"</formula1>
    </dataValidation>
  </dataValidations>
  <pageMargins left="0.23622047244094491" right="0.23622047244094491" top="0.55118110236220474" bottom="0.55118110236220474"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1"/>
  <sheetViews>
    <sheetView view="pageBreakPreview" zoomScale="115" zoomScaleNormal="100" zoomScaleSheetLayoutView="115" workbookViewId="0">
      <selection activeCell="B1" sqref="B1"/>
    </sheetView>
  </sheetViews>
  <sheetFormatPr defaultRowHeight="18.75" x14ac:dyDescent="0.4"/>
  <cols>
    <col min="1" max="1" width="2.75" customWidth="1"/>
    <col min="2" max="2" width="5.625" customWidth="1"/>
    <col min="3" max="3" width="9.625" customWidth="1"/>
    <col min="4" max="5" width="12.625" customWidth="1"/>
    <col min="6" max="6" width="64.625" style="41" customWidth="1"/>
    <col min="7" max="12" width="9.625" customWidth="1"/>
    <col min="13" max="13" width="12.625" customWidth="1"/>
    <col min="14" max="14" width="25.625" customWidth="1"/>
  </cols>
  <sheetData>
    <row r="1" spans="2:14" ht="21" x14ac:dyDescent="0.4">
      <c r="B1" s="53" t="s">
        <v>845</v>
      </c>
    </row>
    <row r="2" spans="2:14" ht="19.5" x14ac:dyDescent="0.4">
      <c r="B2" s="10" t="s">
        <v>187</v>
      </c>
      <c r="L2" s="32" t="s">
        <v>218</v>
      </c>
      <c r="M2" s="73" t="str">
        <f>IF(総括表!H11="","",総括表!H11)</f>
        <v/>
      </c>
      <c r="N2" s="73"/>
    </row>
    <row r="4" spans="2:14" ht="33" customHeight="1" x14ac:dyDescent="0.4">
      <c r="B4" s="72" t="s">
        <v>0</v>
      </c>
      <c r="C4" s="72" t="s">
        <v>1</v>
      </c>
      <c r="D4" s="72" t="s">
        <v>2</v>
      </c>
      <c r="E4" s="72" t="s">
        <v>3</v>
      </c>
      <c r="F4" s="72" t="s">
        <v>4</v>
      </c>
      <c r="G4" s="65" t="s">
        <v>209</v>
      </c>
      <c r="H4" s="65" t="s">
        <v>814</v>
      </c>
      <c r="I4" s="65"/>
      <c r="J4" s="65"/>
      <c r="K4" s="65"/>
      <c r="L4" s="65" t="s">
        <v>201</v>
      </c>
      <c r="M4" s="67" t="s">
        <v>211</v>
      </c>
      <c r="N4" s="74" t="s">
        <v>212</v>
      </c>
    </row>
    <row r="5" spans="2:14" ht="33" customHeight="1" x14ac:dyDescent="0.4">
      <c r="B5" s="72"/>
      <c r="C5" s="72"/>
      <c r="D5" s="72"/>
      <c r="E5" s="72"/>
      <c r="F5" s="72"/>
      <c r="G5" s="65"/>
      <c r="H5" s="13" t="s">
        <v>210</v>
      </c>
      <c r="I5" s="13" t="s">
        <v>206</v>
      </c>
      <c r="J5" s="13" t="s">
        <v>207</v>
      </c>
      <c r="K5" s="13" t="s">
        <v>202</v>
      </c>
      <c r="L5" s="65"/>
      <c r="M5" s="76"/>
      <c r="N5" s="75"/>
    </row>
    <row r="6" spans="2:14" x14ac:dyDescent="0.4">
      <c r="B6" s="8">
        <f>ROW()-5</f>
        <v>1</v>
      </c>
      <c r="C6" s="3" t="s">
        <v>136</v>
      </c>
      <c r="D6" s="3" t="s">
        <v>657</v>
      </c>
      <c r="E6" s="1" t="s">
        <v>658</v>
      </c>
      <c r="F6" s="42" t="s">
        <v>659</v>
      </c>
      <c r="G6" s="25"/>
      <c r="H6" s="25"/>
      <c r="I6" s="25"/>
      <c r="J6" s="25"/>
      <c r="K6" s="25"/>
      <c r="L6" s="25"/>
      <c r="M6" s="26"/>
      <c r="N6" s="27"/>
    </row>
    <row r="7" spans="2:14" ht="28.5" x14ac:dyDescent="0.4">
      <c r="B7" s="8">
        <f t="shared" ref="B7:B66" si="0">ROW()-5</f>
        <v>2</v>
      </c>
      <c r="C7" s="3" t="s">
        <v>136</v>
      </c>
      <c r="D7" s="3" t="s">
        <v>657</v>
      </c>
      <c r="E7" s="1" t="s">
        <v>658</v>
      </c>
      <c r="F7" s="42" t="s">
        <v>660</v>
      </c>
      <c r="G7" s="25"/>
      <c r="H7" s="25"/>
      <c r="I7" s="25"/>
      <c r="J7" s="25"/>
      <c r="K7" s="25"/>
      <c r="L7" s="25"/>
      <c r="M7" s="26"/>
      <c r="N7" s="27"/>
    </row>
    <row r="8" spans="2:14" x14ac:dyDescent="0.4">
      <c r="B8" s="8">
        <f t="shared" si="0"/>
        <v>3</v>
      </c>
      <c r="C8" s="3" t="s">
        <v>136</v>
      </c>
      <c r="D8" s="3" t="s">
        <v>657</v>
      </c>
      <c r="E8" s="1" t="s">
        <v>658</v>
      </c>
      <c r="F8" s="42" t="s">
        <v>783</v>
      </c>
      <c r="G8" s="25"/>
      <c r="H8" s="25"/>
      <c r="I8" s="25"/>
      <c r="J8" s="25"/>
      <c r="K8" s="25"/>
      <c r="L8" s="25"/>
      <c r="M8" s="26"/>
      <c r="N8" s="27"/>
    </row>
    <row r="9" spans="2:14" x14ac:dyDescent="0.4">
      <c r="B9" s="36">
        <f t="shared" si="0"/>
        <v>4</v>
      </c>
      <c r="C9" s="3" t="s">
        <v>136</v>
      </c>
      <c r="D9" s="3" t="s">
        <v>657</v>
      </c>
      <c r="E9" s="1" t="s">
        <v>658</v>
      </c>
      <c r="F9" s="37" t="s">
        <v>661</v>
      </c>
      <c r="G9" s="25"/>
      <c r="H9" s="25"/>
      <c r="I9" s="25"/>
      <c r="J9" s="25"/>
      <c r="K9" s="25"/>
      <c r="L9" s="25"/>
      <c r="M9" s="26"/>
      <c r="N9" s="27"/>
    </row>
    <row r="10" spans="2:14" ht="28.5" customHeight="1" x14ac:dyDescent="0.4">
      <c r="B10" s="8">
        <f t="shared" si="0"/>
        <v>5</v>
      </c>
      <c r="C10" s="3" t="s">
        <v>136</v>
      </c>
      <c r="D10" s="3" t="s">
        <v>657</v>
      </c>
      <c r="E10" s="1" t="s">
        <v>658</v>
      </c>
      <c r="F10" s="37" t="s">
        <v>784</v>
      </c>
      <c r="G10" s="25"/>
      <c r="H10" s="25"/>
      <c r="I10" s="25"/>
      <c r="J10" s="25"/>
      <c r="K10" s="25"/>
      <c r="L10" s="25"/>
      <c r="M10" s="26"/>
      <c r="N10" s="27"/>
    </row>
    <row r="11" spans="2:14" x14ac:dyDescent="0.4">
      <c r="B11" s="36">
        <f t="shared" si="0"/>
        <v>6</v>
      </c>
      <c r="C11" s="3" t="s">
        <v>136</v>
      </c>
      <c r="D11" s="3" t="s">
        <v>657</v>
      </c>
      <c r="E11" s="1" t="s">
        <v>662</v>
      </c>
      <c r="F11" s="37" t="s">
        <v>663</v>
      </c>
      <c r="G11" s="25"/>
      <c r="H11" s="25"/>
      <c r="I11" s="25"/>
      <c r="J11" s="25"/>
      <c r="K11" s="25"/>
      <c r="L11" s="25"/>
      <c r="M11" s="26"/>
      <c r="N11" s="27"/>
    </row>
    <row r="12" spans="2:14" x14ac:dyDescent="0.4">
      <c r="B12" s="8">
        <f t="shared" si="0"/>
        <v>7</v>
      </c>
      <c r="C12" s="3" t="s">
        <v>136</v>
      </c>
      <c r="D12" s="3" t="s">
        <v>657</v>
      </c>
      <c r="E12" s="1" t="s">
        <v>662</v>
      </c>
      <c r="F12" s="37" t="s">
        <v>664</v>
      </c>
      <c r="G12" s="25"/>
      <c r="H12" s="25"/>
      <c r="I12" s="25"/>
      <c r="J12" s="25"/>
      <c r="K12" s="25"/>
      <c r="L12" s="25"/>
      <c r="M12" s="26"/>
      <c r="N12" s="27"/>
    </row>
    <row r="13" spans="2:14" ht="28.5" x14ac:dyDescent="0.4">
      <c r="B13" s="8">
        <f t="shared" si="0"/>
        <v>8</v>
      </c>
      <c r="C13" s="3" t="s">
        <v>136</v>
      </c>
      <c r="D13" s="3" t="s">
        <v>657</v>
      </c>
      <c r="E13" s="1" t="s">
        <v>662</v>
      </c>
      <c r="F13" s="51" t="s">
        <v>842</v>
      </c>
      <c r="G13" s="25"/>
      <c r="H13" s="25"/>
      <c r="I13" s="25"/>
      <c r="J13" s="25"/>
      <c r="K13" s="25"/>
      <c r="L13" s="25"/>
      <c r="M13" s="26"/>
      <c r="N13" s="27"/>
    </row>
    <row r="14" spans="2:14" x14ac:dyDescent="0.4">
      <c r="B14" s="8">
        <f t="shared" si="0"/>
        <v>9</v>
      </c>
      <c r="C14" s="3" t="s">
        <v>136</v>
      </c>
      <c r="D14" s="3" t="s">
        <v>657</v>
      </c>
      <c r="E14" s="1" t="s">
        <v>662</v>
      </c>
      <c r="F14" s="37" t="s">
        <v>665</v>
      </c>
      <c r="G14" s="25"/>
      <c r="H14" s="25"/>
      <c r="I14" s="25"/>
      <c r="J14" s="25"/>
      <c r="K14" s="25"/>
      <c r="L14" s="25"/>
      <c r="M14" s="26"/>
      <c r="N14" s="27"/>
    </row>
    <row r="15" spans="2:14" x14ac:dyDescent="0.4">
      <c r="B15" s="8">
        <f t="shared" si="0"/>
        <v>10</v>
      </c>
      <c r="C15" s="3" t="s">
        <v>136</v>
      </c>
      <c r="D15" s="3" t="s">
        <v>657</v>
      </c>
      <c r="E15" s="1" t="s">
        <v>662</v>
      </c>
      <c r="F15" s="37" t="s">
        <v>666</v>
      </c>
      <c r="G15" s="25"/>
      <c r="H15" s="25"/>
      <c r="I15" s="25"/>
      <c r="J15" s="25"/>
      <c r="K15" s="25"/>
      <c r="L15" s="25"/>
      <c r="M15" s="26"/>
      <c r="N15" s="27"/>
    </row>
    <row r="16" spans="2:14" x14ac:dyDescent="0.4">
      <c r="B16" s="8">
        <f t="shared" si="0"/>
        <v>11</v>
      </c>
      <c r="C16" s="3" t="s">
        <v>136</v>
      </c>
      <c r="D16" s="3" t="s">
        <v>657</v>
      </c>
      <c r="E16" s="1" t="s">
        <v>662</v>
      </c>
      <c r="F16" s="37" t="s">
        <v>667</v>
      </c>
      <c r="G16" s="25"/>
      <c r="H16" s="25"/>
      <c r="I16" s="25"/>
      <c r="J16" s="25"/>
      <c r="K16" s="25"/>
      <c r="L16" s="25"/>
      <c r="M16" s="26"/>
      <c r="N16" s="27"/>
    </row>
    <row r="17" spans="2:14" ht="28.5" x14ac:dyDescent="0.4">
      <c r="B17" s="36">
        <f t="shared" si="0"/>
        <v>12</v>
      </c>
      <c r="C17" s="3" t="s">
        <v>136</v>
      </c>
      <c r="D17" s="3" t="s">
        <v>657</v>
      </c>
      <c r="E17" s="1" t="s">
        <v>662</v>
      </c>
      <c r="F17" s="37" t="s">
        <v>668</v>
      </c>
      <c r="G17" s="25"/>
      <c r="H17" s="25"/>
      <c r="I17" s="25"/>
      <c r="J17" s="25"/>
      <c r="K17" s="25"/>
      <c r="L17" s="25"/>
      <c r="M17" s="26"/>
      <c r="N17" s="27"/>
    </row>
    <row r="18" spans="2:14" x14ac:dyDescent="0.4">
      <c r="B18" s="36">
        <f t="shared" si="0"/>
        <v>13</v>
      </c>
      <c r="C18" s="3" t="s">
        <v>136</v>
      </c>
      <c r="D18" s="3" t="s">
        <v>657</v>
      </c>
      <c r="E18" s="1" t="s">
        <v>662</v>
      </c>
      <c r="F18" s="37" t="s">
        <v>669</v>
      </c>
      <c r="G18" s="25"/>
      <c r="H18" s="25"/>
      <c r="I18" s="25"/>
      <c r="J18" s="25"/>
      <c r="K18" s="25"/>
      <c r="L18" s="25"/>
      <c r="M18" s="26"/>
      <c r="N18" s="27"/>
    </row>
    <row r="19" spans="2:14" x14ac:dyDescent="0.4">
      <c r="B19" s="36">
        <f t="shared" si="0"/>
        <v>14</v>
      </c>
      <c r="C19" s="3" t="s">
        <v>136</v>
      </c>
      <c r="D19" s="3" t="s">
        <v>657</v>
      </c>
      <c r="E19" s="1" t="s">
        <v>662</v>
      </c>
      <c r="F19" s="37" t="s">
        <v>670</v>
      </c>
      <c r="G19" s="25"/>
      <c r="H19" s="25"/>
      <c r="I19" s="25"/>
      <c r="J19" s="25"/>
      <c r="K19" s="25"/>
      <c r="L19" s="25"/>
      <c r="M19" s="26"/>
      <c r="N19" s="27"/>
    </row>
    <row r="20" spans="2:14" x14ac:dyDescent="0.4">
      <c r="B20" s="36">
        <f t="shared" si="0"/>
        <v>15</v>
      </c>
      <c r="C20" s="3" t="s">
        <v>136</v>
      </c>
      <c r="D20" s="3" t="s">
        <v>657</v>
      </c>
      <c r="E20" s="1" t="s">
        <v>662</v>
      </c>
      <c r="F20" s="37" t="s">
        <v>671</v>
      </c>
      <c r="G20" s="25"/>
      <c r="H20" s="25"/>
      <c r="I20" s="25"/>
      <c r="J20" s="25"/>
      <c r="K20" s="25"/>
      <c r="L20" s="25"/>
      <c r="M20" s="26"/>
      <c r="N20" s="27"/>
    </row>
    <row r="21" spans="2:14" x14ac:dyDescent="0.4">
      <c r="B21" s="36">
        <f t="shared" si="0"/>
        <v>16</v>
      </c>
      <c r="C21" s="3" t="s">
        <v>136</v>
      </c>
      <c r="D21" s="3" t="s">
        <v>657</v>
      </c>
      <c r="E21" s="1" t="s">
        <v>662</v>
      </c>
      <c r="F21" s="37" t="s">
        <v>672</v>
      </c>
      <c r="G21" s="25"/>
      <c r="H21" s="25"/>
      <c r="I21" s="25"/>
      <c r="J21" s="25"/>
      <c r="K21" s="25"/>
      <c r="L21" s="25"/>
      <c r="M21" s="26"/>
      <c r="N21" s="27"/>
    </row>
    <row r="22" spans="2:14" x14ac:dyDescent="0.4">
      <c r="B22" s="8">
        <f t="shared" si="0"/>
        <v>17</v>
      </c>
      <c r="C22" s="3" t="s">
        <v>136</v>
      </c>
      <c r="D22" s="3" t="s">
        <v>657</v>
      </c>
      <c r="E22" s="1" t="s">
        <v>662</v>
      </c>
      <c r="F22" s="37" t="s">
        <v>673</v>
      </c>
      <c r="G22" s="25"/>
      <c r="H22" s="25"/>
      <c r="I22" s="25"/>
      <c r="J22" s="25"/>
      <c r="K22" s="25"/>
      <c r="L22" s="25"/>
      <c r="M22" s="26"/>
      <c r="N22" s="27"/>
    </row>
    <row r="23" spans="2:14" x14ac:dyDescent="0.4">
      <c r="B23" s="8">
        <f t="shared" si="0"/>
        <v>18</v>
      </c>
      <c r="C23" s="3" t="s">
        <v>136</v>
      </c>
      <c r="D23" s="3" t="s">
        <v>657</v>
      </c>
      <c r="E23" s="1" t="s">
        <v>662</v>
      </c>
      <c r="F23" s="37" t="s">
        <v>674</v>
      </c>
      <c r="G23" s="25"/>
      <c r="H23" s="25"/>
      <c r="I23" s="25"/>
      <c r="J23" s="25"/>
      <c r="K23" s="25"/>
      <c r="L23" s="25"/>
      <c r="M23" s="26"/>
      <c r="N23" s="27"/>
    </row>
    <row r="24" spans="2:14" x14ac:dyDescent="0.4">
      <c r="B24" s="8">
        <f t="shared" si="0"/>
        <v>19</v>
      </c>
      <c r="C24" s="3" t="s">
        <v>136</v>
      </c>
      <c r="D24" s="3" t="s">
        <v>657</v>
      </c>
      <c r="E24" s="1" t="s">
        <v>662</v>
      </c>
      <c r="F24" s="37" t="s">
        <v>675</v>
      </c>
      <c r="G24" s="25"/>
      <c r="H24" s="25"/>
      <c r="I24" s="25"/>
      <c r="J24" s="25"/>
      <c r="K24" s="25"/>
      <c r="L24" s="25"/>
      <c r="M24" s="26"/>
      <c r="N24" s="27"/>
    </row>
    <row r="25" spans="2:14" ht="28.5" x14ac:dyDescent="0.4">
      <c r="B25" s="8">
        <f t="shared" si="0"/>
        <v>20</v>
      </c>
      <c r="C25" s="3" t="s">
        <v>136</v>
      </c>
      <c r="D25" s="3" t="s">
        <v>657</v>
      </c>
      <c r="E25" s="1" t="s">
        <v>662</v>
      </c>
      <c r="F25" s="37" t="s">
        <v>676</v>
      </c>
      <c r="G25" s="25"/>
      <c r="H25" s="25"/>
      <c r="I25" s="25"/>
      <c r="J25" s="25"/>
      <c r="K25" s="25"/>
      <c r="L25" s="25"/>
      <c r="M25" s="26"/>
      <c r="N25" s="27"/>
    </row>
    <row r="26" spans="2:14" x14ac:dyDescent="0.4">
      <c r="B26" s="8">
        <f t="shared" si="0"/>
        <v>21</v>
      </c>
      <c r="C26" s="3" t="s">
        <v>136</v>
      </c>
      <c r="D26" s="3" t="s">
        <v>657</v>
      </c>
      <c r="E26" s="1" t="s">
        <v>662</v>
      </c>
      <c r="F26" s="12" t="s">
        <v>677</v>
      </c>
      <c r="G26" s="25"/>
      <c r="H26" s="25"/>
      <c r="I26" s="25"/>
      <c r="J26" s="25"/>
      <c r="K26" s="25"/>
      <c r="L26" s="25"/>
      <c r="M26" s="26"/>
      <c r="N26" s="27"/>
    </row>
    <row r="27" spans="2:14" x14ac:dyDescent="0.4">
      <c r="B27" s="36">
        <f t="shared" si="0"/>
        <v>22</v>
      </c>
      <c r="C27" s="34" t="s">
        <v>136</v>
      </c>
      <c r="D27" s="34" t="s">
        <v>657</v>
      </c>
      <c r="E27" s="49" t="s">
        <v>662</v>
      </c>
      <c r="F27" s="50" t="s">
        <v>678</v>
      </c>
      <c r="G27" s="25"/>
      <c r="H27" s="25"/>
      <c r="I27" s="25"/>
      <c r="J27" s="25"/>
      <c r="K27" s="25"/>
      <c r="L27" s="25"/>
      <c r="M27" s="26"/>
      <c r="N27" s="27"/>
    </row>
    <row r="28" spans="2:14" x14ac:dyDescent="0.4">
      <c r="B28" s="8">
        <f t="shared" si="0"/>
        <v>23</v>
      </c>
      <c r="C28" s="3" t="s">
        <v>136</v>
      </c>
      <c r="D28" s="3" t="s">
        <v>657</v>
      </c>
      <c r="E28" s="1" t="s">
        <v>662</v>
      </c>
      <c r="F28" s="12" t="s">
        <v>679</v>
      </c>
      <c r="G28" s="25"/>
      <c r="H28" s="25"/>
      <c r="I28" s="25"/>
      <c r="J28" s="25"/>
      <c r="K28" s="25"/>
      <c r="L28" s="25"/>
      <c r="M28" s="26"/>
      <c r="N28" s="27"/>
    </row>
    <row r="29" spans="2:14" ht="28.5" customHeight="1" x14ac:dyDescent="0.4">
      <c r="B29" s="8">
        <f t="shared" si="0"/>
        <v>24</v>
      </c>
      <c r="C29" s="3" t="s">
        <v>136</v>
      </c>
      <c r="D29" s="3" t="s">
        <v>657</v>
      </c>
      <c r="E29" s="1" t="s">
        <v>662</v>
      </c>
      <c r="F29" s="12" t="s">
        <v>680</v>
      </c>
      <c r="G29" s="25"/>
      <c r="H29" s="25"/>
      <c r="I29" s="25"/>
      <c r="J29" s="25"/>
      <c r="K29" s="25"/>
      <c r="L29" s="25"/>
      <c r="M29" s="26"/>
      <c r="N29" s="27"/>
    </row>
    <row r="30" spans="2:14" x14ac:dyDescent="0.4">
      <c r="B30" s="36">
        <f t="shared" si="0"/>
        <v>25</v>
      </c>
      <c r="C30" s="3" t="s">
        <v>136</v>
      </c>
      <c r="D30" s="3" t="s">
        <v>657</v>
      </c>
      <c r="E30" s="1" t="s">
        <v>662</v>
      </c>
      <c r="F30" s="37" t="s">
        <v>681</v>
      </c>
      <c r="G30" s="25"/>
      <c r="H30" s="25"/>
      <c r="I30" s="25"/>
      <c r="J30" s="25"/>
      <c r="K30" s="25"/>
      <c r="L30" s="25"/>
      <c r="M30" s="26"/>
      <c r="N30" s="27"/>
    </row>
    <row r="31" spans="2:14" ht="28.5" x14ac:dyDescent="0.4">
      <c r="B31" s="8">
        <f t="shared" si="0"/>
        <v>26</v>
      </c>
      <c r="C31" s="3" t="s">
        <v>136</v>
      </c>
      <c r="D31" s="3" t="s">
        <v>657</v>
      </c>
      <c r="E31" s="1" t="s">
        <v>662</v>
      </c>
      <c r="F31" s="37" t="s">
        <v>682</v>
      </c>
      <c r="G31" s="25"/>
      <c r="H31" s="25"/>
      <c r="I31" s="25"/>
      <c r="J31" s="25"/>
      <c r="K31" s="25"/>
      <c r="L31" s="25"/>
      <c r="M31" s="26"/>
      <c r="N31" s="27"/>
    </row>
    <row r="32" spans="2:14" x14ac:dyDescent="0.4">
      <c r="B32" s="8">
        <f t="shared" si="0"/>
        <v>27</v>
      </c>
      <c r="C32" s="3" t="s">
        <v>136</v>
      </c>
      <c r="D32" s="3" t="s">
        <v>657</v>
      </c>
      <c r="E32" s="1" t="s">
        <v>662</v>
      </c>
      <c r="F32" s="37" t="s">
        <v>683</v>
      </c>
      <c r="G32" s="25"/>
      <c r="H32" s="25"/>
      <c r="I32" s="25"/>
      <c r="J32" s="25"/>
      <c r="K32" s="25"/>
      <c r="L32" s="25"/>
      <c r="M32" s="26"/>
      <c r="N32" s="27"/>
    </row>
    <row r="33" spans="2:14" ht="28.5" x14ac:dyDescent="0.4">
      <c r="B33" s="8">
        <f t="shared" si="0"/>
        <v>28</v>
      </c>
      <c r="C33" s="3" t="s">
        <v>136</v>
      </c>
      <c r="D33" s="3" t="s">
        <v>657</v>
      </c>
      <c r="E33" s="1" t="s">
        <v>662</v>
      </c>
      <c r="F33" s="37" t="s">
        <v>684</v>
      </c>
      <c r="G33" s="25"/>
      <c r="H33" s="25"/>
      <c r="I33" s="25"/>
      <c r="J33" s="25"/>
      <c r="K33" s="25"/>
      <c r="L33" s="25"/>
      <c r="M33" s="26"/>
      <c r="N33" s="27"/>
    </row>
    <row r="34" spans="2:14" x14ac:dyDescent="0.4">
      <c r="B34" s="8">
        <f t="shared" si="0"/>
        <v>29</v>
      </c>
      <c r="C34" s="3" t="s">
        <v>136</v>
      </c>
      <c r="D34" s="3" t="s">
        <v>657</v>
      </c>
      <c r="E34" s="1" t="s">
        <v>662</v>
      </c>
      <c r="F34" s="37" t="s">
        <v>685</v>
      </c>
      <c r="G34" s="25"/>
      <c r="H34" s="25"/>
      <c r="I34" s="25"/>
      <c r="J34" s="25"/>
      <c r="K34" s="25"/>
      <c r="L34" s="25"/>
      <c r="M34" s="26"/>
      <c r="N34" s="27"/>
    </row>
    <row r="35" spans="2:14" ht="28.5" x14ac:dyDescent="0.4">
      <c r="B35" s="8">
        <f t="shared" si="0"/>
        <v>30</v>
      </c>
      <c r="C35" s="3" t="s">
        <v>136</v>
      </c>
      <c r="D35" s="3" t="s">
        <v>657</v>
      </c>
      <c r="E35" s="1" t="s">
        <v>662</v>
      </c>
      <c r="F35" s="37" t="s">
        <v>686</v>
      </c>
      <c r="G35" s="25"/>
      <c r="H35" s="25"/>
      <c r="I35" s="25"/>
      <c r="J35" s="25"/>
      <c r="K35" s="25"/>
      <c r="L35" s="25"/>
      <c r="M35" s="26"/>
      <c r="N35" s="27"/>
    </row>
    <row r="36" spans="2:14" x14ac:dyDescent="0.4">
      <c r="B36" s="8">
        <f t="shared" si="0"/>
        <v>31</v>
      </c>
      <c r="C36" s="3" t="s">
        <v>136</v>
      </c>
      <c r="D36" s="3" t="s">
        <v>657</v>
      </c>
      <c r="E36" s="1" t="s">
        <v>662</v>
      </c>
      <c r="F36" s="37" t="s">
        <v>687</v>
      </c>
      <c r="G36" s="25"/>
      <c r="H36" s="25"/>
      <c r="I36" s="25"/>
      <c r="J36" s="25"/>
      <c r="K36" s="25"/>
      <c r="L36" s="25"/>
      <c r="M36" s="26"/>
      <c r="N36" s="27"/>
    </row>
    <row r="37" spans="2:14" x14ac:dyDescent="0.4">
      <c r="B37" s="8">
        <f t="shared" si="0"/>
        <v>32</v>
      </c>
      <c r="C37" s="3" t="s">
        <v>136</v>
      </c>
      <c r="D37" s="3" t="s">
        <v>657</v>
      </c>
      <c r="E37" s="1" t="s">
        <v>662</v>
      </c>
      <c r="F37" s="37" t="s">
        <v>688</v>
      </c>
      <c r="G37" s="25"/>
      <c r="H37" s="25"/>
      <c r="I37" s="25"/>
      <c r="J37" s="25"/>
      <c r="K37" s="25"/>
      <c r="L37" s="25"/>
      <c r="M37" s="26"/>
      <c r="N37" s="27"/>
    </row>
    <row r="38" spans="2:14" x14ac:dyDescent="0.4">
      <c r="B38" s="8">
        <f t="shared" si="0"/>
        <v>33</v>
      </c>
      <c r="C38" s="3" t="s">
        <v>136</v>
      </c>
      <c r="D38" s="3" t="s">
        <v>657</v>
      </c>
      <c r="E38" s="1" t="s">
        <v>662</v>
      </c>
      <c r="F38" s="37" t="s">
        <v>689</v>
      </c>
      <c r="G38" s="25"/>
      <c r="H38" s="25"/>
      <c r="I38" s="25"/>
      <c r="J38" s="25"/>
      <c r="K38" s="25"/>
      <c r="L38" s="25"/>
      <c r="M38" s="26"/>
      <c r="N38" s="27"/>
    </row>
    <row r="39" spans="2:14" x14ac:dyDescent="0.4">
      <c r="B39" s="8">
        <f t="shared" si="0"/>
        <v>34</v>
      </c>
      <c r="C39" s="3" t="s">
        <v>136</v>
      </c>
      <c r="D39" s="3" t="s">
        <v>657</v>
      </c>
      <c r="E39" s="1" t="s">
        <v>662</v>
      </c>
      <c r="F39" s="37" t="s">
        <v>690</v>
      </c>
      <c r="G39" s="25"/>
      <c r="H39" s="25"/>
      <c r="I39" s="25"/>
      <c r="J39" s="25"/>
      <c r="K39" s="25"/>
      <c r="L39" s="25"/>
      <c r="M39" s="26"/>
      <c r="N39" s="27"/>
    </row>
    <row r="40" spans="2:14" x14ac:dyDescent="0.4">
      <c r="B40" s="8">
        <f t="shared" si="0"/>
        <v>35</v>
      </c>
      <c r="C40" s="3" t="s">
        <v>136</v>
      </c>
      <c r="D40" s="3" t="s">
        <v>657</v>
      </c>
      <c r="E40" s="1" t="s">
        <v>662</v>
      </c>
      <c r="F40" s="37" t="s">
        <v>691</v>
      </c>
      <c r="G40" s="25"/>
      <c r="H40" s="25"/>
      <c r="I40" s="25"/>
      <c r="J40" s="25"/>
      <c r="K40" s="25"/>
      <c r="L40" s="25"/>
      <c r="M40" s="26"/>
      <c r="N40" s="27"/>
    </row>
    <row r="41" spans="2:14" x14ac:dyDescent="0.4">
      <c r="B41" s="8">
        <f t="shared" si="0"/>
        <v>36</v>
      </c>
      <c r="C41" s="3" t="s">
        <v>136</v>
      </c>
      <c r="D41" s="3" t="s">
        <v>657</v>
      </c>
      <c r="E41" s="1" t="s">
        <v>662</v>
      </c>
      <c r="F41" s="37" t="s">
        <v>692</v>
      </c>
      <c r="G41" s="25"/>
      <c r="H41" s="25"/>
      <c r="I41" s="25"/>
      <c r="J41" s="25"/>
      <c r="K41" s="25"/>
      <c r="L41" s="25"/>
      <c r="M41" s="26"/>
      <c r="N41" s="27"/>
    </row>
    <row r="42" spans="2:14" x14ac:dyDescent="0.4">
      <c r="B42" s="8">
        <f t="shared" si="0"/>
        <v>37</v>
      </c>
      <c r="C42" s="3" t="s">
        <v>136</v>
      </c>
      <c r="D42" s="3" t="s">
        <v>657</v>
      </c>
      <c r="E42" s="1" t="s">
        <v>662</v>
      </c>
      <c r="F42" s="37" t="s">
        <v>693</v>
      </c>
      <c r="G42" s="25"/>
      <c r="H42" s="25"/>
      <c r="I42" s="25"/>
      <c r="J42" s="25"/>
      <c r="K42" s="25"/>
      <c r="L42" s="25"/>
      <c r="M42" s="26"/>
      <c r="N42" s="27"/>
    </row>
    <row r="43" spans="2:14" ht="28.5" x14ac:dyDescent="0.4">
      <c r="B43" s="8">
        <f t="shared" si="0"/>
        <v>38</v>
      </c>
      <c r="C43" s="3" t="s">
        <v>136</v>
      </c>
      <c r="D43" s="3" t="s">
        <v>694</v>
      </c>
      <c r="E43" s="1" t="s">
        <v>695</v>
      </c>
      <c r="F43" s="37" t="s">
        <v>785</v>
      </c>
      <c r="G43" s="25"/>
      <c r="H43" s="25"/>
      <c r="I43" s="25"/>
      <c r="J43" s="25"/>
      <c r="K43" s="25"/>
      <c r="L43" s="25"/>
      <c r="M43" s="26"/>
      <c r="N43" s="27"/>
    </row>
    <row r="44" spans="2:14" ht="28.5" x14ac:dyDescent="0.4">
      <c r="B44" s="8">
        <f t="shared" si="0"/>
        <v>39</v>
      </c>
      <c r="C44" s="3" t="s">
        <v>136</v>
      </c>
      <c r="D44" s="3" t="s">
        <v>694</v>
      </c>
      <c r="E44" s="1" t="s">
        <v>695</v>
      </c>
      <c r="F44" s="37" t="s">
        <v>696</v>
      </c>
      <c r="G44" s="25"/>
      <c r="H44" s="25"/>
      <c r="I44" s="25"/>
      <c r="J44" s="25"/>
      <c r="K44" s="25"/>
      <c r="L44" s="25"/>
      <c r="M44" s="26"/>
      <c r="N44" s="27"/>
    </row>
    <row r="45" spans="2:14" ht="28.5" customHeight="1" x14ac:dyDescent="0.4">
      <c r="B45" s="8">
        <f t="shared" si="0"/>
        <v>40</v>
      </c>
      <c r="C45" s="3" t="s">
        <v>136</v>
      </c>
      <c r="D45" s="3" t="s">
        <v>694</v>
      </c>
      <c r="E45" s="1" t="s">
        <v>695</v>
      </c>
      <c r="F45" s="37" t="s">
        <v>786</v>
      </c>
      <c r="G45" s="25"/>
      <c r="H45" s="25"/>
      <c r="I45" s="25"/>
      <c r="J45" s="25"/>
      <c r="K45" s="25"/>
      <c r="L45" s="25"/>
      <c r="M45" s="26"/>
      <c r="N45" s="27"/>
    </row>
    <row r="46" spans="2:14" ht="28.5" x14ac:dyDescent="0.4">
      <c r="B46" s="8">
        <f t="shared" si="0"/>
        <v>41</v>
      </c>
      <c r="C46" s="3" t="s">
        <v>136</v>
      </c>
      <c r="D46" s="3" t="s">
        <v>694</v>
      </c>
      <c r="E46" s="1" t="s">
        <v>695</v>
      </c>
      <c r="F46" s="37" t="s">
        <v>697</v>
      </c>
      <c r="G46" s="25"/>
      <c r="H46" s="25"/>
      <c r="I46" s="25"/>
      <c r="J46" s="25"/>
      <c r="K46" s="25"/>
      <c r="L46" s="25"/>
      <c r="M46" s="26"/>
      <c r="N46" s="27"/>
    </row>
    <row r="47" spans="2:14" ht="28.5" x14ac:dyDescent="0.4">
      <c r="B47" s="8">
        <f t="shared" si="0"/>
        <v>42</v>
      </c>
      <c r="C47" s="3" t="s">
        <v>136</v>
      </c>
      <c r="D47" s="3" t="s">
        <v>694</v>
      </c>
      <c r="E47" s="1" t="s">
        <v>695</v>
      </c>
      <c r="F47" s="37" t="s">
        <v>698</v>
      </c>
      <c r="G47" s="25"/>
      <c r="H47" s="25"/>
      <c r="I47" s="25"/>
      <c r="J47" s="25"/>
      <c r="K47" s="25"/>
      <c r="L47" s="25"/>
      <c r="M47" s="26"/>
      <c r="N47" s="27"/>
    </row>
    <row r="48" spans="2:14" ht="28.5" x14ac:dyDescent="0.4">
      <c r="B48" s="8">
        <f t="shared" si="0"/>
        <v>43</v>
      </c>
      <c r="C48" s="3" t="s">
        <v>136</v>
      </c>
      <c r="D48" s="3" t="s">
        <v>694</v>
      </c>
      <c r="E48" s="1" t="s">
        <v>695</v>
      </c>
      <c r="F48" s="37" t="s">
        <v>699</v>
      </c>
      <c r="G48" s="25"/>
      <c r="H48" s="25"/>
      <c r="I48" s="25"/>
      <c r="J48" s="25"/>
      <c r="K48" s="25"/>
      <c r="L48" s="25"/>
      <c r="M48" s="26"/>
      <c r="N48" s="27"/>
    </row>
    <row r="49" spans="2:14" ht="28.5" x14ac:dyDescent="0.4">
      <c r="B49" s="8">
        <f t="shared" si="0"/>
        <v>44</v>
      </c>
      <c r="C49" s="3" t="s">
        <v>136</v>
      </c>
      <c r="D49" s="3" t="s">
        <v>694</v>
      </c>
      <c r="E49" s="1" t="s">
        <v>695</v>
      </c>
      <c r="F49" s="37" t="s">
        <v>700</v>
      </c>
      <c r="G49" s="25"/>
      <c r="H49" s="25"/>
      <c r="I49" s="25"/>
      <c r="J49" s="25"/>
      <c r="K49" s="25"/>
      <c r="L49" s="25"/>
      <c r="M49" s="26"/>
      <c r="N49" s="27"/>
    </row>
    <row r="50" spans="2:14" ht="28.5" x14ac:dyDescent="0.4">
      <c r="B50" s="8">
        <f t="shared" si="0"/>
        <v>45</v>
      </c>
      <c r="C50" s="3" t="s">
        <v>136</v>
      </c>
      <c r="D50" s="3" t="s">
        <v>694</v>
      </c>
      <c r="E50" s="1" t="s">
        <v>695</v>
      </c>
      <c r="F50" s="37" t="s">
        <v>701</v>
      </c>
      <c r="G50" s="25"/>
      <c r="H50" s="25"/>
      <c r="I50" s="25"/>
      <c r="J50" s="25"/>
      <c r="K50" s="25"/>
      <c r="L50" s="25"/>
      <c r="M50" s="26"/>
      <c r="N50" s="27"/>
    </row>
    <row r="51" spans="2:14" ht="28.5" x14ac:dyDescent="0.4">
      <c r="B51" s="8">
        <f t="shared" si="0"/>
        <v>46</v>
      </c>
      <c r="C51" s="3" t="s">
        <v>136</v>
      </c>
      <c r="D51" s="3" t="s">
        <v>694</v>
      </c>
      <c r="E51" s="1" t="s">
        <v>695</v>
      </c>
      <c r="F51" s="37" t="s">
        <v>702</v>
      </c>
      <c r="G51" s="25"/>
      <c r="H51" s="25"/>
      <c r="I51" s="25"/>
      <c r="J51" s="25"/>
      <c r="K51" s="25"/>
      <c r="L51" s="25"/>
      <c r="M51" s="26"/>
      <c r="N51" s="27"/>
    </row>
    <row r="52" spans="2:14" ht="28.5" x14ac:dyDescent="0.4">
      <c r="B52" s="8">
        <f t="shared" si="0"/>
        <v>47</v>
      </c>
      <c r="C52" s="3" t="s">
        <v>136</v>
      </c>
      <c r="D52" s="3" t="s">
        <v>694</v>
      </c>
      <c r="E52" s="1" t="s">
        <v>695</v>
      </c>
      <c r="F52" s="37" t="s">
        <v>703</v>
      </c>
      <c r="G52" s="25"/>
      <c r="H52" s="25"/>
      <c r="I52" s="25"/>
      <c r="J52" s="25"/>
      <c r="K52" s="25"/>
      <c r="L52" s="25"/>
      <c r="M52" s="26"/>
      <c r="N52" s="27"/>
    </row>
    <row r="53" spans="2:14" ht="28.5" x14ac:dyDescent="0.4">
      <c r="B53" s="36">
        <f t="shared" si="0"/>
        <v>48</v>
      </c>
      <c r="C53" s="3" t="s">
        <v>136</v>
      </c>
      <c r="D53" s="3" t="s">
        <v>694</v>
      </c>
      <c r="E53" s="1" t="s">
        <v>695</v>
      </c>
      <c r="F53" s="37" t="s">
        <v>704</v>
      </c>
      <c r="G53" s="25"/>
      <c r="H53" s="25"/>
      <c r="I53" s="25"/>
      <c r="J53" s="25"/>
      <c r="K53" s="25"/>
      <c r="L53" s="25"/>
      <c r="M53" s="26"/>
      <c r="N53" s="27"/>
    </row>
    <row r="54" spans="2:14" ht="28.5" x14ac:dyDescent="0.4">
      <c r="B54" s="8">
        <f t="shared" si="0"/>
        <v>49</v>
      </c>
      <c r="C54" s="3" t="s">
        <v>136</v>
      </c>
      <c r="D54" s="3" t="s">
        <v>694</v>
      </c>
      <c r="E54" s="1" t="s">
        <v>695</v>
      </c>
      <c r="F54" s="37" t="s">
        <v>705</v>
      </c>
      <c r="G54" s="25"/>
      <c r="H54" s="25"/>
      <c r="I54" s="25"/>
      <c r="J54" s="25"/>
      <c r="K54" s="25"/>
      <c r="L54" s="25"/>
      <c r="M54" s="26"/>
      <c r="N54" s="27"/>
    </row>
    <row r="55" spans="2:14" ht="28.5" x14ac:dyDescent="0.4">
      <c r="B55" s="8">
        <f t="shared" si="0"/>
        <v>50</v>
      </c>
      <c r="C55" s="3" t="s">
        <v>136</v>
      </c>
      <c r="D55" s="3" t="s">
        <v>694</v>
      </c>
      <c r="E55" s="1" t="s">
        <v>695</v>
      </c>
      <c r="F55" s="12" t="s">
        <v>706</v>
      </c>
      <c r="G55" s="25"/>
      <c r="H55" s="25"/>
      <c r="I55" s="25"/>
      <c r="J55" s="25"/>
      <c r="K55" s="25"/>
      <c r="L55" s="25"/>
      <c r="M55" s="26"/>
      <c r="N55" s="27"/>
    </row>
    <row r="56" spans="2:14" ht="28.5" x14ac:dyDescent="0.4">
      <c r="B56" s="8">
        <f t="shared" si="0"/>
        <v>51</v>
      </c>
      <c r="C56" s="3" t="s">
        <v>136</v>
      </c>
      <c r="D56" s="3" t="s">
        <v>694</v>
      </c>
      <c r="E56" s="1" t="s">
        <v>695</v>
      </c>
      <c r="F56" s="37" t="s">
        <v>707</v>
      </c>
      <c r="G56" s="25"/>
      <c r="H56" s="25"/>
      <c r="I56" s="25"/>
      <c r="J56" s="25"/>
      <c r="K56" s="25"/>
      <c r="L56" s="25"/>
      <c r="M56" s="26"/>
      <c r="N56" s="27"/>
    </row>
    <row r="57" spans="2:14" ht="28.5" x14ac:dyDescent="0.4">
      <c r="B57" s="8">
        <f t="shared" si="0"/>
        <v>52</v>
      </c>
      <c r="C57" s="3" t="s">
        <v>136</v>
      </c>
      <c r="D57" s="3" t="s">
        <v>694</v>
      </c>
      <c r="E57" s="1" t="s">
        <v>695</v>
      </c>
      <c r="F57" s="37" t="s">
        <v>708</v>
      </c>
      <c r="G57" s="25"/>
      <c r="H57" s="25"/>
      <c r="I57" s="25"/>
      <c r="J57" s="25"/>
      <c r="K57" s="25"/>
      <c r="L57" s="25"/>
      <c r="M57" s="26"/>
      <c r="N57" s="27"/>
    </row>
    <row r="58" spans="2:14" ht="28.5" x14ac:dyDescent="0.4">
      <c r="B58" s="36">
        <f t="shared" si="0"/>
        <v>53</v>
      </c>
      <c r="C58" s="3" t="s">
        <v>136</v>
      </c>
      <c r="D58" s="3" t="s">
        <v>694</v>
      </c>
      <c r="E58" s="1" t="s">
        <v>695</v>
      </c>
      <c r="F58" s="37" t="s">
        <v>709</v>
      </c>
      <c r="G58" s="25"/>
      <c r="H58" s="25"/>
      <c r="I58" s="25"/>
      <c r="J58" s="25"/>
      <c r="K58" s="25"/>
      <c r="L58" s="25"/>
      <c r="M58" s="26"/>
      <c r="N58" s="27"/>
    </row>
    <row r="59" spans="2:14" ht="28.5" x14ac:dyDescent="0.4">
      <c r="B59" s="8">
        <f t="shared" si="0"/>
        <v>54</v>
      </c>
      <c r="C59" s="3" t="s">
        <v>136</v>
      </c>
      <c r="D59" s="3" t="s">
        <v>694</v>
      </c>
      <c r="E59" s="1" t="s">
        <v>695</v>
      </c>
      <c r="F59" s="43" t="s">
        <v>710</v>
      </c>
      <c r="G59" s="25"/>
      <c r="H59" s="25"/>
      <c r="I59" s="25"/>
      <c r="J59" s="25"/>
      <c r="K59" s="25"/>
      <c r="L59" s="25"/>
      <c r="M59" s="26"/>
      <c r="N59" s="27"/>
    </row>
    <row r="60" spans="2:14" ht="28.5" x14ac:dyDescent="0.4">
      <c r="B60" s="8">
        <f t="shared" si="0"/>
        <v>55</v>
      </c>
      <c r="C60" s="3" t="s">
        <v>136</v>
      </c>
      <c r="D60" s="3" t="s">
        <v>694</v>
      </c>
      <c r="E60" s="1" t="s">
        <v>695</v>
      </c>
      <c r="F60" s="37" t="s">
        <v>711</v>
      </c>
      <c r="G60" s="25"/>
      <c r="H60" s="25"/>
      <c r="I60" s="25"/>
      <c r="J60" s="25"/>
      <c r="K60" s="25"/>
      <c r="L60" s="25"/>
      <c r="M60" s="26"/>
      <c r="N60" s="27"/>
    </row>
    <row r="61" spans="2:14" ht="28.5" x14ac:dyDescent="0.4">
      <c r="B61" s="8">
        <f t="shared" si="0"/>
        <v>56</v>
      </c>
      <c r="C61" s="3" t="s">
        <v>136</v>
      </c>
      <c r="D61" s="3" t="s">
        <v>694</v>
      </c>
      <c r="E61" s="1" t="s">
        <v>695</v>
      </c>
      <c r="F61" s="43" t="s">
        <v>712</v>
      </c>
      <c r="G61" s="25"/>
      <c r="H61" s="25"/>
      <c r="I61" s="25"/>
      <c r="J61" s="25"/>
      <c r="K61" s="25"/>
      <c r="L61" s="25"/>
      <c r="M61" s="26"/>
      <c r="N61" s="27"/>
    </row>
    <row r="62" spans="2:14" ht="28.5" x14ac:dyDescent="0.4">
      <c r="B62" s="8">
        <f t="shared" si="0"/>
        <v>57</v>
      </c>
      <c r="C62" s="3" t="s">
        <v>136</v>
      </c>
      <c r="D62" s="3" t="s">
        <v>694</v>
      </c>
      <c r="E62" s="1" t="s">
        <v>713</v>
      </c>
      <c r="F62" s="37" t="s">
        <v>714</v>
      </c>
      <c r="G62" s="25"/>
      <c r="H62" s="25"/>
      <c r="I62" s="25"/>
      <c r="J62" s="25"/>
      <c r="K62" s="25"/>
      <c r="L62" s="25"/>
      <c r="M62" s="26"/>
      <c r="N62" s="27"/>
    </row>
    <row r="63" spans="2:14" ht="28.5" x14ac:dyDescent="0.4">
      <c r="B63" s="8">
        <f t="shared" si="0"/>
        <v>58</v>
      </c>
      <c r="C63" s="3" t="s">
        <v>136</v>
      </c>
      <c r="D63" s="3" t="s">
        <v>694</v>
      </c>
      <c r="E63" s="1" t="s">
        <v>713</v>
      </c>
      <c r="F63" s="37" t="s">
        <v>715</v>
      </c>
      <c r="G63" s="25"/>
      <c r="H63" s="25"/>
      <c r="I63" s="25"/>
      <c r="J63" s="25"/>
      <c r="K63" s="25"/>
      <c r="L63" s="25"/>
      <c r="M63" s="26"/>
      <c r="N63" s="27"/>
    </row>
    <row r="64" spans="2:14" ht="28.5" x14ac:dyDescent="0.4">
      <c r="B64" s="8">
        <f t="shared" si="0"/>
        <v>59</v>
      </c>
      <c r="C64" s="3" t="s">
        <v>136</v>
      </c>
      <c r="D64" s="3" t="s">
        <v>694</v>
      </c>
      <c r="E64" s="1" t="s">
        <v>713</v>
      </c>
      <c r="F64" s="37" t="s">
        <v>716</v>
      </c>
      <c r="G64" s="25"/>
      <c r="H64" s="25"/>
      <c r="I64" s="25"/>
      <c r="J64" s="25"/>
      <c r="K64" s="25"/>
      <c r="L64" s="25"/>
      <c r="M64" s="26"/>
      <c r="N64" s="27"/>
    </row>
    <row r="65" spans="2:14" ht="28.5" x14ac:dyDescent="0.4">
      <c r="B65" s="36">
        <f t="shared" si="0"/>
        <v>60</v>
      </c>
      <c r="C65" s="3" t="s">
        <v>136</v>
      </c>
      <c r="D65" s="3" t="s">
        <v>694</v>
      </c>
      <c r="E65" s="1" t="s">
        <v>713</v>
      </c>
      <c r="F65" s="37" t="s">
        <v>717</v>
      </c>
      <c r="G65" s="25"/>
      <c r="H65" s="25"/>
      <c r="I65" s="25"/>
      <c r="J65" s="25"/>
      <c r="K65" s="25"/>
      <c r="L65" s="25"/>
      <c r="M65" s="26"/>
      <c r="N65" s="27"/>
    </row>
    <row r="66" spans="2:14" ht="28.5" x14ac:dyDescent="0.4">
      <c r="B66" s="8">
        <f t="shared" si="0"/>
        <v>61</v>
      </c>
      <c r="C66" s="3" t="s">
        <v>136</v>
      </c>
      <c r="D66" s="3" t="s">
        <v>694</v>
      </c>
      <c r="E66" s="1" t="s">
        <v>713</v>
      </c>
      <c r="F66" s="37" t="s">
        <v>718</v>
      </c>
      <c r="G66" s="25"/>
      <c r="H66" s="25"/>
      <c r="I66" s="25"/>
      <c r="J66" s="25"/>
      <c r="K66" s="25"/>
      <c r="L66" s="25"/>
      <c r="M66" s="26"/>
      <c r="N66" s="27"/>
    </row>
    <row r="67" spans="2:14" ht="28.5" x14ac:dyDescent="0.4">
      <c r="B67" s="52">
        <f t="shared" ref="B67:B125" si="1">ROW()-5</f>
        <v>62</v>
      </c>
      <c r="C67" s="45" t="s">
        <v>136</v>
      </c>
      <c r="D67" s="45" t="s">
        <v>694</v>
      </c>
      <c r="E67" s="37" t="s">
        <v>713</v>
      </c>
      <c r="F67" s="37" t="s">
        <v>719</v>
      </c>
      <c r="G67" s="25"/>
      <c r="H67" s="25"/>
      <c r="I67" s="25"/>
      <c r="J67" s="25"/>
      <c r="K67" s="25"/>
      <c r="L67" s="25"/>
      <c r="M67" s="26"/>
      <c r="N67" s="27"/>
    </row>
    <row r="68" spans="2:14" ht="28.5" x14ac:dyDescent="0.4">
      <c r="B68" s="8">
        <f t="shared" si="1"/>
        <v>63</v>
      </c>
      <c r="C68" s="3" t="s">
        <v>136</v>
      </c>
      <c r="D68" s="3" t="s">
        <v>694</v>
      </c>
      <c r="E68" s="1" t="s">
        <v>713</v>
      </c>
      <c r="F68" s="37" t="s">
        <v>720</v>
      </c>
      <c r="G68" s="25"/>
      <c r="H68" s="25"/>
      <c r="I68" s="25"/>
      <c r="J68" s="25"/>
      <c r="K68" s="25"/>
      <c r="L68" s="25"/>
      <c r="M68" s="26"/>
      <c r="N68" s="27"/>
    </row>
    <row r="69" spans="2:14" ht="28.5" x14ac:dyDescent="0.4">
      <c r="B69" s="36">
        <f t="shared" si="1"/>
        <v>64</v>
      </c>
      <c r="C69" s="3" t="s">
        <v>136</v>
      </c>
      <c r="D69" s="3" t="s">
        <v>694</v>
      </c>
      <c r="E69" s="1" t="s">
        <v>713</v>
      </c>
      <c r="F69" s="37" t="s">
        <v>721</v>
      </c>
      <c r="G69" s="25"/>
      <c r="H69" s="25"/>
      <c r="I69" s="25"/>
      <c r="J69" s="25"/>
      <c r="K69" s="25"/>
      <c r="L69" s="25"/>
      <c r="M69" s="26"/>
      <c r="N69" s="27"/>
    </row>
    <row r="70" spans="2:14" ht="28.5" x14ac:dyDescent="0.4">
      <c r="B70" s="8">
        <f t="shared" si="1"/>
        <v>65</v>
      </c>
      <c r="C70" s="3" t="s">
        <v>136</v>
      </c>
      <c r="D70" s="3" t="s">
        <v>694</v>
      </c>
      <c r="E70" s="1" t="s">
        <v>713</v>
      </c>
      <c r="F70" s="12" t="s">
        <v>722</v>
      </c>
      <c r="G70" s="25"/>
      <c r="H70" s="25"/>
      <c r="I70" s="25"/>
      <c r="J70" s="25"/>
      <c r="K70" s="25"/>
      <c r="L70" s="25"/>
      <c r="M70" s="26"/>
      <c r="N70" s="27"/>
    </row>
    <row r="71" spans="2:14" ht="28.5" x14ac:dyDescent="0.4">
      <c r="B71" s="36">
        <f t="shared" si="1"/>
        <v>66</v>
      </c>
      <c r="C71" s="3" t="s">
        <v>136</v>
      </c>
      <c r="D71" s="3" t="s">
        <v>694</v>
      </c>
      <c r="E71" s="1" t="s">
        <v>713</v>
      </c>
      <c r="F71" s="37" t="s">
        <v>723</v>
      </c>
      <c r="G71" s="25"/>
      <c r="H71" s="25"/>
      <c r="I71" s="25"/>
      <c r="J71" s="25"/>
      <c r="K71" s="25"/>
      <c r="L71" s="25"/>
      <c r="M71" s="26"/>
      <c r="N71" s="27"/>
    </row>
    <row r="72" spans="2:14" ht="28.5" x14ac:dyDescent="0.4">
      <c r="B72" s="8">
        <f t="shared" si="1"/>
        <v>67</v>
      </c>
      <c r="C72" s="3" t="s">
        <v>136</v>
      </c>
      <c r="D72" s="3" t="s">
        <v>694</v>
      </c>
      <c r="E72" s="1" t="s">
        <v>713</v>
      </c>
      <c r="F72" s="37" t="s">
        <v>724</v>
      </c>
      <c r="G72" s="25"/>
      <c r="H72" s="25"/>
      <c r="I72" s="25"/>
      <c r="J72" s="25"/>
      <c r="K72" s="25"/>
      <c r="L72" s="25"/>
      <c r="M72" s="26"/>
      <c r="N72" s="27"/>
    </row>
    <row r="73" spans="2:14" ht="28.5" customHeight="1" x14ac:dyDescent="0.4">
      <c r="B73" s="8">
        <f t="shared" si="1"/>
        <v>68</v>
      </c>
      <c r="C73" s="3" t="s">
        <v>136</v>
      </c>
      <c r="D73" s="3" t="s">
        <v>694</v>
      </c>
      <c r="E73" s="1" t="s">
        <v>713</v>
      </c>
      <c r="F73" s="37" t="s">
        <v>725</v>
      </c>
      <c r="G73" s="25"/>
      <c r="H73" s="25"/>
      <c r="I73" s="25"/>
      <c r="J73" s="25"/>
      <c r="K73" s="25"/>
      <c r="L73" s="25"/>
      <c r="M73" s="26"/>
      <c r="N73" s="27"/>
    </row>
    <row r="74" spans="2:14" ht="28.5" x14ac:dyDescent="0.4">
      <c r="B74" s="36">
        <f t="shared" si="1"/>
        <v>69</v>
      </c>
      <c r="C74" s="3" t="s">
        <v>136</v>
      </c>
      <c r="D74" s="3" t="s">
        <v>694</v>
      </c>
      <c r="E74" s="1" t="s">
        <v>713</v>
      </c>
      <c r="F74" s="37" t="s">
        <v>726</v>
      </c>
      <c r="G74" s="25"/>
      <c r="H74" s="25"/>
      <c r="I74" s="25"/>
      <c r="J74" s="25"/>
      <c r="K74" s="25"/>
      <c r="L74" s="25"/>
      <c r="M74" s="26"/>
      <c r="N74" s="27"/>
    </row>
    <row r="75" spans="2:14" ht="28.5" x14ac:dyDescent="0.4">
      <c r="B75" s="8">
        <f t="shared" si="1"/>
        <v>70</v>
      </c>
      <c r="C75" s="3" t="s">
        <v>136</v>
      </c>
      <c r="D75" s="3" t="s">
        <v>694</v>
      </c>
      <c r="E75" s="1" t="s">
        <v>713</v>
      </c>
      <c r="F75" s="37" t="s">
        <v>727</v>
      </c>
      <c r="G75" s="25"/>
      <c r="H75" s="25"/>
      <c r="I75" s="25"/>
      <c r="J75" s="25"/>
      <c r="K75" s="25"/>
      <c r="L75" s="25"/>
      <c r="M75" s="26"/>
      <c r="N75" s="27"/>
    </row>
    <row r="76" spans="2:14" ht="28.5" x14ac:dyDescent="0.4">
      <c r="B76" s="36">
        <f t="shared" si="1"/>
        <v>71</v>
      </c>
      <c r="C76" s="3" t="s">
        <v>136</v>
      </c>
      <c r="D76" s="3" t="s">
        <v>694</v>
      </c>
      <c r="E76" s="1" t="s">
        <v>713</v>
      </c>
      <c r="F76" s="37" t="s">
        <v>728</v>
      </c>
      <c r="G76" s="25"/>
      <c r="H76" s="25"/>
      <c r="I76" s="25"/>
      <c r="J76" s="25"/>
      <c r="K76" s="25"/>
      <c r="L76" s="25"/>
      <c r="M76" s="26"/>
      <c r="N76" s="27"/>
    </row>
    <row r="77" spans="2:14" ht="28.5" x14ac:dyDescent="0.4">
      <c r="B77" s="8">
        <f t="shared" si="1"/>
        <v>72</v>
      </c>
      <c r="C77" s="3" t="s">
        <v>136</v>
      </c>
      <c r="D77" s="3" t="s">
        <v>694</v>
      </c>
      <c r="E77" s="1" t="s">
        <v>713</v>
      </c>
      <c r="F77" s="37" t="s">
        <v>729</v>
      </c>
      <c r="G77" s="25"/>
      <c r="H77" s="25"/>
      <c r="I77" s="25"/>
      <c r="J77" s="25"/>
      <c r="K77" s="25"/>
      <c r="L77" s="25"/>
      <c r="M77" s="26"/>
      <c r="N77" s="27"/>
    </row>
    <row r="78" spans="2:14" ht="28.5" x14ac:dyDescent="0.4">
      <c r="B78" s="8">
        <f t="shared" si="1"/>
        <v>73</v>
      </c>
      <c r="C78" s="3" t="s">
        <v>136</v>
      </c>
      <c r="D78" s="3" t="s">
        <v>694</v>
      </c>
      <c r="E78" s="1" t="s">
        <v>713</v>
      </c>
      <c r="F78" s="37" t="s">
        <v>730</v>
      </c>
      <c r="G78" s="25"/>
      <c r="H78" s="25"/>
      <c r="I78" s="25"/>
      <c r="J78" s="25"/>
      <c r="K78" s="25"/>
      <c r="L78" s="25"/>
      <c r="M78" s="26"/>
      <c r="N78" s="27"/>
    </row>
    <row r="79" spans="2:14" ht="28.5" x14ac:dyDescent="0.4">
      <c r="B79" s="36">
        <f t="shared" si="1"/>
        <v>74</v>
      </c>
      <c r="C79" s="3" t="s">
        <v>136</v>
      </c>
      <c r="D79" s="3" t="s">
        <v>694</v>
      </c>
      <c r="E79" s="1" t="s">
        <v>713</v>
      </c>
      <c r="F79" s="37" t="s">
        <v>731</v>
      </c>
      <c r="G79" s="25"/>
      <c r="H79" s="25"/>
      <c r="I79" s="25"/>
      <c r="J79" s="25"/>
      <c r="K79" s="25"/>
      <c r="L79" s="25"/>
      <c r="M79" s="26"/>
      <c r="N79" s="27"/>
    </row>
    <row r="80" spans="2:14" ht="28.5" x14ac:dyDescent="0.4">
      <c r="B80" s="8">
        <f t="shared" si="1"/>
        <v>75</v>
      </c>
      <c r="C80" s="3" t="s">
        <v>136</v>
      </c>
      <c r="D80" s="3" t="s">
        <v>694</v>
      </c>
      <c r="E80" s="1" t="s">
        <v>713</v>
      </c>
      <c r="F80" s="37" t="s">
        <v>732</v>
      </c>
      <c r="G80" s="25"/>
      <c r="H80" s="25"/>
      <c r="I80" s="25"/>
      <c r="J80" s="25"/>
      <c r="K80" s="25"/>
      <c r="L80" s="25"/>
      <c r="M80" s="26"/>
      <c r="N80" s="27"/>
    </row>
    <row r="81" spans="2:14" ht="28.5" x14ac:dyDescent="0.4">
      <c r="B81" s="36">
        <f t="shared" si="1"/>
        <v>76</v>
      </c>
      <c r="C81" s="3" t="s">
        <v>136</v>
      </c>
      <c r="D81" s="3" t="s">
        <v>694</v>
      </c>
      <c r="E81" s="1" t="s">
        <v>733</v>
      </c>
      <c r="F81" s="37" t="s">
        <v>838</v>
      </c>
      <c r="G81" s="25"/>
      <c r="H81" s="25"/>
      <c r="I81" s="25"/>
      <c r="J81" s="25"/>
      <c r="K81" s="25"/>
      <c r="L81" s="25"/>
      <c r="M81" s="26"/>
      <c r="N81" s="27"/>
    </row>
    <row r="82" spans="2:14" ht="28.5" x14ac:dyDescent="0.4">
      <c r="B82" s="8">
        <f t="shared" si="1"/>
        <v>77</v>
      </c>
      <c r="C82" s="3" t="s">
        <v>136</v>
      </c>
      <c r="D82" s="3" t="s">
        <v>694</v>
      </c>
      <c r="E82" s="1" t="s">
        <v>733</v>
      </c>
      <c r="F82" s="37" t="s">
        <v>734</v>
      </c>
      <c r="G82" s="25"/>
      <c r="H82" s="25"/>
      <c r="I82" s="25"/>
      <c r="J82" s="25"/>
      <c r="K82" s="25"/>
      <c r="L82" s="25"/>
      <c r="M82" s="26"/>
      <c r="N82" s="27"/>
    </row>
    <row r="83" spans="2:14" ht="42.75" x14ac:dyDescent="0.4">
      <c r="B83" s="36">
        <f t="shared" si="1"/>
        <v>78</v>
      </c>
      <c r="C83" s="3" t="s">
        <v>136</v>
      </c>
      <c r="D83" s="3" t="s">
        <v>694</v>
      </c>
      <c r="E83" s="1" t="s">
        <v>733</v>
      </c>
      <c r="F83" s="37" t="s">
        <v>735</v>
      </c>
      <c r="G83" s="25"/>
      <c r="H83" s="25"/>
      <c r="I83" s="25"/>
      <c r="J83" s="25"/>
      <c r="K83" s="25"/>
      <c r="L83" s="25"/>
      <c r="M83" s="26"/>
      <c r="N83" s="27"/>
    </row>
    <row r="84" spans="2:14" ht="28.5" x14ac:dyDescent="0.4">
      <c r="B84" s="8">
        <f t="shared" si="1"/>
        <v>79</v>
      </c>
      <c r="C84" s="3" t="s">
        <v>136</v>
      </c>
      <c r="D84" s="3" t="s">
        <v>694</v>
      </c>
      <c r="E84" s="1" t="s">
        <v>733</v>
      </c>
      <c r="F84" s="37" t="s">
        <v>736</v>
      </c>
      <c r="G84" s="25"/>
      <c r="H84" s="25"/>
      <c r="I84" s="25"/>
      <c r="J84" s="25"/>
      <c r="K84" s="25"/>
      <c r="L84" s="25"/>
      <c r="M84" s="26"/>
      <c r="N84" s="27"/>
    </row>
    <row r="85" spans="2:14" ht="28.5" x14ac:dyDescent="0.4">
      <c r="B85" s="8">
        <f t="shared" si="1"/>
        <v>80</v>
      </c>
      <c r="C85" s="3" t="s">
        <v>136</v>
      </c>
      <c r="D85" s="3" t="s">
        <v>694</v>
      </c>
      <c r="E85" s="1" t="s">
        <v>733</v>
      </c>
      <c r="F85" s="37" t="s">
        <v>737</v>
      </c>
      <c r="G85" s="25"/>
      <c r="H85" s="25"/>
      <c r="I85" s="25"/>
      <c r="J85" s="25"/>
      <c r="K85" s="25"/>
      <c r="L85" s="25"/>
      <c r="M85" s="26"/>
      <c r="N85" s="27"/>
    </row>
    <row r="86" spans="2:14" ht="28.5" x14ac:dyDescent="0.4">
      <c r="B86" s="36">
        <f t="shared" si="1"/>
        <v>81</v>
      </c>
      <c r="C86" s="3" t="s">
        <v>136</v>
      </c>
      <c r="D86" s="3" t="s">
        <v>694</v>
      </c>
      <c r="E86" s="1" t="s">
        <v>733</v>
      </c>
      <c r="F86" s="37" t="s">
        <v>738</v>
      </c>
      <c r="G86" s="25"/>
      <c r="H86" s="25"/>
      <c r="I86" s="25"/>
      <c r="J86" s="25"/>
      <c r="K86" s="25"/>
      <c r="L86" s="25"/>
      <c r="M86" s="26"/>
      <c r="N86" s="27"/>
    </row>
    <row r="87" spans="2:14" ht="28.5" x14ac:dyDescent="0.4">
      <c r="B87" s="8">
        <f t="shared" si="1"/>
        <v>82</v>
      </c>
      <c r="C87" s="3" t="s">
        <v>136</v>
      </c>
      <c r="D87" s="3" t="s">
        <v>694</v>
      </c>
      <c r="E87" s="1" t="s">
        <v>733</v>
      </c>
      <c r="F87" s="37" t="s">
        <v>739</v>
      </c>
      <c r="G87" s="25"/>
      <c r="H87" s="25"/>
      <c r="I87" s="25"/>
      <c r="J87" s="25"/>
      <c r="K87" s="25"/>
      <c r="L87" s="25"/>
      <c r="M87" s="26"/>
      <c r="N87" s="27"/>
    </row>
    <row r="88" spans="2:14" ht="28.5" x14ac:dyDescent="0.4">
      <c r="B88" s="36">
        <f t="shared" si="1"/>
        <v>83</v>
      </c>
      <c r="C88" s="3" t="s">
        <v>136</v>
      </c>
      <c r="D88" s="3" t="s">
        <v>694</v>
      </c>
      <c r="E88" s="1" t="s">
        <v>733</v>
      </c>
      <c r="F88" s="37" t="s">
        <v>740</v>
      </c>
      <c r="G88" s="25"/>
      <c r="H88" s="25"/>
      <c r="I88" s="25"/>
      <c r="J88" s="25"/>
      <c r="K88" s="25"/>
      <c r="L88" s="25"/>
      <c r="M88" s="26"/>
      <c r="N88" s="27"/>
    </row>
    <row r="89" spans="2:14" ht="28.5" x14ac:dyDescent="0.4">
      <c r="B89" s="36">
        <f t="shared" si="1"/>
        <v>84</v>
      </c>
      <c r="C89" s="3" t="s">
        <v>136</v>
      </c>
      <c r="D89" s="3" t="s">
        <v>694</v>
      </c>
      <c r="E89" s="1" t="s">
        <v>733</v>
      </c>
      <c r="F89" s="37" t="s">
        <v>741</v>
      </c>
      <c r="G89" s="25"/>
      <c r="H89" s="25"/>
      <c r="I89" s="25"/>
      <c r="J89" s="25"/>
      <c r="K89" s="25"/>
      <c r="L89" s="25"/>
      <c r="M89" s="26"/>
      <c r="N89" s="27"/>
    </row>
    <row r="90" spans="2:14" ht="28.5" x14ac:dyDescent="0.4">
      <c r="B90" s="8">
        <f t="shared" si="1"/>
        <v>85</v>
      </c>
      <c r="C90" s="3" t="s">
        <v>136</v>
      </c>
      <c r="D90" s="3" t="s">
        <v>694</v>
      </c>
      <c r="E90" s="1" t="s">
        <v>733</v>
      </c>
      <c r="F90" s="37" t="s">
        <v>742</v>
      </c>
      <c r="G90" s="25"/>
      <c r="H90" s="25"/>
      <c r="I90" s="25"/>
      <c r="J90" s="25"/>
      <c r="K90" s="25"/>
      <c r="L90" s="25"/>
      <c r="M90" s="26"/>
      <c r="N90" s="27"/>
    </row>
    <row r="91" spans="2:14" ht="28.5" x14ac:dyDescent="0.4">
      <c r="B91" s="36">
        <f t="shared" si="1"/>
        <v>86</v>
      </c>
      <c r="C91" s="3" t="s">
        <v>136</v>
      </c>
      <c r="D91" s="3" t="s">
        <v>694</v>
      </c>
      <c r="E91" s="1" t="s">
        <v>733</v>
      </c>
      <c r="F91" s="37" t="s">
        <v>743</v>
      </c>
      <c r="G91" s="25"/>
      <c r="H91" s="25"/>
      <c r="I91" s="25"/>
      <c r="J91" s="25"/>
      <c r="K91" s="25"/>
      <c r="L91" s="25"/>
      <c r="M91" s="26"/>
      <c r="N91" s="27"/>
    </row>
    <row r="92" spans="2:14" ht="28.5" x14ac:dyDescent="0.4">
      <c r="B92" s="36">
        <f t="shared" si="1"/>
        <v>87</v>
      </c>
      <c r="C92" s="3" t="s">
        <v>136</v>
      </c>
      <c r="D92" s="3" t="s">
        <v>694</v>
      </c>
      <c r="E92" s="1" t="s">
        <v>733</v>
      </c>
      <c r="F92" s="37" t="s">
        <v>744</v>
      </c>
      <c r="G92" s="25"/>
      <c r="H92" s="25"/>
      <c r="I92" s="25"/>
      <c r="J92" s="25"/>
      <c r="K92" s="25"/>
      <c r="L92" s="25"/>
      <c r="M92" s="26"/>
      <c r="N92" s="27"/>
    </row>
    <row r="93" spans="2:14" ht="28.5" x14ac:dyDescent="0.4">
      <c r="B93" s="8">
        <f t="shared" si="1"/>
        <v>88</v>
      </c>
      <c r="C93" s="3" t="s">
        <v>136</v>
      </c>
      <c r="D93" s="3" t="s">
        <v>694</v>
      </c>
      <c r="E93" s="1" t="s">
        <v>733</v>
      </c>
      <c r="F93" s="37" t="s">
        <v>745</v>
      </c>
      <c r="G93" s="25"/>
      <c r="H93" s="25"/>
      <c r="I93" s="25"/>
      <c r="J93" s="25"/>
      <c r="K93" s="25"/>
      <c r="L93" s="25"/>
      <c r="M93" s="26"/>
      <c r="N93" s="27"/>
    </row>
    <row r="94" spans="2:14" ht="28.5" x14ac:dyDescent="0.4">
      <c r="B94" s="8">
        <f t="shared" si="1"/>
        <v>89</v>
      </c>
      <c r="C94" s="3" t="s">
        <v>136</v>
      </c>
      <c r="D94" s="3" t="s">
        <v>694</v>
      </c>
      <c r="E94" s="1" t="s">
        <v>733</v>
      </c>
      <c r="F94" s="37" t="s">
        <v>746</v>
      </c>
      <c r="G94" s="25"/>
      <c r="H94" s="25"/>
      <c r="I94" s="25"/>
      <c r="J94" s="25"/>
      <c r="K94" s="25"/>
      <c r="L94" s="25"/>
      <c r="M94" s="26"/>
      <c r="N94" s="27"/>
    </row>
    <row r="95" spans="2:14" ht="28.5" x14ac:dyDescent="0.4">
      <c r="B95" s="8">
        <f t="shared" si="1"/>
        <v>90</v>
      </c>
      <c r="C95" s="3" t="s">
        <v>136</v>
      </c>
      <c r="D95" s="3" t="s">
        <v>694</v>
      </c>
      <c r="E95" s="1" t="s">
        <v>733</v>
      </c>
      <c r="F95" s="37" t="s">
        <v>747</v>
      </c>
      <c r="G95" s="25"/>
      <c r="H95" s="25"/>
      <c r="I95" s="25"/>
      <c r="J95" s="25"/>
      <c r="K95" s="25"/>
      <c r="L95" s="25"/>
      <c r="M95" s="26"/>
      <c r="N95" s="27"/>
    </row>
    <row r="96" spans="2:14" ht="28.5" x14ac:dyDescent="0.4">
      <c r="B96" s="36">
        <f t="shared" si="1"/>
        <v>91</v>
      </c>
      <c r="C96" s="3" t="s">
        <v>136</v>
      </c>
      <c r="D96" s="3" t="s">
        <v>694</v>
      </c>
      <c r="E96" s="1" t="s">
        <v>733</v>
      </c>
      <c r="F96" s="37" t="s">
        <v>748</v>
      </c>
      <c r="G96" s="25"/>
      <c r="H96" s="25"/>
      <c r="I96" s="25"/>
      <c r="J96" s="25"/>
      <c r="K96" s="25"/>
      <c r="L96" s="25"/>
      <c r="M96" s="26"/>
      <c r="N96" s="27"/>
    </row>
    <row r="97" spans="2:14" ht="28.5" x14ac:dyDescent="0.4">
      <c r="B97" s="8">
        <f t="shared" si="1"/>
        <v>92</v>
      </c>
      <c r="C97" s="3" t="s">
        <v>136</v>
      </c>
      <c r="D97" s="3" t="s">
        <v>694</v>
      </c>
      <c r="E97" s="1" t="s">
        <v>733</v>
      </c>
      <c r="F97" s="37" t="s">
        <v>749</v>
      </c>
      <c r="G97" s="25"/>
      <c r="H97" s="25"/>
      <c r="I97" s="25"/>
      <c r="J97" s="25"/>
      <c r="K97" s="25"/>
      <c r="L97" s="25"/>
      <c r="M97" s="26"/>
      <c r="N97" s="27"/>
    </row>
    <row r="98" spans="2:14" ht="28.5" x14ac:dyDescent="0.4">
      <c r="B98" s="36">
        <f t="shared" si="1"/>
        <v>93</v>
      </c>
      <c r="C98" s="3" t="s">
        <v>136</v>
      </c>
      <c r="D98" s="3" t="s">
        <v>694</v>
      </c>
      <c r="E98" s="1" t="s">
        <v>733</v>
      </c>
      <c r="F98" s="37" t="s">
        <v>750</v>
      </c>
      <c r="G98" s="25"/>
      <c r="H98" s="25"/>
      <c r="I98" s="25"/>
      <c r="J98" s="25"/>
      <c r="K98" s="25"/>
      <c r="L98" s="25"/>
      <c r="M98" s="26"/>
      <c r="N98" s="27"/>
    </row>
    <row r="99" spans="2:14" ht="28.5" x14ac:dyDescent="0.4">
      <c r="B99" s="36">
        <f t="shared" si="1"/>
        <v>94</v>
      </c>
      <c r="C99" s="3" t="s">
        <v>136</v>
      </c>
      <c r="D99" s="3" t="s">
        <v>694</v>
      </c>
      <c r="E99" s="1" t="s">
        <v>751</v>
      </c>
      <c r="F99" s="37" t="s">
        <v>752</v>
      </c>
      <c r="G99" s="25"/>
      <c r="H99" s="25"/>
      <c r="I99" s="25"/>
      <c r="J99" s="25"/>
      <c r="K99" s="25"/>
      <c r="L99" s="25"/>
      <c r="M99" s="26"/>
      <c r="N99" s="27"/>
    </row>
    <row r="100" spans="2:14" ht="42.75" x14ac:dyDescent="0.4">
      <c r="B100" s="8">
        <f t="shared" si="1"/>
        <v>95</v>
      </c>
      <c r="C100" s="3" t="s">
        <v>136</v>
      </c>
      <c r="D100" s="3" t="s">
        <v>694</v>
      </c>
      <c r="E100" s="1" t="s">
        <v>751</v>
      </c>
      <c r="F100" s="37" t="s">
        <v>753</v>
      </c>
      <c r="G100" s="25"/>
      <c r="H100" s="25"/>
      <c r="I100" s="25"/>
      <c r="J100" s="25"/>
      <c r="K100" s="25"/>
      <c r="L100" s="25"/>
      <c r="M100" s="26"/>
      <c r="N100" s="27"/>
    </row>
    <row r="101" spans="2:14" ht="28.5" x14ac:dyDescent="0.4">
      <c r="B101" s="36">
        <f t="shared" si="1"/>
        <v>96</v>
      </c>
      <c r="C101" s="3" t="s">
        <v>136</v>
      </c>
      <c r="D101" s="3" t="s">
        <v>694</v>
      </c>
      <c r="E101" s="1" t="s">
        <v>751</v>
      </c>
      <c r="F101" s="37" t="s">
        <v>754</v>
      </c>
      <c r="G101" s="25"/>
      <c r="H101" s="25"/>
      <c r="I101" s="25"/>
      <c r="J101" s="25"/>
      <c r="K101" s="25"/>
      <c r="L101" s="25"/>
      <c r="M101" s="26"/>
      <c r="N101" s="27"/>
    </row>
    <row r="102" spans="2:14" ht="28.5" x14ac:dyDescent="0.4">
      <c r="B102" s="8">
        <f t="shared" si="1"/>
        <v>97</v>
      </c>
      <c r="C102" s="3" t="s">
        <v>136</v>
      </c>
      <c r="D102" s="3" t="s">
        <v>694</v>
      </c>
      <c r="E102" s="1" t="s">
        <v>751</v>
      </c>
      <c r="F102" s="37" t="s">
        <v>755</v>
      </c>
      <c r="G102" s="25"/>
      <c r="H102" s="25"/>
      <c r="I102" s="25"/>
      <c r="J102" s="25"/>
      <c r="K102" s="25"/>
      <c r="L102" s="25"/>
      <c r="M102" s="26"/>
      <c r="N102" s="27"/>
    </row>
    <row r="103" spans="2:14" ht="28.5" x14ac:dyDescent="0.4">
      <c r="B103" s="8">
        <f t="shared" si="1"/>
        <v>98</v>
      </c>
      <c r="C103" s="3" t="s">
        <v>136</v>
      </c>
      <c r="D103" s="3" t="s">
        <v>694</v>
      </c>
      <c r="E103" s="1" t="s">
        <v>751</v>
      </c>
      <c r="F103" s="37" t="s">
        <v>756</v>
      </c>
      <c r="G103" s="25"/>
      <c r="H103" s="25"/>
      <c r="I103" s="25"/>
      <c r="J103" s="25"/>
      <c r="K103" s="25"/>
      <c r="L103" s="25"/>
      <c r="M103" s="26"/>
      <c r="N103" s="27"/>
    </row>
    <row r="104" spans="2:14" ht="28.5" x14ac:dyDescent="0.4">
      <c r="B104" s="36">
        <f t="shared" si="1"/>
        <v>99</v>
      </c>
      <c r="C104" s="3" t="s">
        <v>136</v>
      </c>
      <c r="D104" s="3" t="s">
        <v>694</v>
      </c>
      <c r="E104" s="1" t="s">
        <v>751</v>
      </c>
      <c r="F104" s="37" t="s">
        <v>757</v>
      </c>
      <c r="G104" s="25"/>
      <c r="H104" s="25"/>
      <c r="I104" s="25"/>
      <c r="J104" s="25"/>
      <c r="K104" s="25"/>
      <c r="L104" s="25"/>
      <c r="M104" s="26"/>
      <c r="N104" s="27"/>
    </row>
    <row r="105" spans="2:14" ht="28.5" x14ac:dyDescent="0.4">
      <c r="B105" s="8">
        <f t="shared" si="1"/>
        <v>100</v>
      </c>
      <c r="C105" s="3" t="s">
        <v>136</v>
      </c>
      <c r="D105" s="3" t="s">
        <v>694</v>
      </c>
      <c r="E105" s="1" t="s">
        <v>751</v>
      </c>
      <c r="F105" s="37" t="s">
        <v>758</v>
      </c>
      <c r="G105" s="25"/>
      <c r="H105" s="25"/>
      <c r="I105" s="25"/>
      <c r="J105" s="25"/>
      <c r="K105" s="25"/>
      <c r="L105" s="25"/>
      <c r="M105" s="26"/>
      <c r="N105" s="27"/>
    </row>
    <row r="106" spans="2:14" ht="28.5" x14ac:dyDescent="0.4">
      <c r="B106" s="36">
        <f t="shared" si="1"/>
        <v>101</v>
      </c>
      <c r="C106" s="3" t="s">
        <v>136</v>
      </c>
      <c r="D106" s="3" t="s">
        <v>694</v>
      </c>
      <c r="E106" s="1" t="s">
        <v>751</v>
      </c>
      <c r="F106" s="37" t="s">
        <v>759</v>
      </c>
      <c r="G106" s="25"/>
      <c r="H106" s="25"/>
      <c r="I106" s="25"/>
      <c r="J106" s="25"/>
      <c r="K106" s="25"/>
      <c r="L106" s="25"/>
      <c r="M106" s="26"/>
      <c r="N106" s="27"/>
    </row>
    <row r="107" spans="2:14" ht="28.5" x14ac:dyDescent="0.4">
      <c r="B107" s="36">
        <f t="shared" si="1"/>
        <v>102</v>
      </c>
      <c r="C107" s="3" t="s">
        <v>136</v>
      </c>
      <c r="D107" s="3" t="s">
        <v>694</v>
      </c>
      <c r="E107" s="1" t="s">
        <v>751</v>
      </c>
      <c r="F107" s="37" t="s">
        <v>760</v>
      </c>
      <c r="G107" s="25"/>
      <c r="H107" s="25"/>
      <c r="I107" s="25"/>
      <c r="J107" s="25"/>
      <c r="K107" s="25"/>
      <c r="L107" s="25"/>
      <c r="M107" s="26"/>
      <c r="N107" s="27"/>
    </row>
    <row r="108" spans="2:14" ht="28.5" x14ac:dyDescent="0.4">
      <c r="B108" s="8">
        <f t="shared" si="1"/>
        <v>103</v>
      </c>
      <c r="C108" s="3" t="s">
        <v>136</v>
      </c>
      <c r="D108" s="3" t="s">
        <v>694</v>
      </c>
      <c r="E108" s="1" t="s">
        <v>751</v>
      </c>
      <c r="F108" s="37" t="s">
        <v>761</v>
      </c>
      <c r="G108" s="25"/>
      <c r="H108" s="25"/>
      <c r="I108" s="25"/>
      <c r="J108" s="25"/>
      <c r="K108" s="25"/>
      <c r="L108" s="25"/>
      <c r="M108" s="26"/>
      <c r="N108" s="27"/>
    </row>
    <row r="109" spans="2:14" ht="28.5" x14ac:dyDescent="0.4">
      <c r="B109" s="8">
        <f t="shared" si="1"/>
        <v>104</v>
      </c>
      <c r="C109" s="3" t="s">
        <v>136</v>
      </c>
      <c r="D109" s="3" t="s">
        <v>694</v>
      </c>
      <c r="E109" s="1" t="s">
        <v>751</v>
      </c>
      <c r="F109" s="37" t="s">
        <v>762</v>
      </c>
      <c r="G109" s="25"/>
      <c r="H109" s="25"/>
      <c r="I109" s="25"/>
      <c r="J109" s="25"/>
      <c r="K109" s="25"/>
      <c r="L109" s="25"/>
      <c r="M109" s="26"/>
      <c r="N109" s="27"/>
    </row>
    <row r="110" spans="2:14" ht="28.5" x14ac:dyDescent="0.4">
      <c r="B110" s="8">
        <f t="shared" si="1"/>
        <v>105</v>
      </c>
      <c r="C110" s="3" t="s">
        <v>136</v>
      </c>
      <c r="D110" s="3" t="s">
        <v>694</v>
      </c>
      <c r="E110" s="1" t="s">
        <v>763</v>
      </c>
      <c r="F110" s="37" t="s">
        <v>764</v>
      </c>
      <c r="G110" s="25"/>
      <c r="H110" s="25"/>
      <c r="I110" s="25"/>
      <c r="J110" s="25"/>
      <c r="K110" s="25"/>
      <c r="L110" s="25"/>
      <c r="M110" s="26"/>
      <c r="N110" s="27"/>
    </row>
    <row r="111" spans="2:14" ht="28.5" x14ac:dyDescent="0.4">
      <c r="B111" s="8">
        <f t="shared" si="1"/>
        <v>106</v>
      </c>
      <c r="C111" s="3" t="s">
        <v>136</v>
      </c>
      <c r="D111" s="3" t="s">
        <v>694</v>
      </c>
      <c r="E111" s="1" t="s">
        <v>763</v>
      </c>
      <c r="F111" s="37" t="s">
        <v>755</v>
      </c>
      <c r="G111" s="25"/>
      <c r="H111" s="25"/>
      <c r="I111" s="25"/>
      <c r="J111" s="25"/>
      <c r="K111" s="25"/>
      <c r="L111" s="25"/>
      <c r="M111" s="26"/>
      <c r="N111" s="27"/>
    </row>
    <row r="112" spans="2:14" ht="28.5" x14ac:dyDescent="0.4">
      <c r="B112" s="8">
        <f t="shared" si="1"/>
        <v>107</v>
      </c>
      <c r="C112" s="3" t="s">
        <v>136</v>
      </c>
      <c r="D112" s="3" t="s">
        <v>694</v>
      </c>
      <c r="E112" s="1" t="s">
        <v>763</v>
      </c>
      <c r="F112" s="37" t="s">
        <v>756</v>
      </c>
      <c r="G112" s="25"/>
      <c r="H112" s="25"/>
      <c r="I112" s="25"/>
      <c r="J112" s="25"/>
      <c r="K112" s="25"/>
      <c r="L112" s="25"/>
      <c r="M112" s="26"/>
      <c r="N112" s="27"/>
    </row>
    <row r="113" spans="2:14" ht="28.5" x14ac:dyDescent="0.4">
      <c r="B113" s="36">
        <f t="shared" si="1"/>
        <v>108</v>
      </c>
      <c r="C113" s="3" t="s">
        <v>136</v>
      </c>
      <c r="D113" s="3" t="s">
        <v>694</v>
      </c>
      <c r="E113" s="1" t="s">
        <v>763</v>
      </c>
      <c r="F113" s="37" t="s">
        <v>787</v>
      </c>
      <c r="G113" s="25"/>
      <c r="H113" s="25"/>
      <c r="I113" s="25"/>
      <c r="J113" s="25"/>
      <c r="K113" s="25"/>
      <c r="L113" s="25"/>
      <c r="M113" s="26"/>
      <c r="N113" s="27"/>
    </row>
    <row r="114" spans="2:14" ht="28.5" x14ac:dyDescent="0.4">
      <c r="B114" s="8">
        <f t="shared" si="1"/>
        <v>109</v>
      </c>
      <c r="C114" s="3" t="s">
        <v>136</v>
      </c>
      <c r="D114" s="3" t="s">
        <v>694</v>
      </c>
      <c r="E114" s="1" t="s">
        <v>763</v>
      </c>
      <c r="F114" s="37" t="s">
        <v>765</v>
      </c>
      <c r="G114" s="25"/>
      <c r="H114" s="25"/>
      <c r="I114" s="25"/>
      <c r="J114" s="25"/>
      <c r="K114" s="25"/>
      <c r="L114" s="25"/>
      <c r="M114" s="26"/>
      <c r="N114" s="27"/>
    </row>
    <row r="115" spans="2:14" ht="28.5" x14ac:dyDescent="0.4">
      <c r="B115" s="8">
        <f t="shared" si="1"/>
        <v>110</v>
      </c>
      <c r="C115" s="3" t="s">
        <v>136</v>
      </c>
      <c r="D115" s="3" t="s">
        <v>694</v>
      </c>
      <c r="E115" s="1" t="s">
        <v>763</v>
      </c>
      <c r="F115" s="37" t="s">
        <v>766</v>
      </c>
      <c r="G115" s="25"/>
      <c r="H115" s="25"/>
      <c r="I115" s="25"/>
      <c r="J115" s="25"/>
      <c r="K115" s="25"/>
      <c r="L115" s="25"/>
      <c r="M115" s="26"/>
      <c r="N115" s="27"/>
    </row>
    <row r="116" spans="2:14" ht="28.5" x14ac:dyDescent="0.4">
      <c r="B116" s="8">
        <f t="shared" si="1"/>
        <v>111</v>
      </c>
      <c r="C116" s="3" t="s">
        <v>136</v>
      </c>
      <c r="D116" s="3" t="s">
        <v>694</v>
      </c>
      <c r="E116" s="1" t="s">
        <v>733</v>
      </c>
      <c r="F116" s="37" t="s">
        <v>788</v>
      </c>
      <c r="G116" s="25"/>
      <c r="H116" s="25"/>
      <c r="I116" s="25"/>
      <c r="J116" s="25"/>
      <c r="K116" s="25"/>
      <c r="L116" s="25"/>
      <c r="M116" s="26"/>
      <c r="N116" s="27"/>
    </row>
    <row r="117" spans="2:14" ht="28.5" x14ac:dyDescent="0.4">
      <c r="B117" s="8">
        <f t="shared" si="1"/>
        <v>112</v>
      </c>
      <c r="C117" s="3" t="s">
        <v>136</v>
      </c>
      <c r="D117" s="3" t="s">
        <v>694</v>
      </c>
      <c r="E117" s="1" t="s">
        <v>763</v>
      </c>
      <c r="F117" s="37" t="s">
        <v>767</v>
      </c>
      <c r="G117" s="25"/>
      <c r="H117" s="25"/>
      <c r="I117" s="25"/>
      <c r="J117" s="25"/>
      <c r="K117" s="25"/>
      <c r="L117" s="25"/>
      <c r="M117" s="26"/>
      <c r="N117" s="27"/>
    </row>
    <row r="118" spans="2:14" ht="28.5" x14ac:dyDescent="0.4">
      <c r="B118" s="8">
        <f t="shared" si="1"/>
        <v>113</v>
      </c>
      <c r="C118" s="3" t="s">
        <v>136</v>
      </c>
      <c r="D118" s="3" t="s">
        <v>656</v>
      </c>
      <c r="E118" s="1" t="s">
        <v>768</v>
      </c>
      <c r="F118" s="37" t="s">
        <v>769</v>
      </c>
      <c r="G118" s="25"/>
      <c r="H118" s="25"/>
      <c r="I118" s="25"/>
      <c r="J118" s="25"/>
      <c r="K118" s="25"/>
      <c r="L118" s="25"/>
      <c r="M118" s="26"/>
      <c r="N118" s="27"/>
    </row>
    <row r="119" spans="2:14" x14ac:dyDescent="0.4">
      <c r="B119" s="36">
        <f t="shared" si="1"/>
        <v>114</v>
      </c>
      <c r="C119" s="3" t="s">
        <v>136</v>
      </c>
      <c r="D119" s="3" t="s">
        <v>656</v>
      </c>
      <c r="E119" s="1" t="s">
        <v>768</v>
      </c>
      <c r="F119" s="37" t="s">
        <v>770</v>
      </c>
      <c r="G119" s="25"/>
      <c r="H119" s="25"/>
      <c r="I119" s="25"/>
      <c r="J119" s="25"/>
      <c r="K119" s="25"/>
      <c r="L119" s="25"/>
      <c r="M119" s="26"/>
      <c r="N119" s="27"/>
    </row>
    <row r="120" spans="2:14" x14ac:dyDescent="0.4">
      <c r="B120" s="36">
        <f t="shared" si="1"/>
        <v>115</v>
      </c>
      <c r="C120" s="3" t="s">
        <v>136</v>
      </c>
      <c r="D120" s="3" t="s">
        <v>656</v>
      </c>
      <c r="E120" s="1" t="s">
        <v>768</v>
      </c>
      <c r="F120" s="37" t="s">
        <v>771</v>
      </c>
      <c r="G120" s="25"/>
      <c r="H120" s="25"/>
      <c r="I120" s="25"/>
      <c r="J120" s="25"/>
      <c r="K120" s="25"/>
      <c r="L120" s="25"/>
      <c r="M120" s="26"/>
      <c r="N120" s="27"/>
    </row>
    <row r="121" spans="2:14" x14ac:dyDescent="0.4">
      <c r="B121" s="36">
        <f t="shared" si="1"/>
        <v>116</v>
      </c>
      <c r="C121" s="3" t="s">
        <v>136</v>
      </c>
      <c r="D121" s="3" t="s">
        <v>772</v>
      </c>
      <c r="E121" s="1" t="s">
        <v>772</v>
      </c>
      <c r="F121" s="37" t="s">
        <v>773</v>
      </c>
      <c r="G121" s="25"/>
      <c r="H121" s="25"/>
      <c r="I121" s="25"/>
      <c r="J121" s="25"/>
      <c r="K121" s="25"/>
      <c r="L121" s="25"/>
      <c r="M121" s="26"/>
      <c r="N121" s="27"/>
    </row>
    <row r="122" spans="2:14" x14ac:dyDescent="0.4">
      <c r="B122" s="36">
        <f t="shared" si="1"/>
        <v>117</v>
      </c>
      <c r="C122" s="3" t="s">
        <v>136</v>
      </c>
      <c r="D122" s="3" t="s">
        <v>772</v>
      </c>
      <c r="E122" s="1" t="s">
        <v>772</v>
      </c>
      <c r="F122" s="51" t="s">
        <v>839</v>
      </c>
      <c r="G122" s="25"/>
      <c r="H122" s="25"/>
      <c r="I122" s="25"/>
      <c r="J122" s="25"/>
      <c r="K122" s="25"/>
      <c r="L122" s="25"/>
      <c r="M122" s="26"/>
      <c r="N122" s="27"/>
    </row>
    <row r="123" spans="2:14" x14ac:dyDescent="0.4">
      <c r="B123" s="36">
        <f t="shared" si="1"/>
        <v>118</v>
      </c>
      <c r="C123" s="3" t="s">
        <v>136</v>
      </c>
      <c r="D123" s="3" t="s">
        <v>772</v>
      </c>
      <c r="E123" s="1" t="s">
        <v>772</v>
      </c>
      <c r="F123" s="37" t="s">
        <v>774</v>
      </c>
      <c r="G123" s="25"/>
      <c r="H123" s="25"/>
      <c r="I123" s="25"/>
      <c r="J123" s="25"/>
      <c r="K123" s="25"/>
      <c r="L123" s="25"/>
      <c r="M123" s="26"/>
      <c r="N123" s="27"/>
    </row>
    <row r="124" spans="2:14" ht="28.5" customHeight="1" x14ac:dyDescent="0.4">
      <c r="B124" s="8">
        <f t="shared" si="1"/>
        <v>119</v>
      </c>
      <c r="C124" s="3" t="s">
        <v>136</v>
      </c>
      <c r="D124" s="3" t="s">
        <v>772</v>
      </c>
      <c r="E124" s="1" t="s">
        <v>772</v>
      </c>
      <c r="F124" s="37" t="s">
        <v>775</v>
      </c>
      <c r="G124" s="25"/>
      <c r="H124" s="25"/>
      <c r="I124" s="25"/>
      <c r="J124" s="25"/>
      <c r="K124" s="25"/>
      <c r="L124" s="25"/>
      <c r="M124" s="26"/>
      <c r="N124" s="27"/>
    </row>
    <row r="125" spans="2:14" x14ac:dyDescent="0.4">
      <c r="B125" s="8">
        <f t="shared" si="1"/>
        <v>120</v>
      </c>
      <c r="C125" s="3" t="s">
        <v>136</v>
      </c>
      <c r="D125" s="39" t="s">
        <v>772</v>
      </c>
      <c r="E125" s="40" t="s">
        <v>772</v>
      </c>
      <c r="F125" s="44" t="s">
        <v>776</v>
      </c>
      <c r="G125" s="39"/>
      <c r="H125" s="39"/>
      <c r="I125" s="39"/>
      <c r="J125" s="39"/>
      <c r="K125" s="39"/>
      <c r="L125" s="39"/>
      <c r="M125" s="39"/>
      <c r="N125" s="39"/>
    </row>
    <row r="126" spans="2:14" x14ac:dyDescent="0.4">
      <c r="B126" s="8">
        <f t="shared" ref="B126:B131" si="2">ROW()-5</f>
        <v>121</v>
      </c>
      <c r="C126" s="3" t="s">
        <v>136</v>
      </c>
      <c r="D126" s="39" t="s">
        <v>772</v>
      </c>
      <c r="E126" s="40" t="s">
        <v>772</v>
      </c>
      <c r="F126" s="44" t="s">
        <v>777</v>
      </c>
      <c r="G126" s="39"/>
      <c r="H126" s="39"/>
      <c r="I126" s="39"/>
      <c r="J126" s="39"/>
      <c r="K126" s="39"/>
      <c r="L126" s="39"/>
      <c r="M126" s="39"/>
      <c r="N126" s="39"/>
    </row>
    <row r="127" spans="2:14" x14ac:dyDescent="0.4">
      <c r="B127" s="8">
        <f t="shared" si="2"/>
        <v>122</v>
      </c>
      <c r="C127" s="3" t="s">
        <v>136</v>
      </c>
      <c r="D127" s="39" t="s">
        <v>772</v>
      </c>
      <c r="E127" s="40" t="s">
        <v>772</v>
      </c>
      <c r="F127" s="44" t="s">
        <v>778</v>
      </c>
      <c r="G127" s="39"/>
      <c r="H127" s="39"/>
      <c r="I127" s="39"/>
      <c r="J127" s="39"/>
      <c r="K127" s="39"/>
      <c r="L127" s="39"/>
      <c r="M127" s="39"/>
      <c r="N127" s="39"/>
    </row>
    <row r="128" spans="2:14" x14ac:dyDescent="0.4">
      <c r="B128" s="8">
        <f t="shared" si="2"/>
        <v>123</v>
      </c>
      <c r="C128" s="3" t="s">
        <v>136</v>
      </c>
      <c r="D128" s="39" t="s">
        <v>772</v>
      </c>
      <c r="E128" s="40" t="s">
        <v>772</v>
      </c>
      <c r="F128" s="44" t="s">
        <v>779</v>
      </c>
      <c r="G128" s="39"/>
      <c r="H128" s="39"/>
      <c r="I128" s="39"/>
      <c r="J128" s="39"/>
      <c r="K128" s="39"/>
      <c r="L128" s="39"/>
      <c r="M128" s="39"/>
      <c r="N128" s="39"/>
    </row>
    <row r="129" spans="2:14" ht="28.5" x14ac:dyDescent="0.4">
      <c r="B129" s="8">
        <f t="shared" si="2"/>
        <v>124</v>
      </c>
      <c r="C129" s="3" t="s">
        <v>136</v>
      </c>
      <c r="D129" s="39" t="s">
        <v>772</v>
      </c>
      <c r="E129" s="40" t="s">
        <v>772</v>
      </c>
      <c r="F129" s="44" t="s">
        <v>780</v>
      </c>
      <c r="G129" s="39"/>
      <c r="H129" s="39"/>
      <c r="I129" s="39"/>
      <c r="J129" s="39"/>
      <c r="K129" s="39"/>
      <c r="L129" s="39"/>
      <c r="M129" s="39"/>
      <c r="N129" s="39"/>
    </row>
    <row r="130" spans="2:14" ht="28.5" x14ac:dyDescent="0.4">
      <c r="B130" s="8">
        <f t="shared" si="2"/>
        <v>125</v>
      </c>
      <c r="C130" s="3" t="s">
        <v>136</v>
      </c>
      <c r="D130" s="39" t="s">
        <v>772</v>
      </c>
      <c r="E130" s="40" t="s">
        <v>772</v>
      </c>
      <c r="F130" s="44" t="s">
        <v>781</v>
      </c>
      <c r="G130" s="39"/>
      <c r="H130" s="39"/>
      <c r="I130" s="39"/>
      <c r="J130" s="39"/>
      <c r="K130" s="39"/>
      <c r="L130" s="39"/>
      <c r="M130" s="39"/>
      <c r="N130" s="39"/>
    </row>
    <row r="131" spans="2:14" ht="28.5" x14ac:dyDescent="0.4">
      <c r="B131" s="8">
        <f t="shared" si="2"/>
        <v>126</v>
      </c>
      <c r="C131" s="3" t="s">
        <v>136</v>
      </c>
      <c r="D131" s="39" t="s">
        <v>772</v>
      </c>
      <c r="E131" s="40" t="s">
        <v>772</v>
      </c>
      <c r="F131" s="44" t="s">
        <v>782</v>
      </c>
      <c r="G131" s="39"/>
      <c r="H131" s="39"/>
      <c r="I131" s="39"/>
      <c r="J131" s="39"/>
      <c r="K131" s="39"/>
      <c r="L131" s="39"/>
      <c r="M131" s="39"/>
      <c r="N131" s="39"/>
    </row>
  </sheetData>
  <sheetProtection selectLockedCells="1"/>
  <autoFilter ref="B5:N124"/>
  <mergeCells count="11">
    <mergeCell ref="M2:N2"/>
    <mergeCell ref="G4:G5"/>
    <mergeCell ref="H4:K4"/>
    <mergeCell ref="L4:L5"/>
    <mergeCell ref="N4:N5"/>
    <mergeCell ref="M4:M5"/>
    <mergeCell ref="B4:B5"/>
    <mergeCell ref="C4:C5"/>
    <mergeCell ref="D4:D5"/>
    <mergeCell ref="E4:E5"/>
    <mergeCell ref="F4:F5"/>
  </mergeCells>
  <phoneticPr fontId="3"/>
  <conditionalFormatting sqref="F69">
    <cfRule type="expression" dxfId="9" priority="1" stopIfTrue="1">
      <formula>#REF!="-"</formula>
    </cfRule>
    <cfRule type="expression" dxfId="8" priority="2" stopIfTrue="1">
      <formula>#REF!=""</formula>
    </cfRule>
  </conditionalFormatting>
  <conditionalFormatting sqref="F71">
    <cfRule type="expression" dxfId="7" priority="3" stopIfTrue="1">
      <formula>#REF!="-"</formula>
    </cfRule>
    <cfRule type="expression" dxfId="6" priority="4" stopIfTrue="1">
      <formula>#REF!=""</formula>
    </cfRule>
  </conditionalFormatting>
  <conditionalFormatting sqref="F72:F110 F9:F68">
    <cfRule type="expression" dxfId="5" priority="9" stopIfTrue="1">
      <formula>#REF!="-"</formula>
    </cfRule>
    <cfRule type="expression" dxfId="4" priority="10" stopIfTrue="1">
      <formula>#REF!=""</formula>
    </cfRule>
  </conditionalFormatting>
  <conditionalFormatting sqref="F70">
    <cfRule type="expression" dxfId="3" priority="35" stopIfTrue="1">
      <formula>#REF!="-"</formula>
    </cfRule>
    <cfRule type="expression" dxfId="2" priority="36" stopIfTrue="1">
      <formula>#REF!=""</formula>
    </cfRule>
  </conditionalFormatting>
  <dataValidations count="1">
    <dataValidation type="list" allowBlank="1" showInputMessage="1" showErrorMessage="1" sqref="G6:L124">
      <formula1>"○"</formula1>
    </dataValidation>
  </dataValidations>
  <pageMargins left="0.23622047244094491" right="0.23622047244094491" top="0.55118110236220474" bottom="0.55118110236220474"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view="pageBreakPreview" zoomScale="110" zoomScaleNormal="100" zoomScaleSheetLayoutView="110" workbookViewId="0">
      <pane xSplit="5" ySplit="5" topLeftCell="F6" activePane="bottomRight" state="frozen"/>
      <selection activeCell="J2" sqref="J2"/>
      <selection pane="topRight" activeCell="J2" sqref="J2"/>
      <selection pane="bottomLeft" activeCell="J2" sqref="J2"/>
      <selection pane="bottomRight" activeCell="F3" sqref="F3"/>
    </sheetView>
  </sheetViews>
  <sheetFormatPr defaultRowHeight="18.75" x14ac:dyDescent="0.4"/>
  <cols>
    <col min="1" max="1" width="2.75" customWidth="1"/>
    <col min="2" max="2" width="5.625" customWidth="1"/>
    <col min="3" max="3" width="9.625" customWidth="1"/>
    <col min="4" max="5" width="12.625" customWidth="1"/>
    <col min="6" max="6" width="64.625" style="11" customWidth="1"/>
    <col min="7" max="12" width="9.625" customWidth="1"/>
    <col min="13" max="13" width="12.625" customWidth="1"/>
    <col min="14" max="14" width="25.625" customWidth="1"/>
  </cols>
  <sheetData>
    <row r="1" spans="2:14" ht="21" x14ac:dyDescent="0.4">
      <c r="B1" s="9" t="s">
        <v>845</v>
      </c>
    </row>
    <row r="2" spans="2:14" ht="19.5" x14ac:dyDescent="0.4">
      <c r="B2" s="10" t="s">
        <v>233</v>
      </c>
      <c r="L2" s="33" t="s">
        <v>218</v>
      </c>
      <c r="M2" s="73" t="str">
        <f>IF(総括表!H11="","",総括表!H11)</f>
        <v/>
      </c>
      <c r="N2" s="73"/>
    </row>
    <row r="4" spans="2:14" ht="33" customHeight="1" x14ac:dyDescent="0.4">
      <c r="B4" s="72" t="s">
        <v>0</v>
      </c>
      <c r="C4" s="72" t="s">
        <v>1</v>
      </c>
      <c r="D4" s="72" t="s">
        <v>2</v>
      </c>
      <c r="E4" s="72" t="s">
        <v>3</v>
      </c>
      <c r="F4" s="72" t="s">
        <v>4</v>
      </c>
      <c r="G4" s="65" t="s">
        <v>209</v>
      </c>
      <c r="H4" s="65" t="s">
        <v>814</v>
      </c>
      <c r="I4" s="65"/>
      <c r="J4" s="65"/>
      <c r="K4" s="65"/>
      <c r="L4" s="65" t="s">
        <v>201</v>
      </c>
      <c r="M4" s="67" t="s">
        <v>211</v>
      </c>
      <c r="N4" s="74" t="s">
        <v>212</v>
      </c>
    </row>
    <row r="5" spans="2:14" ht="33" customHeight="1" x14ac:dyDescent="0.4">
      <c r="B5" s="72"/>
      <c r="C5" s="72"/>
      <c r="D5" s="72"/>
      <c r="E5" s="72"/>
      <c r="F5" s="72"/>
      <c r="G5" s="65"/>
      <c r="H5" s="13" t="s">
        <v>210</v>
      </c>
      <c r="I5" s="13" t="s">
        <v>206</v>
      </c>
      <c r="J5" s="13" t="s">
        <v>207</v>
      </c>
      <c r="K5" s="13" t="s">
        <v>202</v>
      </c>
      <c r="L5" s="65"/>
      <c r="M5" s="76"/>
      <c r="N5" s="75"/>
    </row>
    <row r="6" spans="2:14" ht="28.5" x14ac:dyDescent="0.4">
      <c r="B6" s="8">
        <f>ROW()-5</f>
        <v>1</v>
      </c>
      <c r="C6" s="3" t="s">
        <v>234</v>
      </c>
      <c r="D6" s="3" t="s">
        <v>235</v>
      </c>
      <c r="E6" s="1" t="s">
        <v>236</v>
      </c>
      <c r="F6" s="4" t="s">
        <v>237</v>
      </c>
      <c r="G6" s="25"/>
      <c r="H6" s="25"/>
      <c r="I6" s="25"/>
      <c r="J6" s="25"/>
      <c r="K6" s="25"/>
      <c r="L6" s="25"/>
      <c r="M6" s="26"/>
      <c r="N6" s="27"/>
    </row>
    <row r="7" spans="2:14" x14ac:dyDescent="0.4">
      <c r="B7" s="8">
        <f t="shared" ref="B7:B42" si="0">ROW()-5</f>
        <v>2</v>
      </c>
      <c r="C7" s="3" t="s">
        <v>234</v>
      </c>
      <c r="D7" s="3" t="s">
        <v>235</v>
      </c>
      <c r="E7" s="1" t="s">
        <v>236</v>
      </c>
      <c r="F7" s="4" t="s">
        <v>238</v>
      </c>
      <c r="G7" s="25"/>
      <c r="H7" s="25"/>
      <c r="I7" s="25"/>
      <c r="J7" s="25"/>
      <c r="K7" s="25"/>
      <c r="L7" s="25"/>
      <c r="M7" s="26"/>
      <c r="N7" s="27"/>
    </row>
    <row r="8" spans="2:14" ht="28.5" x14ac:dyDescent="0.4">
      <c r="B8" s="8">
        <f t="shared" si="0"/>
        <v>3</v>
      </c>
      <c r="C8" s="3" t="s">
        <v>234</v>
      </c>
      <c r="D8" s="3" t="s">
        <v>235</v>
      </c>
      <c r="E8" s="1" t="s">
        <v>236</v>
      </c>
      <c r="F8" s="4" t="s">
        <v>239</v>
      </c>
      <c r="G8" s="25"/>
      <c r="H8" s="25"/>
      <c r="I8" s="25"/>
      <c r="J8" s="25"/>
      <c r="K8" s="25"/>
      <c r="L8" s="25"/>
      <c r="M8" s="26"/>
      <c r="N8" s="27"/>
    </row>
    <row r="9" spans="2:14" x14ac:dyDescent="0.4">
      <c r="B9" s="36">
        <f t="shared" si="0"/>
        <v>4</v>
      </c>
      <c r="C9" s="3" t="s">
        <v>234</v>
      </c>
      <c r="D9" s="3" t="s">
        <v>235</v>
      </c>
      <c r="E9" s="1" t="s">
        <v>236</v>
      </c>
      <c r="F9" s="1" t="s">
        <v>240</v>
      </c>
      <c r="G9" s="25"/>
      <c r="H9" s="25"/>
      <c r="I9" s="25"/>
      <c r="J9" s="25"/>
      <c r="K9" s="25"/>
      <c r="L9" s="25"/>
      <c r="M9" s="26"/>
      <c r="N9" s="27"/>
    </row>
    <row r="10" spans="2:14" ht="28.5" customHeight="1" x14ac:dyDescent="0.4">
      <c r="B10" s="8">
        <f t="shared" si="0"/>
        <v>5</v>
      </c>
      <c r="C10" s="3" t="s">
        <v>234</v>
      </c>
      <c r="D10" s="3" t="s">
        <v>235</v>
      </c>
      <c r="E10" s="1" t="s">
        <v>241</v>
      </c>
      <c r="F10" s="1" t="s">
        <v>242</v>
      </c>
      <c r="G10" s="25"/>
      <c r="H10" s="25"/>
      <c r="I10" s="25"/>
      <c r="J10" s="25"/>
      <c r="K10" s="25"/>
      <c r="L10" s="25"/>
      <c r="M10" s="26"/>
      <c r="N10" s="27"/>
    </row>
    <row r="11" spans="2:14" ht="28.5" x14ac:dyDescent="0.4">
      <c r="B11" s="36">
        <f t="shared" si="0"/>
        <v>6</v>
      </c>
      <c r="C11" s="3" t="s">
        <v>234</v>
      </c>
      <c r="D11" s="3" t="s">
        <v>235</v>
      </c>
      <c r="E11" s="1" t="s">
        <v>243</v>
      </c>
      <c r="F11" s="1" t="s">
        <v>244</v>
      </c>
      <c r="G11" s="25"/>
      <c r="H11" s="25"/>
      <c r="I11" s="25"/>
      <c r="J11" s="25"/>
      <c r="K11" s="25"/>
      <c r="L11" s="25"/>
      <c r="M11" s="26"/>
      <c r="N11" s="27"/>
    </row>
    <row r="12" spans="2:14" ht="42.75" x14ac:dyDescent="0.4">
      <c r="B12" s="8">
        <f t="shared" si="0"/>
        <v>7</v>
      </c>
      <c r="C12" s="3" t="s">
        <v>234</v>
      </c>
      <c r="D12" s="3" t="s">
        <v>235</v>
      </c>
      <c r="E12" s="1" t="s">
        <v>245</v>
      </c>
      <c r="F12" s="1" t="s">
        <v>246</v>
      </c>
      <c r="G12" s="25"/>
      <c r="H12" s="25"/>
      <c r="I12" s="25"/>
      <c r="J12" s="25"/>
      <c r="K12" s="25"/>
      <c r="L12" s="25"/>
      <c r="M12" s="26"/>
      <c r="N12" s="27"/>
    </row>
    <row r="13" spans="2:14" x14ac:dyDescent="0.4">
      <c r="B13" s="8">
        <f t="shared" si="0"/>
        <v>8</v>
      </c>
      <c r="C13" s="3" t="s">
        <v>234</v>
      </c>
      <c r="D13" s="3" t="s">
        <v>247</v>
      </c>
      <c r="E13" s="1" t="s">
        <v>248</v>
      </c>
      <c r="F13" s="1" t="s">
        <v>249</v>
      </c>
      <c r="G13" s="25"/>
      <c r="H13" s="25"/>
      <c r="I13" s="25"/>
      <c r="J13" s="25"/>
      <c r="K13" s="25"/>
      <c r="L13" s="25"/>
      <c r="M13" s="26"/>
      <c r="N13" s="27"/>
    </row>
    <row r="14" spans="2:14" x14ac:dyDescent="0.4">
      <c r="B14" s="36">
        <f t="shared" si="0"/>
        <v>9</v>
      </c>
      <c r="C14" s="3" t="s">
        <v>234</v>
      </c>
      <c r="D14" s="3" t="s">
        <v>250</v>
      </c>
      <c r="E14" s="1" t="s">
        <v>241</v>
      </c>
      <c r="F14" s="1" t="s">
        <v>251</v>
      </c>
      <c r="G14" s="25"/>
      <c r="H14" s="25"/>
      <c r="I14" s="25"/>
      <c r="J14" s="25"/>
      <c r="K14" s="25"/>
      <c r="L14" s="25"/>
      <c r="M14" s="26"/>
      <c r="N14" s="27"/>
    </row>
    <row r="15" spans="2:14" ht="28.5" x14ac:dyDescent="0.4">
      <c r="B15" s="8">
        <f t="shared" si="0"/>
        <v>10</v>
      </c>
      <c r="C15" s="3" t="s">
        <v>234</v>
      </c>
      <c r="D15" s="3" t="s">
        <v>250</v>
      </c>
      <c r="E15" s="1" t="s">
        <v>243</v>
      </c>
      <c r="F15" s="1" t="s">
        <v>252</v>
      </c>
      <c r="G15" s="25"/>
      <c r="H15" s="25"/>
      <c r="I15" s="25"/>
      <c r="J15" s="25"/>
      <c r="K15" s="25"/>
      <c r="L15" s="25"/>
      <c r="M15" s="26"/>
      <c r="N15" s="27"/>
    </row>
    <row r="16" spans="2:14" ht="42.75" x14ac:dyDescent="0.4">
      <c r="B16" s="8">
        <f t="shared" si="0"/>
        <v>11</v>
      </c>
      <c r="C16" s="3" t="s">
        <v>234</v>
      </c>
      <c r="D16" s="3" t="s">
        <v>250</v>
      </c>
      <c r="E16" s="1" t="s">
        <v>245</v>
      </c>
      <c r="F16" s="1" t="s">
        <v>253</v>
      </c>
      <c r="G16" s="25"/>
      <c r="H16" s="25"/>
      <c r="I16" s="25"/>
      <c r="J16" s="25"/>
      <c r="K16" s="25"/>
      <c r="L16" s="25"/>
      <c r="M16" s="26"/>
      <c r="N16" s="27"/>
    </row>
    <row r="17" spans="2:14" x14ac:dyDescent="0.4">
      <c r="B17" s="8">
        <f t="shared" si="0"/>
        <v>12</v>
      </c>
      <c r="C17" s="3" t="s">
        <v>234</v>
      </c>
      <c r="D17" s="3" t="s">
        <v>250</v>
      </c>
      <c r="E17" s="1" t="s">
        <v>254</v>
      </c>
      <c r="F17" s="1" t="s">
        <v>255</v>
      </c>
      <c r="G17" s="25"/>
      <c r="H17" s="25"/>
      <c r="I17" s="25"/>
      <c r="J17" s="25"/>
      <c r="K17" s="25"/>
      <c r="L17" s="25"/>
      <c r="M17" s="26"/>
      <c r="N17" s="27"/>
    </row>
    <row r="18" spans="2:14" x14ac:dyDescent="0.4">
      <c r="B18" s="8">
        <f t="shared" si="0"/>
        <v>13</v>
      </c>
      <c r="C18" s="3" t="s">
        <v>234</v>
      </c>
      <c r="D18" s="3" t="s">
        <v>250</v>
      </c>
      <c r="E18" s="1" t="s">
        <v>254</v>
      </c>
      <c r="F18" s="1" t="s">
        <v>256</v>
      </c>
      <c r="G18" s="25"/>
      <c r="H18" s="25"/>
      <c r="I18" s="25"/>
      <c r="J18" s="25"/>
      <c r="K18" s="25"/>
      <c r="L18" s="25"/>
      <c r="M18" s="26"/>
      <c r="N18" s="27"/>
    </row>
    <row r="19" spans="2:14" ht="28.5" x14ac:dyDescent="0.4">
      <c r="B19" s="8">
        <f t="shared" si="0"/>
        <v>14</v>
      </c>
      <c r="C19" s="3" t="s">
        <v>234</v>
      </c>
      <c r="D19" s="3" t="s">
        <v>257</v>
      </c>
      <c r="E19" s="1" t="s">
        <v>203</v>
      </c>
      <c r="F19" s="1" t="s">
        <v>258</v>
      </c>
      <c r="G19" s="25"/>
      <c r="H19" s="25"/>
      <c r="I19" s="25"/>
      <c r="J19" s="25"/>
      <c r="K19" s="25"/>
      <c r="L19" s="25"/>
      <c r="M19" s="26"/>
      <c r="N19" s="27"/>
    </row>
    <row r="20" spans="2:14" ht="28.5" x14ac:dyDescent="0.4">
      <c r="B20" s="36">
        <f t="shared" si="0"/>
        <v>15</v>
      </c>
      <c r="C20" s="3" t="s">
        <v>234</v>
      </c>
      <c r="D20" s="3" t="s">
        <v>257</v>
      </c>
      <c r="E20" s="1" t="s">
        <v>203</v>
      </c>
      <c r="F20" s="1" t="s">
        <v>259</v>
      </c>
      <c r="G20" s="25"/>
      <c r="H20" s="25"/>
      <c r="I20" s="25"/>
      <c r="J20" s="25"/>
      <c r="K20" s="25"/>
      <c r="L20" s="25"/>
      <c r="M20" s="26"/>
      <c r="N20" s="27"/>
    </row>
    <row r="21" spans="2:14" ht="28.5" x14ac:dyDescent="0.4">
      <c r="B21" s="36">
        <f t="shared" si="0"/>
        <v>16</v>
      </c>
      <c r="C21" s="3" t="s">
        <v>234</v>
      </c>
      <c r="D21" s="3" t="s">
        <v>257</v>
      </c>
      <c r="E21" s="1" t="s">
        <v>245</v>
      </c>
      <c r="F21" s="1" t="s">
        <v>260</v>
      </c>
      <c r="G21" s="25"/>
      <c r="H21" s="25"/>
      <c r="I21" s="25"/>
      <c r="J21" s="25"/>
      <c r="K21" s="25"/>
      <c r="L21" s="25"/>
      <c r="M21" s="26"/>
      <c r="N21" s="27"/>
    </row>
    <row r="22" spans="2:14" ht="28.5" x14ac:dyDescent="0.4">
      <c r="B22" s="36">
        <f t="shared" si="0"/>
        <v>17</v>
      </c>
      <c r="C22" s="3" t="s">
        <v>234</v>
      </c>
      <c r="D22" s="3" t="s">
        <v>257</v>
      </c>
      <c r="E22" s="1" t="s">
        <v>245</v>
      </c>
      <c r="F22" s="1" t="s">
        <v>261</v>
      </c>
      <c r="G22" s="25"/>
      <c r="H22" s="25"/>
      <c r="I22" s="25"/>
      <c r="J22" s="25"/>
      <c r="K22" s="25"/>
      <c r="L22" s="25"/>
      <c r="M22" s="26"/>
      <c r="N22" s="27"/>
    </row>
    <row r="23" spans="2:14" ht="42.75" x14ac:dyDescent="0.4">
      <c r="B23" s="36">
        <f t="shared" si="0"/>
        <v>18</v>
      </c>
      <c r="C23" s="3" t="s">
        <v>234</v>
      </c>
      <c r="D23" s="3" t="s">
        <v>257</v>
      </c>
      <c r="E23" s="1" t="s">
        <v>245</v>
      </c>
      <c r="F23" s="1" t="s">
        <v>262</v>
      </c>
      <c r="G23" s="25"/>
      <c r="H23" s="25"/>
      <c r="I23" s="25"/>
      <c r="J23" s="25"/>
      <c r="K23" s="25"/>
      <c r="L23" s="25"/>
      <c r="M23" s="26"/>
      <c r="N23" s="27"/>
    </row>
    <row r="24" spans="2:14" ht="28.5" x14ac:dyDescent="0.4">
      <c r="B24" s="36">
        <f t="shared" si="0"/>
        <v>19</v>
      </c>
      <c r="C24" s="3" t="s">
        <v>234</v>
      </c>
      <c r="D24" s="3" t="s">
        <v>257</v>
      </c>
      <c r="E24" s="1" t="s">
        <v>263</v>
      </c>
      <c r="F24" s="1" t="s">
        <v>264</v>
      </c>
      <c r="G24" s="25"/>
      <c r="H24" s="25"/>
      <c r="I24" s="25"/>
      <c r="J24" s="25"/>
      <c r="K24" s="25"/>
      <c r="L24" s="25"/>
      <c r="M24" s="26"/>
      <c r="N24" s="27"/>
    </row>
    <row r="25" spans="2:14" ht="28.5" x14ac:dyDescent="0.4">
      <c r="B25" s="8">
        <f t="shared" si="0"/>
        <v>20</v>
      </c>
      <c r="C25" s="3" t="s">
        <v>234</v>
      </c>
      <c r="D25" s="3" t="s">
        <v>257</v>
      </c>
      <c r="E25" s="1" t="s">
        <v>263</v>
      </c>
      <c r="F25" s="1" t="s">
        <v>265</v>
      </c>
      <c r="G25" s="25"/>
      <c r="H25" s="25"/>
      <c r="I25" s="25"/>
      <c r="J25" s="25"/>
      <c r="K25" s="25"/>
      <c r="L25" s="25"/>
      <c r="M25" s="26"/>
      <c r="N25" s="27"/>
    </row>
    <row r="26" spans="2:14" ht="28.5" x14ac:dyDescent="0.4">
      <c r="B26" s="8">
        <f t="shared" si="0"/>
        <v>21</v>
      </c>
      <c r="C26" s="3" t="s">
        <v>234</v>
      </c>
      <c r="D26" s="3" t="s">
        <v>257</v>
      </c>
      <c r="E26" s="1" t="s">
        <v>263</v>
      </c>
      <c r="F26" s="1" t="s">
        <v>266</v>
      </c>
      <c r="G26" s="25"/>
      <c r="H26" s="25"/>
      <c r="I26" s="25"/>
      <c r="J26" s="25"/>
      <c r="K26" s="25"/>
      <c r="L26" s="25"/>
      <c r="M26" s="26"/>
      <c r="N26" s="27"/>
    </row>
    <row r="27" spans="2:14" ht="28.5" x14ac:dyDescent="0.4">
      <c r="B27" s="8">
        <f t="shared" si="0"/>
        <v>22</v>
      </c>
      <c r="C27" s="3" t="s">
        <v>234</v>
      </c>
      <c r="D27" s="3" t="s">
        <v>257</v>
      </c>
      <c r="E27" s="1" t="s">
        <v>263</v>
      </c>
      <c r="F27" s="1" t="s">
        <v>267</v>
      </c>
      <c r="G27" s="25"/>
      <c r="H27" s="25"/>
      <c r="I27" s="25"/>
      <c r="J27" s="25"/>
      <c r="K27" s="25"/>
      <c r="L27" s="25"/>
      <c r="M27" s="26"/>
      <c r="N27" s="27"/>
    </row>
    <row r="28" spans="2:14" ht="28.5" x14ac:dyDescent="0.4">
      <c r="B28" s="8">
        <f t="shared" si="0"/>
        <v>23</v>
      </c>
      <c r="C28" s="3" t="s">
        <v>234</v>
      </c>
      <c r="D28" s="3" t="s">
        <v>257</v>
      </c>
      <c r="E28" s="1" t="s">
        <v>268</v>
      </c>
      <c r="F28" s="1" t="s">
        <v>269</v>
      </c>
      <c r="G28" s="25"/>
      <c r="H28" s="25"/>
      <c r="I28" s="25"/>
      <c r="J28" s="25"/>
      <c r="K28" s="25"/>
      <c r="L28" s="25"/>
      <c r="M28" s="26"/>
      <c r="N28" s="27"/>
    </row>
    <row r="29" spans="2:14" ht="28.5" x14ac:dyDescent="0.4">
      <c r="B29" s="60">
        <f t="shared" si="0"/>
        <v>24</v>
      </c>
      <c r="C29" s="61" t="s">
        <v>234</v>
      </c>
      <c r="D29" s="61" t="s">
        <v>257</v>
      </c>
      <c r="E29" s="51" t="s">
        <v>268</v>
      </c>
      <c r="F29" s="51" t="s">
        <v>815</v>
      </c>
      <c r="G29" s="25"/>
      <c r="H29" s="25"/>
      <c r="I29" s="25"/>
      <c r="J29" s="25"/>
      <c r="K29" s="25"/>
      <c r="L29" s="25"/>
      <c r="M29" s="26"/>
      <c r="N29" s="27"/>
    </row>
    <row r="30" spans="2:14" ht="28.5" x14ac:dyDescent="0.4">
      <c r="B30" s="8">
        <f t="shared" si="0"/>
        <v>25</v>
      </c>
      <c r="C30" s="3" t="s">
        <v>234</v>
      </c>
      <c r="D30" s="3" t="s">
        <v>257</v>
      </c>
      <c r="E30" s="1" t="s">
        <v>254</v>
      </c>
      <c r="F30" s="5" t="s">
        <v>270</v>
      </c>
      <c r="G30" s="25"/>
      <c r="H30" s="25"/>
      <c r="I30" s="25"/>
      <c r="J30" s="25"/>
      <c r="K30" s="25"/>
      <c r="L30" s="25"/>
      <c r="M30" s="26"/>
      <c r="N30" s="27"/>
    </row>
    <row r="31" spans="2:14" ht="28.5" x14ac:dyDescent="0.4">
      <c r="B31" s="8">
        <f t="shared" si="0"/>
        <v>26</v>
      </c>
      <c r="C31" s="3" t="s">
        <v>234</v>
      </c>
      <c r="D31" s="3" t="s">
        <v>257</v>
      </c>
      <c r="E31" s="1" t="s">
        <v>254</v>
      </c>
      <c r="F31" s="5" t="s">
        <v>271</v>
      </c>
      <c r="G31" s="25"/>
      <c r="H31" s="25"/>
      <c r="I31" s="25"/>
      <c r="J31" s="25"/>
      <c r="K31" s="25"/>
      <c r="L31" s="25"/>
      <c r="M31" s="26"/>
      <c r="N31" s="27"/>
    </row>
    <row r="32" spans="2:14" ht="28.5" x14ac:dyDescent="0.4">
      <c r="B32" s="8">
        <f t="shared" si="0"/>
        <v>27</v>
      </c>
      <c r="C32" s="3" t="s">
        <v>234</v>
      </c>
      <c r="D32" s="3" t="s">
        <v>257</v>
      </c>
      <c r="E32" s="1" t="s">
        <v>254</v>
      </c>
      <c r="F32" s="5" t="s">
        <v>272</v>
      </c>
      <c r="G32" s="25"/>
      <c r="H32" s="25"/>
      <c r="I32" s="25"/>
      <c r="J32" s="25"/>
      <c r="K32" s="25"/>
      <c r="L32" s="25"/>
      <c r="M32" s="26"/>
      <c r="N32" s="27"/>
    </row>
    <row r="33" spans="2:14" ht="28.5" x14ac:dyDescent="0.4">
      <c r="B33" s="8">
        <f t="shared" si="0"/>
        <v>28</v>
      </c>
      <c r="C33" s="3" t="s">
        <v>234</v>
      </c>
      <c r="D33" s="3" t="s">
        <v>257</v>
      </c>
      <c r="E33" s="1" t="s">
        <v>243</v>
      </c>
      <c r="F33" s="5" t="s">
        <v>273</v>
      </c>
      <c r="G33" s="25"/>
      <c r="H33" s="25"/>
      <c r="I33" s="25"/>
      <c r="J33" s="25"/>
      <c r="K33" s="25"/>
      <c r="L33" s="25"/>
      <c r="M33" s="26"/>
      <c r="N33" s="27"/>
    </row>
    <row r="34" spans="2:14" ht="28.5" customHeight="1" x14ac:dyDescent="0.4">
      <c r="B34" s="8">
        <f t="shared" si="0"/>
        <v>29</v>
      </c>
      <c r="C34" s="3" t="s">
        <v>234</v>
      </c>
      <c r="D34" s="3" t="s">
        <v>257</v>
      </c>
      <c r="E34" s="1" t="s">
        <v>245</v>
      </c>
      <c r="F34" s="12" t="s">
        <v>274</v>
      </c>
      <c r="G34" s="25"/>
      <c r="H34" s="25"/>
      <c r="I34" s="25"/>
      <c r="J34" s="25"/>
      <c r="K34" s="25"/>
      <c r="L34" s="25"/>
      <c r="M34" s="26"/>
      <c r="N34" s="27"/>
    </row>
    <row r="35" spans="2:14" ht="42.75" x14ac:dyDescent="0.4">
      <c r="B35" s="36">
        <f t="shared" si="0"/>
        <v>30</v>
      </c>
      <c r="C35" s="3" t="s">
        <v>275</v>
      </c>
      <c r="D35" s="3"/>
      <c r="E35" s="1" t="s">
        <v>254</v>
      </c>
      <c r="F35" s="1" t="s">
        <v>276</v>
      </c>
      <c r="G35" s="25"/>
      <c r="H35" s="25"/>
      <c r="I35" s="25"/>
      <c r="J35" s="25"/>
      <c r="K35" s="25"/>
      <c r="L35" s="25"/>
      <c r="M35" s="26"/>
      <c r="N35" s="27"/>
    </row>
    <row r="36" spans="2:14" x14ac:dyDescent="0.4">
      <c r="B36" s="54">
        <f t="shared" si="0"/>
        <v>31</v>
      </c>
      <c r="C36" s="55" t="s">
        <v>275</v>
      </c>
      <c r="D36" s="55"/>
      <c r="E36" s="56" t="s">
        <v>254</v>
      </c>
      <c r="F36" s="56" t="s">
        <v>816</v>
      </c>
      <c r="G36" s="25"/>
      <c r="H36" s="25"/>
      <c r="I36" s="25"/>
      <c r="J36" s="25"/>
      <c r="K36" s="25"/>
      <c r="L36" s="25"/>
      <c r="M36" s="26"/>
      <c r="N36" s="27"/>
    </row>
    <row r="37" spans="2:14" x14ac:dyDescent="0.4">
      <c r="B37" s="8">
        <f t="shared" si="0"/>
        <v>32</v>
      </c>
      <c r="C37" s="3" t="s">
        <v>275</v>
      </c>
      <c r="D37" s="3"/>
      <c r="E37" s="1" t="s">
        <v>254</v>
      </c>
      <c r="F37" s="1" t="s">
        <v>277</v>
      </c>
      <c r="G37" s="25"/>
      <c r="H37" s="25"/>
      <c r="I37" s="25"/>
      <c r="J37" s="25"/>
      <c r="K37" s="25"/>
      <c r="L37" s="25"/>
      <c r="M37" s="26"/>
      <c r="N37" s="27"/>
    </row>
    <row r="38" spans="2:14" ht="28.5" x14ac:dyDescent="0.4">
      <c r="B38" s="8">
        <f t="shared" si="0"/>
        <v>33</v>
      </c>
      <c r="C38" s="3" t="s">
        <v>275</v>
      </c>
      <c r="D38" s="3"/>
      <c r="E38" s="1" t="s">
        <v>254</v>
      </c>
      <c r="F38" s="1" t="s">
        <v>259</v>
      </c>
      <c r="G38" s="25"/>
      <c r="H38" s="25"/>
      <c r="I38" s="25"/>
      <c r="J38" s="25"/>
      <c r="K38" s="25"/>
      <c r="L38" s="25"/>
      <c r="M38" s="26"/>
      <c r="N38" s="27"/>
    </row>
    <row r="39" spans="2:14" x14ac:dyDescent="0.4">
      <c r="B39" s="8">
        <f t="shared" si="0"/>
        <v>34</v>
      </c>
      <c r="C39" s="3" t="s">
        <v>275</v>
      </c>
      <c r="D39" s="3"/>
      <c r="E39" s="1" t="s">
        <v>254</v>
      </c>
      <c r="F39" s="1" t="s">
        <v>278</v>
      </c>
      <c r="G39" s="25"/>
      <c r="H39" s="25"/>
      <c r="I39" s="25"/>
      <c r="J39" s="25"/>
      <c r="K39" s="25"/>
      <c r="L39" s="25"/>
      <c r="M39" s="26"/>
      <c r="N39" s="27"/>
    </row>
    <row r="40" spans="2:14" x14ac:dyDescent="0.4">
      <c r="B40" s="8">
        <f t="shared" si="0"/>
        <v>35</v>
      </c>
      <c r="C40" s="3" t="s">
        <v>275</v>
      </c>
      <c r="D40" s="3"/>
      <c r="E40" s="1" t="s">
        <v>243</v>
      </c>
      <c r="F40" s="1" t="s">
        <v>279</v>
      </c>
      <c r="G40" s="25"/>
      <c r="H40" s="25"/>
      <c r="I40" s="25"/>
      <c r="J40" s="25"/>
      <c r="K40" s="25"/>
      <c r="L40" s="25"/>
      <c r="M40" s="26"/>
      <c r="N40" s="27"/>
    </row>
    <row r="41" spans="2:14" x14ac:dyDescent="0.4">
      <c r="B41" s="8">
        <f t="shared" si="0"/>
        <v>36</v>
      </c>
      <c r="C41" s="3" t="s">
        <v>275</v>
      </c>
      <c r="D41" s="3"/>
      <c r="E41" s="1" t="s">
        <v>243</v>
      </c>
      <c r="F41" s="1" t="s">
        <v>280</v>
      </c>
      <c r="G41" s="25"/>
      <c r="H41" s="25"/>
      <c r="I41" s="25"/>
      <c r="J41" s="25"/>
      <c r="K41" s="25"/>
      <c r="L41" s="25"/>
      <c r="M41" s="26"/>
      <c r="N41" s="27"/>
    </row>
    <row r="42" spans="2:14" x14ac:dyDescent="0.4">
      <c r="B42" s="8">
        <f t="shared" si="0"/>
        <v>37</v>
      </c>
      <c r="C42" s="3" t="s">
        <v>275</v>
      </c>
      <c r="D42" s="3"/>
      <c r="E42" s="1" t="s">
        <v>243</v>
      </c>
      <c r="F42" s="1" t="s">
        <v>281</v>
      </c>
      <c r="G42" s="25"/>
      <c r="H42" s="25"/>
      <c r="I42" s="25"/>
      <c r="J42" s="25"/>
      <c r="K42" s="25"/>
      <c r="L42" s="25"/>
      <c r="M42" s="26"/>
      <c r="N42" s="27"/>
    </row>
  </sheetData>
  <sheetProtection selectLockedCells="1"/>
  <autoFilter ref="B5:N42"/>
  <mergeCells count="11">
    <mergeCell ref="N4:N5"/>
    <mergeCell ref="M2:N2"/>
    <mergeCell ref="B4:B5"/>
    <mergeCell ref="C4:C5"/>
    <mergeCell ref="D4:D5"/>
    <mergeCell ref="E4:E5"/>
    <mergeCell ref="F4:F5"/>
    <mergeCell ref="G4:G5"/>
    <mergeCell ref="H4:K4"/>
    <mergeCell ref="L4:L5"/>
    <mergeCell ref="M4:M5"/>
  </mergeCells>
  <phoneticPr fontId="3"/>
  <conditionalFormatting sqref="F9:F42">
    <cfRule type="expression" dxfId="1" priority="5" stopIfTrue="1">
      <formula>#REF!="-"</formula>
    </cfRule>
    <cfRule type="expression" dxfId="0" priority="6" stopIfTrue="1">
      <formula>#REF!=""</formula>
    </cfRule>
  </conditionalFormatting>
  <dataValidations count="1">
    <dataValidation type="list" allowBlank="1" showInputMessage="1" showErrorMessage="1" sqref="G6:L42">
      <formula1>"○"</formula1>
    </dataValidation>
  </dataValidations>
  <pageMargins left="0.23622047244094491" right="0.23622047244094491" top="0.55118110236220474" bottom="0.55118110236220474"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総括表</vt:lpstr>
      <vt:lpstr>共通</vt:lpstr>
      <vt:lpstr>人事給与</vt:lpstr>
      <vt:lpstr>会計年度</vt:lpstr>
      <vt:lpstr>庶務事務</vt:lpstr>
      <vt:lpstr>人事評価</vt:lpstr>
      <vt:lpstr>会計年度!Print_Area</vt:lpstr>
      <vt:lpstr>共通!Print_Area</vt:lpstr>
      <vt:lpstr>庶務事務!Print_Area</vt:lpstr>
      <vt:lpstr>人事給与!Print_Area</vt:lpstr>
      <vt:lpstr>人事評価!Print_Area</vt:lpstr>
      <vt:lpstr>総括表!Print_Area</vt:lpstr>
      <vt:lpstr>会計年度!Print_Titles</vt:lpstr>
      <vt:lpstr>共通!Print_Titles</vt:lpstr>
      <vt:lpstr>庶務事務!Print_Titles</vt:lpstr>
      <vt:lpstr>人事給与!Print_Titles</vt:lpstr>
      <vt:lpstr>人事評価!Print_Titles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2024-03-18T13:14:52Z</dcterms:created>
  <dcterms:modified xsi:type="dcterms:W3CDTF">2024-11-01T07:28:26Z</dcterms:modified>
</cp:coreProperties>
</file>