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135" windowWidth="19395" windowHeight="7815"/>
  </bookViews>
  <sheets>
    <sheet name="土地・気象" sheetId="8" r:id="rId1"/>
    <sheet name="1 位置および面積" sheetId="1" r:id="rId2"/>
    <sheet name="2  町丁字別面積" sheetId="2" r:id="rId3"/>
    <sheet name="3 都市計画用途地域別面積" sheetId="3" r:id="rId4"/>
    <sheet name="4 地目別土地面積" sheetId="4" r:id="rId5"/>
    <sheet name="5　気象" sheetId="7" r:id="rId6"/>
  </sheets>
  <definedNames>
    <definedName name="_xlnm.Print_Area" localSheetId="2">'2  町丁字別面積'!$A$1:$U$28</definedName>
  </definedNames>
  <calcPr calcId="145621"/>
</workbook>
</file>

<file path=xl/calcChain.xml><?xml version="1.0" encoding="utf-8"?>
<calcChain xmlns="http://schemas.openxmlformats.org/spreadsheetml/2006/main">
  <c r="F24" i="2" l="1"/>
  <c r="T20" i="2"/>
  <c r="M18" i="2"/>
  <c r="T16" i="2"/>
  <c r="M16" i="2"/>
  <c r="M12" i="2"/>
  <c r="F6" i="2"/>
  <c r="M5" i="2"/>
  <c r="F5" i="2"/>
</calcChain>
</file>

<file path=xl/sharedStrings.xml><?xml version="1.0" encoding="utf-8"?>
<sst xmlns="http://schemas.openxmlformats.org/spreadsheetml/2006/main" count="191" uniqueCount="181">
  <si>
    <t xml:space="preserve">　　　　　1　位置および面積  </t>
    <rPh sb="7" eb="8">
      <t>イ</t>
    </rPh>
    <rPh sb="8" eb="9">
      <t>オキ</t>
    </rPh>
    <rPh sb="12" eb="14">
      <t>メンセキ</t>
    </rPh>
    <phoneticPr fontId="2"/>
  </si>
  <si>
    <t>　平成２７年１月１日現在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</si>
  <si>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 xml:space="preserve">面     積 </t>
    <rPh sb="0" eb="7">
      <t>メンセキ</t>
    </rPh>
    <phoneticPr fontId="2"/>
  </si>
  <si>
    <t xml:space="preserve">広　ぼ　う </t>
    <rPh sb="0" eb="1">
      <t>コウ</t>
    </rPh>
    <phoneticPr fontId="2"/>
  </si>
  <si>
    <t xml:space="preserve">市　庁　舎　の　位　置 </t>
    <rPh sb="0" eb="5">
      <t>シチョウシャ</t>
    </rPh>
    <rPh sb="8" eb="11">
      <t>イチ</t>
    </rPh>
    <phoneticPr fontId="2"/>
  </si>
  <si>
    <t xml:space="preserve">東　西 </t>
    <rPh sb="0" eb="3">
      <t>トウザイ</t>
    </rPh>
    <phoneticPr fontId="2"/>
  </si>
  <si>
    <t xml:space="preserve">南　北 </t>
    <rPh sb="0" eb="3">
      <t>ナンボク</t>
    </rPh>
    <phoneticPr fontId="2"/>
  </si>
  <si>
    <t xml:space="preserve">東　　経  </t>
    <rPh sb="0" eb="1">
      <t>ヒガシ</t>
    </rPh>
    <rPh sb="3" eb="4">
      <t>キョウ</t>
    </rPh>
    <phoneticPr fontId="2"/>
  </si>
  <si>
    <t>北　　緯</t>
    <rPh sb="0" eb="4">
      <t>ホクイ</t>
    </rPh>
    <phoneticPr fontId="2"/>
  </si>
  <si>
    <t xml:space="preserve"> 海　抜 </t>
    <rPh sb="1" eb="2">
      <t>ウミ</t>
    </rPh>
    <rPh sb="3" eb="4">
      <t>ヌ</t>
    </rPh>
    <phoneticPr fontId="2"/>
  </si>
  <si>
    <t>10.6㎞</t>
    <phoneticPr fontId="2"/>
  </si>
  <si>
    <t>9.3㎞</t>
    <phoneticPr fontId="2"/>
  </si>
  <si>
    <t>139度24分47秒</t>
    <rPh sb="3" eb="4">
      <t>ド</t>
    </rPh>
    <rPh sb="6" eb="7">
      <t>フン</t>
    </rPh>
    <rPh sb="9" eb="10">
      <t>ビョウ</t>
    </rPh>
    <phoneticPr fontId="2"/>
  </si>
  <si>
    <t>35度51分8秒</t>
    <rPh sb="2" eb="3">
      <t>ド</t>
    </rPh>
    <rPh sb="5" eb="6">
      <t>フン</t>
    </rPh>
    <rPh sb="7" eb="8">
      <t>ビョウ</t>
    </rPh>
    <phoneticPr fontId="2"/>
  </si>
  <si>
    <t>77．2m</t>
    <phoneticPr fontId="2"/>
  </si>
  <si>
    <t>　　　　　２　町丁字別面積 (推計）</t>
    <rPh sb="7" eb="8">
      <t>チョウ</t>
    </rPh>
    <rPh sb="8" eb="9">
      <t>チョウ</t>
    </rPh>
    <rPh sb="9" eb="10">
      <t>ジ</t>
    </rPh>
    <rPh sb="10" eb="11">
      <t>ベツ</t>
    </rPh>
    <rPh sb="11" eb="12">
      <t>メン</t>
    </rPh>
    <rPh sb="12" eb="13">
      <t>セキ</t>
    </rPh>
    <rPh sb="15" eb="17">
      <t>スイケイ</t>
    </rPh>
    <phoneticPr fontId="2"/>
  </si>
  <si>
    <t>単位 ： ha</t>
    <rPh sb="0" eb="2">
      <t>タンイ</t>
    </rPh>
    <phoneticPr fontId="2"/>
  </si>
  <si>
    <t>町丁字名</t>
    <rPh sb="0" eb="1">
      <t>マチ</t>
    </rPh>
    <rPh sb="1" eb="2">
      <t>チョウ</t>
    </rPh>
    <rPh sb="2" eb="3">
      <t>アザ</t>
    </rPh>
    <rPh sb="3" eb="4">
      <t>メイ</t>
    </rPh>
    <phoneticPr fontId="2"/>
  </si>
  <si>
    <t>面積</t>
    <rPh sb="0" eb="2">
      <t>メンセキ</t>
    </rPh>
    <phoneticPr fontId="2"/>
  </si>
  <si>
    <t>総　面　積</t>
    <rPh sb="0" eb="1">
      <t>フサ</t>
    </rPh>
    <rPh sb="2" eb="3">
      <t>メン</t>
    </rPh>
    <rPh sb="4" eb="5">
      <t>セキ</t>
    </rPh>
    <phoneticPr fontId="2"/>
  </si>
  <si>
    <t>堀兼地区</t>
    <rPh sb="0" eb="2">
      <t>ホリガネ</t>
    </rPh>
    <rPh sb="2" eb="4">
      <t>チク</t>
    </rPh>
    <phoneticPr fontId="2"/>
  </si>
  <si>
    <t>広瀬東２丁目</t>
    <rPh sb="0" eb="2">
      <t>ヒロセ</t>
    </rPh>
    <rPh sb="2" eb="3">
      <t>ヒガシ</t>
    </rPh>
    <rPh sb="4" eb="6">
      <t>チョウメ</t>
    </rPh>
    <phoneticPr fontId="2"/>
  </si>
  <si>
    <t>入間川地区</t>
    <rPh sb="0" eb="2">
      <t>イルマ</t>
    </rPh>
    <rPh sb="2" eb="3">
      <t>カワ</t>
    </rPh>
    <rPh sb="3" eb="5">
      <t>チク</t>
    </rPh>
    <phoneticPr fontId="2"/>
  </si>
  <si>
    <t>堀兼</t>
    <rPh sb="0" eb="1">
      <t>ホリ</t>
    </rPh>
    <rPh sb="1" eb="2">
      <t>カネ</t>
    </rPh>
    <phoneticPr fontId="2"/>
  </si>
  <si>
    <t>広瀬東３丁目</t>
    <rPh sb="0" eb="2">
      <t>ヒロセ</t>
    </rPh>
    <rPh sb="2" eb="3">
      <t>ヒガシ</t>
    </rPh>
    <rPh sb="4" eb="6">
      <t>チョウメ</t>
    </rPh>
    <phoneticPr fontId="2"/>
  </si>
  <si>
    <t>沢</t>
    <rPh sb="0" eb="1">
      <t>サワ</t>
    </rPh>
    <phoneticPr fontId="2"/>
  </si>
  <si>
    <t>上赤坂</t>
    <rPh sb="0" eb="1">
      <t>カミ</t>
    </rPh>
    <rPh sb="1" eb="3">
      <t>アカサカ</t>
    </rPh>
    <phoneticPr fontId="2"/>
  </si>
  <si>
    <t>広瀬東４丁目</t>
    <rPh sb="0" eb="2">
      <t>ヒロセ</t>
    </rPh>
    <rPh sb="2" eb="3">
      <t>ヒガシ</t>
    </rPh>
    <rPh sb="4" eb="6">
      <t>チョウメ</t>
    </rPh>
    <phoneticPr fontId="2"/>
  </si>
  <si>
    <t>狭山</t>
    <rPh sb="0" eb="2">
      <t>サヤマシ</t>
    </rPh>
    <phoneticPr fontId="2"/>
  </si>
  <si>
    <t>中新田</t>
    <rPh sb="0" eb="1">
      <t>ナカガミドノ</t>
    </rPh>
    <rPh sb="1" eb="3">
      <t>シンデン</t>
    </rPh>
    <phoneticPr fontId="2"/>
  </si>
  <si>
    <t>つつじ野</t>
    <rPh sb="3" eb="4">
      <t>ノ</t>
    </rPh>
    <phoneticPr fontId="2"/>
  </si>
  <si>
    <t>入 間川</t>
    <rPh sb="0" eb="4">
      <t>イルマガワ</t>
    </rPh>
    <phoneticPr fontId="2"/>
  </si>
  <si>
    <t>青柳</t>
    <rPh sb="0" eb="2">
      <t>アオヤギ</t>
    </rPh>
    <phoneticPr fontId="2"/>
  </si>
  <si>
    <t>根岸</t>
    <rPh sb="0" eb="2">
      <t>ネギシ</t>
    </rPh>
    <phoneticPr fontId="2"/>
  </si>
  <si>
    <t>入間川１丁目</t>
    <rPh sb="0" eb="3">
      <t>イルマガワ</t>
    </rPh>
    <rPh sb="4" eb="6">
      <t>チョウメ</t>
    </rPh>
    <phoneticPr fontId="2"/>
  </si>
  <si>
    <t>加佐志</t>
    <rPh sb="0" eb="1">
      <t>カ</t>
    </rPh>
    <rPh sb="1" eb="2">
      <t>サ</t>
    </rPh>
    <rPh sb="2" eb="3">
      <t>シ</t>
    </rPh>
    <phoneticPr fontId="2"/>
  </si>
  <si>
    <t>根岸1丁目</t>
    <rPh sb="0" eb="2">
      <t>ネギシ</t>
    </rPh>
    <rPh sb="3" eb="5">
      <t>チョウメ</t>
    </rPh>
    <phoneticPr fontId="2"/>
  </si>
  <si>
    <t>入間川２丁目</t>
    <rPh sb="0" eb="3">
      <t>イルマガワ</t>
    </rPh>
    <rPh sb="4" eb="6">
      <t>チョウメ</t>
    </rPh>
    <phoneticPr fontId="2"/>
  </si>
  <si>
    <t>東三ツ木</t>
    <rPh sb="0" eb="1">
      <t>ヒガシ</t>
    </rPh>
    <rPh sb="1" eb="2">
      <t>ミ</t>
    </rPh>
    <rPh sb="3" eb="4">
      <t>キ</t>
    </rPh>
    <phoneticPr fontId="2"/>
  </si>
  <si>
    <t>根岸２丁目</t>
    <rPh sb="0" eb="2">
      <t>ネギシ</t>
    </rPh>
    <rPh sb="3" eb="5">
      <t>チョウメ</t>
    </rPh>
    <phoneticPr fontId="2"/>
  </si>
  <si>
    <t>入間川３丁目</t>
    <rPh sb="0" eb="3">
      <t>イルマガワ</t>
    </rPh>
    <rPh sb="4" eb="6">
      <t>チョウメ</t>
    </rPh>
    <phoneticPr fontId="2"/>
  </si>
  <si>
    <t>奥富地区</t>
    <rPh sb="0" eb="2">
      <t>オクトミ</t>
    </rPh>
    <rPh sb="2" eb="4">
      <t>チク</t>
    </rPh>
    <phoneticPr fontId="2"/>
  </si>
  <si>
    <t>笹井</t>
    <rPh sb="0" eb="2">
      <t>ササイ</t>
    </rPh>
    <phoneticPr fontId="2"/>
  </si>
  <si>
    <t>入間川４丁目</t>
    <rPh sb="0" eb="3">
      <t>イルマガワ</t>
    </rPh>
    <rPh sb="4" eb="6">
      <t>チョウメ</t>
    </rPh>
    <phoneticPr fontId="2"/>
  </si>
  <si>
    <t>上奥富</t>
    <rPh sb="0" eb="1">
      <t>カミ</t>
    </rPh>
    <rPh sb="1" eb="3">
      <t>オクトミ</t>
    </rPh>
    <phoneticPr fontId="2"/>
  </si>
  <si>
    <t>笹井1丁目</t>
    <rPh sb="0" eb="2">
      <t>ササイ</t>
    </rPh>
    <rPh sb="3" eb="5">
      <t>チョウメ</t>
    </rPh>
    <phoneticPr fontId="2"/>
  </si>
  <si>
    <t>鵜ノ木</t>
    <rPh sb="0" eb="1">
      <t>ウ</t>
    </rPh>
    <rPh sb="2" eb="3">
      <t>キ</t>
    </rPh>
    <phoneticPr fontId="2"/>
  </si>
  <si>
    <t>下奥富</t>
    <rPh sb="0" eb="1">
      <t>シモ</t>
    </rPh>
    <rPh sb="1" eb="3">
      <t>オクトミ</t>
    </rPh>
    <phoneticPr fontId="2"/>
  </si>
  <si>
    <t>笹井２丁目</t>
    <rPh sb="0" eb="2">
      <t>ササイ</t>
    </rPh>
    <rPh sb="3" eb="5">
      <t>チョウメ</t>
    </rPh>
    <phoneticPr fontId="2"/>
  </si>
  <si>
    <t>稲荷山１丁目</t>
    <rPh sb="0" eb="3">
      <t>イナリヤマ</t>
    </rPh>
    <rPh sb="4" eb="6">
      <t>チョウメ</t>
    </rPh>
    <phoneticPr fontId="2"/>
  </si>
  <si>
    <t>柏原新田</t>
    <rPh sb="0" eb="2">
      <t>カシワバラ</t>
    </rPh>
    <rPh sb="2" eb="4">
      <t>シンデン</t>
    </rPh>
    <phoneticPr fontId="2"/>
  </si>
  <si>
    <t>笹井３丁目</t>
    <rPh sb="0" eb="2">
      <t>ササイ</t>
    </rPh>
    <rPh sb="3" eb="5">
      <t>チョウメ</t>
    </rPh>
    <phoneticPr fontId="2"/>
  </si>
  <si>
    <t>稲荷山２丁目</t>
    <rPh sb="0" eb="3">
      <t>イナリヤマ</t>
    </rPh>
    <rPh sb="4" eb="6">
      <t>チョウメ</t>
    </rPh>
    <phoneticPr fontId="2"/>
  </si>
  <si>
    <t>柏原地区</t>
    <rPh sb="0" eb="2">
      <t>カシワバラ</t>
    </rPh>
    <rPh sb="2" eb="4">
      <t>チク</t>
    </rPh>
    <phoneticPr fontId="2"/>
  </si>
  <si>
    <t>新狭山地区</t>
    <rPh sb="0" eb="1">
      <t>シン</t>
    </rPh>
    <rPh sb="1" eb="3">
      <t>サヤマ</t>
    </rPh>
    <rPh sb="3" eb="5">
      <t>チク</t>
    </rPh>
    <phoneticPr fontId="2"/>
  </si>
  <si>
    <t>祇園</t>
    <rPh sb="0" eb="2">
      <t>ギオン</t>
    </rPh>
    <phoneticPr fontId="2"/>
  </si>
  <si>
    <t>柏原</t>
    <rPh sb="0" eb="2">
      <t>カシワバラ</t>
    </rPh>
    <phoneticPr fontId="2"/>
  </si>
  <si>
    <t>新狭山１丁目</t>
    <rPh sb="0" eb="1">
      <t>シン</t>
    </rPh>
    <rPh sb="1" eb="3">
      <t>サヤマ</t>
    </rPh>
    <rPh sb="4" eb="6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</si>
  <si>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</si>
  <si>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水富地区</t>
    <rPh sb="0" eb="1">
      <t>ミズ</t>
    </rPh>
    <rPh sb="1" eb="2">
      <t>トミ</t>
    </rPh>
    <rPh sb="2" eb="4">
      <t>チク</t>
    </rPh>
    <phoneticPr fontId="2"/>
  </si>
  <si>
    <t>新狭山２丁目</t>
    <rPh sb="0" eb="1">
      <t>シン</t>
    </rPh>
    <rPh sb="1" eb="3">
      <t>サヤマ</t>
    </rPh>
    <rPh sb="4" eb="6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</si>
  <si>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</si>
  <si>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上広瀬</t>
    <rPh sb="0" eb="1">
      <t>カミ</t>
    </rPh>
    <rPh sb="1" eb="3">
      <t>ヒロセ</t>
    </rPh>
    <phoneticPr fontId="2"/>
  </si>
  <si>
    <t>新狭山３丁目</t>
    <rPh sb="0" eb="1">
      <t>シン</t>
    </rPh>
    <rPh sb="1" eb="3">
      <t>サヤマ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</si>
  <si>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</si>
  <si>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広瀬台１丁目</t>
    <rPh sb="0" eb="2">
      <t>ヒロセ</t>
    </rPh>
    <rPh sb="2" eb="3">
      <t>ダイ</t>
    </rPh>
    <rPh sb="4" eb="6">
      <t>チョウメ</t>
    </rPh>
    <phoneticPr fontId="2"/>
  </si>
  <si>
    <t>狭山台地区</t>
    <rPh sb="0" eb="2">
      <t>サヤマ</t>
    </rPh>
    <rPh sb="2" eb="3">
      <t>ダイ</t>
    </rPh>
    <rPh sb="3" eb="5">
      <t>チク</t>
    </rPh>
    <phoneticPr fontId="2"/>
  </si>
  <si>
    <t>中央４丁目</t>
    <rPh sb="0" eb="2">
      <t>チュウオウ</t>
    </rPh>
    <rPh sb="3" eb="5">
      <t>チョウメ</t>
    </rPh>
    <phoneticPr fontId="2"/>
  </si>
  <si>
    <t>広瀬台２丁目</t>
    <rPh sb="0" eb="2">
      <t>ヒロセ</t>
    </rPh>
    <rPh sb="2" eb="3">
      <t>ダイ</t>
    </rPh>
    <rPh sb="4" eb="6">
      <t>チョウメ</t>
    </rPh>
    <phoneticPr fontId="2"/>
  </si>
  <si>
    <t>狭山台１丁目</t>
    <rPh sb="0" eb="2">
      <t>サヤマ</t>
    </rPh>
    <rPh sb="2" eb="3">
      <t>ダイ</t>
    </rPh>
    <rPh sb="4" eb="6">
      <t>チョウメ</t>
    </rPh>
    <phoneticPr fontId="2"/>
  </si>
  <si>
    <t>富士見１丁目</t>
    <rPh sb="0" eb="3">
      <t>フジミ</t>
    </rPh>
    <rPh sb="4" eb="6">
      <t>チョウメ</t>
    </rPh>
    <phoneticPr fontId="2"/>
  </si>
  <si>
    <t>広瀬台３丁目</t>
    <rPh sb="0" eb="2">
      <t>ヒロセ</t>
    </rPh>
    <rPh sb="2" eb="3">
      <t>ダイ</t>
    </rPh>
    <rPh sb="4" eb="6">
      <t>チョウメ</t>
    </rPh>
    <phoneticPr fontId="2"/>
  </si>
  <si>
    <t>狭山台２丁目</t>
    <rPh sb="0" eb="2">
      <t>サヤマ</t>
    </rPh>
    <rPh sb="2" eb="3">
      <t>ダイ</t>
    </rPh>
    <rPh sb="4" eb="6">
      <t>チョウメ</t>
    </rPh>
    <phoneticPr fontId="2"/>
  </si>
  <si>
    <t>富士見２丁目</t>
    <rPh sb="0" eb="3">
      <t>フジミ</t>
    </rPh>
    <rPh sb="4" eb="6">
      <t>チョウメ</t>
    </rPh>
    <phoneticPr fontId="2"/>
  </si>
  <si>
    <t>下広瀬</t>
    <rPh sb="0" eb="1">
      <t>シモ</t>
    </rPh>
    <rPh sb="1" eb="3">
      <t>ヒロセ</t>
    </rPh>
    <phoneticPr fontId="2"/>
  </si>
  <si>
    <t>狭山台３丁目</t>
    <rPh sb="0" eb="2">
      <t>サヤマ</t>
    </rPh>
    <rPh sb="2" eb="3">
      <t>ダイ</t>
    </rPh>
    <rPh sb="4" eb="6">
      <t>チョウメ</t>
    </rPh>
    <phoneticPr fontId="2"/>
  </si>
  <si>
    <t>入曽地区</t>
    <rPh sb="0" eb="2">
      <t>イリソ</t>
    </rPh>
    <rPh sb="2" eb="4">
      <t>チク</t>
    </rPh>
    <phoneticPr fontId="2"/>
  </si>
  <si>
    <t>狭山台４丁目</t>
    <rPh sb="0" eb="2">
      <t>サヤマ</t>
    </rPh>
    <rPh sb="2" eb="3">
      <t>ダイ</t>
    </rPh>
    <rPh sb="4" eb="6">
      <t>チョウメ</t>
    </rPh>
    <phoneticPr fontId="2"/>
  </si>
  <si>
    <t>北入曽</t>
    <rPh sb="0" eb="1">
      <t>キタ</t>
    </rPh>
    <rPh sb="1" eb="2">
      <t>イリ</t>
    </rPh>
    <rPh sb="2" eb="3">
      <t>キソ</t>
    </rPh>
    <phoneticPr fontId="2"/>
  </si>
  <si>
    <t>南入曽</t>
    <rPh sb="0" eb="1">
      <t>ミナミ</t>
    </rPh>
    <rPh sb="1" eb="3">
      <t>イリソ</t>
    </rPh>
    <phoneticPr fontId="2"/>
  </si>
  <si>
    <t>水野</t>
    <rPh sb="0" eb="2">
      <t>ミズノ</t>
    </rPh>
    <phoneticPr fontId="2"/>
  </si>
  <si>
    <t>広瀬東１丁目</t>
    <rPh sb="0" eb="2">
      <t>ヒロセ</t>
    </rPh>
    <rPh sb="2" eb="3">
      <t>ヒガシ</t>
    </rPh>
    <rPh sb="4" eb="6">
      <t>チョウメ</t>
    </rPh>
    <phoneticPr fontId="2"/>
  </si>
  <si>
    <t>　　　　　３　都市計画用途地域別面積</t>
    <rPh sb="7" eb="9">
      <t>トシ</t>
    </rPh>
    <rPh sb="9" eb="10">
      <t>ケイ</t>
    </rPh>
    <rPh sb="10" eb="11">
      <t>ガ</t>
    </rPh>
    <rPh sb="11" eb="13">
      <t>ヨウト</t>
    </rPh>
    <rPh sb="13" eb="15">
      <t>チイキ</t>
    </rPh>
    <rPh sb="15" eb="16">
      <t>ベツ</t>
    </rPh>
    <rPh sb="16" eb="18">
      <t>メンセキ</t>
    </rPh>
    <phoneticPr fontId="2"/>
  </si>
  <si>
    <t>区      分</t>
    <rPh sb="0" eb="1">
      <t>ク</t>
    </rPh>
    <rPh sb="7" eb="8">
      <t>ブン</t>
    </rPh>
    <phoneticPr fontId="2"/>
  </si>
  <si>
    <t>面積（ha）</t>
    <rPh sb="0" eb="2">
      <t>メンセキ</t>
    </rPh>
    <phoneticPr fontId="2"/>
  </si>
  <si>
    <t>市  街  化  区  域  の  内  訳</t>
    <rPh sb="0" eb="13">
      <t>シガイカクイキ</t>
    </rPh>
    <rPh sb="18" eb="22">
      <t>ウチワケ</t>
    </rPh>
    <phoneticPr fontId="2"/>
  </si>
  <si>
    <t xml:space="preserve">    　　区                 分</t>
    <rPh sb="6" eb="7">
      <t>ク</t>
    </rPh>
    <rPh sb="24" eb="25">
      <t>ブン</t>
    </rPh>
    <phoneticPr fontId="2"/>
  </si>
  <si>
    <t>第１種低層住居専用地域</t>
    <rPh sb="0" eb="1">
      <t>ダイ</t>
    </rPh>
    <rPh sb="2" eb="3">
      <t>シュ</t>
    </rPh>
    <rPh sb="3" eb="6">
      <t>テイソウジュウタク</t>
    </rPh>
    <rPh sb="6" eb="7">
      <t>キョ</t>
    </rPh>
    <rPh sb="7" eb="9">
      <t>センヨウ</t>
    </rPh>
    <rPh sb="9" eb="11">
      <t>チイキ</t>
    </rPh>
    <phoneticPr fontId="2"/>
  </si>
  <si>
    <t>第２種低層住居専用地域</t>
    <rPh sb="0" eb="1">
      <t>ダイ</t>
    </rPh>
    <rPh sb="2" eb="3">
      <t>シュ</t>
    </rPh>
    <rPh sb="3" eb="5">
      <t>テイソウ</t>
    </rPh>
    <rPh sb="5" eb="6">
      <t>ジュウタク</t>
    </rPh>
    <rPh sb="6" eb="7">
      <t>キョ</t>
    </rPh>
    <rPh sb="7" eb="9">
      <t>センヨウ</t>
    </rPh>
    <rPh sb="9" eb="11">
      <t>チイキ</t>
    </rPh>
    <phoneticPr fontId="2"/>
  </si>
  <si>
    <t>第１種中高層住居専用地域</t>
    <rPh sb="0" eb="1">
      <t>ダイ</t>
    </rPh>
    <rPh sb="2" eb="3">
      <t>シュ</t>
    </rPh>
    <rPh sb="3" eb="4">
      <t>チュウ</t>
    </rPh>
    <rPh sb="4" eb="5">
      <t>コウ</t>
    </rPh>
    <rPh sb="5" eb="7">
      <t>テイソウジュウタク</t>
    </rPh>
    <rPh sb="7" eb="8">
      <t>キョ</t>
    </rPh>
    <rPh sb="8" eb="10">
      <t>センヨウ</t>
    </rPh>
    <rPh sb="10" eb="12">
      <t>チイキ</t>
    </rPh>
    <phoneticPr fontId="2"/>
  </si>
  <si>
    <t>第 １ 種 住 居 地 域</t>
    <rPh sb="0" eb="1">
      <t>ダイ</t>
    </rPh>
    <rPh sb="4" eb="5">
      <t>シュ</t>
    </rPh>
    <rPh sb="6" eb="7">
      <t>ジュウ</t>
    </rPh>
    <rPh sb="8" eb="9">
      <t>キョ</t>
    </rPh>
    <rPh sb="10" eb="11">
      <t>チ</t>
    </rPh>
    <rPh sb="12" eb="13">
      <t>イキ</t>
    </rPh>
    <phoneticPr fontId="2"/>
  </si>
  <si>
    <t>第 ２ 種 住 居 地 域</t>
    <rPh sb="0" eb="1">
      <t>ダイ</t>
    </rPh>
    <rPh sb="4" eb="5">
      <t>シュ</t>
    </rPh>
    <rPh sb="6" eb="7">
      <t>ジュウタク</t>
    </rPh>
    <rPh sb="8" eb="9">
      <t>キョ</t>
    </rPh>
    <rPh sb="10" eb="11">
      <t>チ</t>
    </rPh>
    <rPh sb="12" eb="13">
      <t>イキ</t>
    </rPh>
    <phoneticPr fontId="2"/>
  </si>
  <si>
    <t>準 住 居 地 域</t>
    <rPh sb="0" eb="1">
      <t>ジュン</t>
    </rPh>
    <rPh sb="2" eb="3">
      <t>ジュウ</t>
    </rPh>
    <rPh sb="4" eb="5">
      <t>キョ</t>
    </rPh>
    <rPh sb="6" eb="7">
      <t>チ</t>
    </rPh>
    <rPh sb="8" eb="9">
      <t>イキ</t>
    </rPh>
    <phoneticPr fontId="2"/>
  </si>
  <si>
    <t>近 隣 商 業 地 域</t>
    <rPh sb="0" eb="1">
      <t>コン</t>
    </rPh>
    <rPh sb="2" eb="3">
      <t>トナリ</t>
    </rPh>
    <rPh sb="4" eb="5">
      <t>ショウ</t>
    </rPh>
    <rPh sb="6" eb="7">
      <t>ギョウ</t>
    </rPh>
    <rPh sb="8" eb="9">
      <t>チ</t>
    </rPh>
    <rPh sb="10" eb="11">
      <t>イキ</t>
    </rPh>
    <phoneticPr fontId="2"/>
  </si>
  <si>
    <t>商 業 地 域</t>
    <rPh sb="0" eb="1">
      <t>ショウ</t>
    </rPh>
    <rPh sb="2" eb="3">
      <t>ギョウ</t>
    </rPh>
    <rPh sb="4" eb="5">
      <t>チ</t>
    </rPh>
    <rPh sb="6" eb="7">
      <t>イキ</t>
    </rPh>
    <phoneticPr fontId="2"/>
  </si>
  <si>
    <t>準 工 業 地 域</t>
    <rPh sb="0" eb="1">
      <t>ジュン</t>
    </rPh>
    <rPh sb="2" eb="3">
      <t>コウ</t>
    </rPh>
    <rPh sb="4" eb="5">
      <t>ギョウ</t>
    </rPh>
    <rPh sb="6" eb="7">
      <t>チ</t>
    </rPh>
    <rPh sb="8" eb="9">
      <t>イキ</t>
    </rPh>
    <phoneticPr fontId="2"/>
  </si>
  <si>
    <t>工 業 地 域</t>
    <rPh sb="0" eb="1">
      <t>コウ</t>
    </rPh>
    <rPh sb="2" eb="3">
      <t>ギョウ</t>
    </rPh>
    <rPh sb="4" eb="5">
      <t>チ</t>
    </rPh>
    <rPh sb="6" eb="7">
      <t>イキ</t>
    </rPh>
    <phoneticPr fontId="2"/>
  </si>
  <si>
    <t>工 業 専 用 地 域</t>
    <rPh sb="0" eb="1">
      <t>コウ</t>
    </rPh>
    <rPh sb="2" eb="3">
      <t>ギョウ</t>
    </rPh>
    <rPh sb="4" eb="5">
      <t>アツム</t>
    </rPh>
    <rPh sb="6" eb="7">
      <t>ヨウ</t>
    </rPh>
    <rPh sb="8" eb="9">
      <t>チ</t>
    </rPh>
    <rPh sb="10" eb="11">
      <t>イキ</t>
    </rPh>
    <phoneticPr fontId="2"/>
  </si>
  <si>
    <t>　　　　　４　地目別土地面積</t>
    <rPh sb="7" eb="8">
      <t>チ</t>
    </rPh>
    <rPh sb="8" eb="9">
      <t>メ</t>
    </rPh>
    <rPh sb="9" eb="10">
      <t>ベツ</t>
    </rPh>
    <rPh sb="10" eb="11">
      <t>ツチ</t>
    </rPh>
    <rPh sb="11" eb="12">
      <t>チ</t>
    </rPh>
    <rPh sb="12" eb="13">
      <t>メン</t>
    </rPh>
    <rPh sb="13" eb="14">
      <t>セキ</t>
    </rPh>
    <phoneticPr fontId="2"/>
  </si>
  <si>
    <t>単位 ： ｈａ</t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</si>
  <si>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</si>
  <si>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</si>
  <si>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　　　　　　　　　　　地　　目　　別　　面　　積　　　　　　　　　　　　　　</t>
    <rPh sb="11" eb="15">
      <t>チモク</t>
    </rPh>
    <rPh sb="17" eb="18">
      <t>ベツ</t>
    </rPh>
    <rPh sb="20" eb="24">
      <t>メンセキ</t>
    </rPh>
    <phoneticPr fontId="2"/>
  </si>
  <si>
    <t>総　　数</t>
    <rPh sb="0" eb="4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</si>
  <si>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</si>
  <si>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</si>
  <si>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　地</t>
    <rPh sb="0" eb="4">
      <t>タクチ</t>
    </rPh>
    <phoneticPr fontId="2"/>
  </si>
  <si>
    <t>山　　林</t>
    <rPh sb="0" eb="4">
      <t>サンリン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</si>
  <si>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</si>
  <si>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ホカ</t>
    </rPh>
    <phoneticPr fontId="2"/>
  </si>
  <si>
    <t xml:space="preserve"> 平成</t>
    <rPh sb="1" eb="3">
      <t>ヘイセイ</t>
    </rPh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</si>
  <si>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</si>
  <si>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</si>
  <si>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</si>
  <si>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</si>
  <si>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</si>
  <si>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　　　　　５　　気　象</t>
    <rPh sb="8" eb="9">
      <t>キ</t>
    </rPh>
    <rPh sb="10" eb="11">
      <t>ゾウ</t>
    </rPh>
    <phoneticPr fontId="2"/>
  </si>
  <si>
    <t>月</t>
    <rPh sb="0" eb="1">
      <t>ツキ</t>
    </rPh>
    <phoneticPr fontId="2"/>
  </si>
  <si>
    <t>気　温　（ ℃ ）</t>
    <rPh sb="0" eb="3">
      <t>キオン</t>
    </rPh>
    <phoneticPr fontId="2"/>
  </si>
  <si>
    <t>降　雨　量　（ ㎜ ）</t>
    <rPh sb="0" eb="5">
      <t>コウウリョウ</t>
    </rPh>
    <phoneticPr fontId="2"/>
  </si>
  <si>
    <t>最　高</t>
    <rPh sb="0" eb="3">
      <t>サイコウ</t>
    </rPh>
    <phoneticPr fontId="2"/>
  </si>
  <si>
    <t>最　低</t>
    <rPh sb="0" eb="3">
      <t>サイテイ</t>
    </rPh>
    <phoneticPr fontId="2"/>
  </si>
  <si>
    <t>平　均</t>
    <rPh sb="0" eb="3">
      <t>ヘイキン</t>
    </rPh>
    <phoneticPr fontId="2"/>
  </si>
  <si>
    <t>総雨量</t>
    <rPh sb="0" eb="3">
      <t>ソウウリョウ</t>
    </rPh>
    <phoneticPr fontId="2"/>
  </si>
  <si>
    <t xml:space="preserve"> 平成　</t>
    <rPh sb="1" eb="2">
      <t>ヒラ</t>
    </rPh>
    <rPh sb="2" eb="3">
      <t>シゲル</t>
    </rPh>
    <phoneticPr fontId="2"/>
  </si>
  <si>
    <t>２１</t>
    <phoneticPr fontId="2"/>
  </si>
  <si>
    <t>２２</t>
    <phoneticPr fontId="2"/>
  </si>
  <si>
    <t>２３</t>
    <phoneticPr fontId="2"/>
  </si>
  <si>
    <t>２５</t>
    <phoneticPr fontId="2"/>
  </si>
  <si>
    <t xml:space="preserve"> 平成 </t>
    <rPh sb="1" eb="2">
      <t>ヒラ</t>
    </rPh>
    <rPh sb="2" eb="3">
      <t>シゲル</t>
    </rPh>
    <phoneticPr fontId="2"/>
  </si>
  <si>
    <t>２６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</si>
  <si>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</si>
  <si>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</si>
  <si>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</si>
  <si>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</si>
  <si>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</si>
  <si>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</si>
  <si>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</si>
  <si>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</si>
  <si>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</si>
  <si>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</si>
  <si>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</si>
  <si>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</si>
  <si>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※降雨量 ・ 平均は、降雨量を降雨日数で除したもの。　 降雨量 ・ 最高は１日当たり。</t>
    <rPh sb="1" eb="4">
      <t>コウウリョウ</t>
    </rPh>
    <rPh sb="7" eb="9">
      <t>ヘイキン</t>
    </rPh>
    <rPh sb="11" eb="14">
      <t>コウウリョウ</t>
    </rPh>
    <rPh sb="15" eb="17">
      <t>コウウ</t>
    </rPh>
    <rPh sb="17" eb="19">
      <t>ニッスウ</t>
    </rPh>
    <rPh sb="20" eb="21">
      <t>ジョ</t>
    </rPh>
    <rPh sb="28" eb="31">
      <t>コウウリョウ</t>
    </rPh>
    <rPh sb="34" eb="36">
      <t>サイコウ</t>
    </rPh>
    <rPh sb="38" eb="39">
      <t>ニチ</t>
    </rPh>
    <rPh sb="39" eb="40">
      <t>ア</t>
    </rPh>
    <phoneticPr fontId="2"/>
  </si>
  <si>
    <t>区分</t>
    <rPh sb="0" eb="2">
      <t>クブン</t>
    </rPh>
    <phoneticPr fontId="2"/>
  </si>
  <si>
    <t>天　　　気　　　日　　　（　日　）</t>
    <rPh sb="0" eb="5">
      <t>テンキ</t>
    </rPh>
    <rPh sb="8" eb="9">
      <t>ビ</t>
    </rPh>
    <rPh sb="14" eb="15">
      <t>ニチ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</si>
  <si>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</si>
  <si>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</si>
  <si>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</si>
  <si>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</si>
  <si>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</si>
  <si>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</si>
  <si>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　　晴　　日</t>
    <rPh sb="2" eb="3">
      <t>ハ</t>
    </rPh>
    <rPh sb="5" eb="6">
      <t>ビ</t>
    </rPh>
    <phoneticPr fontId="2"/>
  </si>
  <si>
    <t>　　雲　　日</t>
    <rPh sb="2" eb="3">
      <t>クモ</t>
    </rPh>
    <rPh sb="5" eb="6">
      <t>ビ</t>
    </rPh>
    <phoneticPr fontId="2"/>
  </si>
  <si>
    <t>　　雨　　日</t>
    <rPh sb="2" eb="3">
      <t>コウウ</t>
    </rPh>
    <rPh sb="5" eb="6">
      <t>ビ</t>
    </rPh>
    <phoneticPr fontId="2"/>
  </si>
  <si>
    <t>　　雪　　日</t>
    <rPh sb="2" eb="3">
      <t>ユキ</t>
    </rPh>
    <rPh sb="5" eb="6">
      <t>ビ</t>
    </rPh>
    <phoneticPr fontId="2"/>
  </si>
  <si>
    <r>
      <t xml:space="preserve">平均湿度
</t>
    </r>
    <r>
      <rPr>
        <sz val="10"/>
        <rFont val="HGPｺﾞｼｯｸM"/>
        <family val="3"/>
        <charset val="128"/>
      </rPr>
      <t>（ ％ ）</t>
    </r>
    <rPh sb="0" eb="2">
      <t>ヘイキン</t>
    </rPh>
    <rPh sb="2" eb="4">
      <t>シツド</t>
    </rPh>
    <phoneticPr fontId="2"/>
  </si>
  <si>
    <r>
      <t xml:space="preserve">平均風速
</t>
    </r>
    <r>
      <rPr>
        <sz val="10"/>
        <rFont val="HGPｺﾞｼｯｸM"/>
        <family val="3"/>
        <charset val="128"/>
      </rPr>
      <t>（ ｍ ）</t>
    </r>
    <rPh sb="0" eb="2">
      <t>ヘイキン</t>
    </rPh>
    <rPh sb="2" eb="4">
      <t>フウソク</t>
    </rPh>
    <phoneticPr fontId="2"/>
  </si>
  <si>
    <t>市街化調整区域</t>
    <rPh sb="0" eb="7">
      <t>シガイカチョウセイクイキ</t>
    </rPh>
    <phoneticPr fontId="2"/>
  </si>
  <si>
    <t>市 街 化 区 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2"/>
  </si>
  <si>
    <t>都市計画区域</t>
    <rPh sb="0" eb="4">
      <t>トシケイカク</t>
    </rPh>
    <rPh sb="4" eb="6">
      <t>クイキ</t>
    </rPh>
    <phoneticPr fontId="2"/>
  </si>
  <si>
    <t>構成比（％）</t>
    <rPh sb="0" eb="3">
      <t>コウセイヒ</t>
    </rPh>
    <phoneticPr fontId="2"/>
  </si>
  <si>
    <t>資料   政策企画課 ・　財産管理課　「市庁舎の位置」</t>
    <rPh sb="0" eb="2">
      <t>シリョウ</t>
    </rPh>
    <rPh sb="5" eb="7">
      <t>セイサク</t>
    </rPh>
    <rPh sb="7" eb="9">
      <t>キカク</t>
    </rPh>
    <rPh sb="9" eb="10">
      <t>カ</t>
    </rPh>
    <rPh sb="13" eb="15">
      <t>ザイサン</t>
    </rPh>
    <rPh sb="15" eb="18">
      <t>カンリカ</t>
    </rPh>
    <rPh sb="20" eb="23">
      <t>シチョウシャ</t>
    </rPh>
    <rPh sb="24" eb="26">
      <t>イチ</t>
    </rPh>
    <phoneticPr fontId="2"/>
  </si>
  <si>
    <t>資料   都市計画課</t>
    <rPh sb="0" eb="2">
      <t>シリョウ</t>
    </rPh>
    <rPh sb="5" eb="10">
      <t>トシケイカクカ</t>
    </rPh>
    <phoneticPr fontId="2"/>
  </si>
  <si>
    <t>資料   都市計画課</t>
    <rPh sb="0" eb="2">
      <t>シリョウ</t>
    </rPh>
    <rPh sb="5" eb="7">
      <t>トシ</t>
    </rPh>
    <rPh sb="7" eb="9">
      <t>ケイカク</t>
    </rPh>
    <rPh sb="9" eb="10">
      <t>カ</t>
    </rPh>
    <phoneticPr fontId="2"/>
  </si>
  <si>
    <t>資料   資産税課　　</t>
    <rPh sb="0" eb="2">
      <t>シリョウ</t>
    </rPh>
    <rPh sb="5" eb="8">
      <t>シサンゼイ</t>
    </rPh>
    <rPh sb="8" eb="9">
      <t>カ</t>
    </rPh>
    <phoneticPr fontId="2"/>
  </si>
  <si>
    <t>※ 「その他」 は道路、公共用地等。</t>
    <phoneticPr fontId="2"/>
  </si>
  <si>
    <t>資料   埼玉西部消防組合　　</t>
    <rPh sb="0" eb="2">
      <t>シリョウ</t>
    </rPh>
    <rPh sb="5" eb="7">
      <t>サイタマ</t>
    </rPh>
    <rPh sb="7" eb="9">
      <t>セイブ</t>
    </rPh>
    <rPh sb="9" eb="11">
      <t>ショウボウ</t>
    </rPh>
    <rPh sb="11" eb="13">
      <t>クミアイ</t>
    </rPh>
    <phoneticPr fontId="2"/>
  </si>
  <si>
    <t>※雷雨は降雨日に含まれない。　　　</t>
    <phoneticPr fontId="2"/>
  </si>
  <si>
    <t>48.99㎢</t>
    <phoneticPr fontId="2"/>
  </si>
  <si>
    <t>平成２６年９月３０日現在</t>
    <rPh sb="0" eb="2">
      <t>ヘイセイ</t>
    </rPh>
    <rPh sb="4" eb="5">
      <t>ネン</t>
    </rPh>
    <rPh sb="6" eb="7">
      <t>ガツ</t>
    </rPh>
    <rPh sb="9" eb="12">
      <t>ニチゲンザイ</t>
    </rPh>
    <phoneticPr fontId="2"/>
  </si>
  <si>
    <t>広 瀬 １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</si>
  <si>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２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</si>
  <si>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３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</si>
  <si>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平成２６年９月３０日現在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</si>
  <si>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土地・気象</t>
    <rPh sb="0" eb="2">
      <t>トチ</t>
    </rPh>
    <rPh sb="3" eb="5">
      <t>キショウ</t>
    </rPh>
    <phoneticPr fontId="2"/>
  </si>
  <si>
    <t>1 位置および面積</t>
    <phoneticPr fontId="2"/>
  </si>
  <si>
    <t>2  町丁字別面積</t>
    <phoneticPr fontId="2"/>
  </si>
  <si>
    <t>3 都市計画用途地域別面積</t>
    <phoneticPr fontId="2"/>
  </si>
  <si>
    <t>4 地目別土地面積</t>
    <phoneticPr fontId="2"/>
  </si>
  <si>
    <t>5　気象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</si>
</sst>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_);[Red]\(#,##0.0\)"/>
    <numFmt numFmtId="177" formatCode="0.0_ ;[Red]\-0.0\ "/>
    <numFmt numFmtId="178" formatCode="#,##0.0_ "/>
    <numFmt numFmtId="179" formatCode="0.0_);[Red]\(0.0\)"/>
    <numFmt numFmtId="180" formatCode="0.0_ "/>
    <numFmt numFmtId="181" formatCode="0.0%"/>
    <numFmt numFmtId="182" formatCode="#,##0_ ;[Red]\-#,##0\ "/>
    <numFmt numFmtId="183" formatCode="0.00_ "/>
    <numFmt numFmtId="184" formatCode="0_ "/>
    <numFmt numFmtId="185" formatCode="0_);[Red]\(0\)"/>
    <numFmt numFmtId="186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184" fontId="4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distributed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distributed" vertical="center"/>
    </xf>
    <xf numFmtId="176" fontId="8" fillId="0" borderId="17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distributed" vertical="center"/>
    </xf>
    <xf numFmtId="177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9" fillId="0" borderId="17" xfId="1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shrinkToFit="1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7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shrinkToFit="1"/>
    </xf>
    <xf numFmtId="178" fontId="9" fillId="0" borderId="17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0" fontId="9" fillId="0" borderId="20" xfId="0" applyFont="1" applyBorder="1" applyAlignment="1">
      <alignment horizontal="distributed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Fill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177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178" fontId="8" fillId="0" borderId="2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7" fontId="8" fillId="0" borderId="13" xfId="0" applyNumberFormat="1" applyFont="1" applyBorder="1" applyAlignment="1">
      <alignment horizontal="right" vertical="center"/>
    </xf>
    <xf numFmtId="0" fontId="7" fillId="0" borderId="0" xfId="0" applyFont="1" applyFill="1" applyBorder="1" applyAlignment="1"/>
    <xf numFmtId="176" fontId="7" fillId="0" borderId="0" xfId="0" applyNumberFormat="1" applyFont="1" applyBorder="1"/>
    <xf numFmtId="0" fontId="10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178" fontId="10" fillId="0" borderId="0" xfId="0" applyNumberFormat="1" applyFont="1" applyBorder="1"/>
    <xf numFmtId="178" fontId="7" fillId="0" borderId="0" xfId="0" applyNumberFormat="1" applyFont="1" applyBorder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76" fontId="10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vertical="distributed"/>
    </xf>
    <xf numFmtId="0" fontId="6" fillId="0" borderId="0" xfId="0" applyFont="1" applyBorder="1" applyAlignment="1">
      <alignment horizontal="center" vertical="distributed"/>
    </xf>
    <xf numFmtId="0" fontId="6" fillId="0" borderId="0" xfId="0" applyNumberFormat="1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vertical="center"/>
    </xf>
    <xf numFmtId="180" fontId="7" fillId="0" borderId="0" xfId="0" applyNumberFormat="1" applyFont="1" applyAlignment="1">
      <alignment horizontal="right"/>
    </xf>
    <xf numFmtId="0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80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7" fillId="0" borderId="26" xfId="0" applyNumberFormat="1" applyFont="1" applyBorder="1"/>
    <xf numFmtId="0" fontId="7" fillId="0" borderId="9" xfId="0" applyNumberFormat="1" applyFont="1" applyBorder="1"/>
    <xf numFmtId="0" fontId="13" fillId="0" borderId="0" xfId="0" applyNumberFormat="1" applyFont="1" applyBorder="1" applyAlignment="1">
      <alignment horizontal="center"/>
    </xf>
    <xf numFmtId="0" fontId="7" fillId="0" borderId="18" xfId="0" applyNumberFormat="1" applyFont="1" applyBorder="1"/>
    <xf numFmtId="186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/>
    <xf numFmtId="0" fontId="10" fillId="0" borderId="0" xfId="0" applyFont="1" applyBorder="1"/>
    <xf numFmtId="0" fontId="7" fillId="0" borderId="18" xfId="0" applyNumberFormat="1" applyFont="1" applyFill="1" applyBorder="1"/>
    <xf numFmtId="0" fontId="7" fillId="0" borderId="18" xfId="0" applyNumberFormat="1" applyFont="1" applyBorder="1" applyAlignment="1">
      <alignment horizontal="right"/>
    </xf>
    <xf numFmtId="0" fontId="7" fillId="0" borderId="13" xfId="0" applyNumberFormat="1" applyFont="1" applyBorder="1"/>
    <xf numFmtId="0" fontId="10" fillId="0" borderId="13" xfId="0" applyNumberFormat="1" applyFont="1" applyBorder="1" applyAlignment="1"/>
    <xf numFmtId="0" fontId="7" fillId="0" borderId="10" xfId="0" applyNumberFormat="1" applyFont="1" applyBorder="1"/>
    <xf numFmtId="186" fontId="7" fillId="0" borderId="13" xfId="0" applyNumberFormat="1" applyFont="1" applyBorder="1" applyAlignment="1">
      <alignment horizontal="right"/>
    </xf>
    <xf numFmtId="0" fontId="7" fillId="0" borderId="0" xfId="0" applyFont="1" applyFill="1" applyBorder="1"/>
    <xf numFmtId="0" fontId="7" fillId="0" borderId="26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/>
    </xf>
    <xf numFmtId="0" fontId="7" fillId="0" borderId="9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distributed"/>
    </xf>
    <xf numFmtId="0" fontId="7" fillId="0" borderId="18" xfId="0" applyFont="1" applyBorder="1" applyAlignment="1">
      <alignment horizontal="center" vertical="distributed"/>
    </xf>
    <xf numFmtId="185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/>
    <xf numFmtId="49" fontId="7" fillId="0" borderId="13" xfId="0" applyNumberFormat="1" applyFont="1" applyBorder="1"/>
    <xf numFmtId="0" fontId="7" fillId="0" borderId="10" xfId="0" applyFont="1" applyBorder="1"/>
    <xf numFmtId="176" fontId="7" fillId="0" borderId="13" xfId="0" applyNumberFormat="1" applyFont="1" applyBorder="1"/>
    <xf numFmtId="176" fontId="10" fillId="0" borderId="13" xfId="0" applyNumberFormat="1" applyFont="1" applyBorder="1" applyAlignment="1">
      <alignment horizontal="right" vertical="center"/>
    </xf>
    <xf numFmtId="184" fontId="10" fillId="0" borderId="0" xfId="0" applyNumberFormat="1" applyFont="1"/>
    <xf numFmtId="0" fontId="6" fillId="0" borderId="0" xfId="0" applyFont="1" applyAlignment="1">
      <alignment horizontal="center"/>
    </xf>
    <xf numFmtId="181" fontId="7" fillId="0" borderId="0" xfId="0" applyNumberFormat="1" applyFont="1" applyBorder="1"/>
    <xf numFmtId="181" fontId="7" fillId="0" borderId="0" xfId="2" applyNumberFormat="1" applyFont="1" applyBorder="1"/>
    <xf numFmtId="0" fontId="7" fillId="0" borderId="0" xfId="0" applyFont="1" applyAlignment="1">
      <alignment horizontal="left"/>
    </xf>
    <xf numFmtId="0" fontId="10" fillId="0" borderId="28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shrinkToFit="1"/>
    </xf>
    <xf numFmtId="0" fontId="10" fillId="0" borderId="9" xfId="0" applyNumberFormat="1" applyFont="1" applyBorder="1" applyAlignment="1">
      <alignment horizontal="center" shrinkToFit="1"/>
    </xf>
    <xf numFmtId="0" fontId="7" fillId="0" borderId="28" xfId="0" applyNumberFormat="1" applyFont="1" applyBorder="1" applyAlignment="1">
      <alignment horizontal="center" shrinkToFit="1"/>
    </xf>
    <xf numFmtId="0" fontId="7" fillId="0" borderId="5" xfId="0" applyNumberFormat="1" applyFont="1" applyBorder="1" applyAlignment="1">
      <alignment horizontal="center" shrinkToFit="1"/>
    </xf>
    <xf numFmtId="0" fontId="7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179" fontId="8" fillId="0" borderId="0" xfId="0" applyNumberFormat="1" applyFont="1" applyBorder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2" fontId="8" fillId="0" borderId="0" xfId="1" applyNumberFormat="1" applyFont="1" applyBorder="1" applyAlignment="1">
      <alignment horizontal="right" vertical="center"/>
    </xf>
    <xf numFmtId="183" fontId="8" fillId="0" borderId="17" xfId="0" applyNumberFormat="1" applyFont="1" applyBorder="1" applyAlignment="1">
      <alignment horizontal="right" vertical="center"/>
    </xf>
    <xf numFmtId="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83" fontId="8" fillId="0" borderId="17" xfId="2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179" fontId="8" fillId="0" borderId="13" xfId="0" applyNumberFormat="1" applyFont="1" applyBorder="1" applyAlignment="1">
      <alignment horizontal="right" vertical="center"/>
    </xf>
    <xf numFmtId="180" fontId="8" fillId="0" borderId="13" xfId="2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4" xfId="0" applyFont="1" applyBorder="1"/>
    <xf numFmtId="0" fontId="14" fillId="0" borderId="0" xfId="0" applyFont="1"/>
    <xf numFmtId="0" fontId="5" fillId="0" borderId="0" xfId="0" applyFont="1"/>
    <xf numFmtId="0" fontId="16" fillId="0" borderId="0" xfId="3" quotePrefix="1" applyFont="1" applyAlignment="1"/>
    <xf numFmtId="0" fontId="0" fillId="0" borderId="0" xfId="0" applyAlignment="1"/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76" fontId="9" fillId="0" borderId="15" xfId="0" applyNumberFormat="1" applyFont="1" applyBorder="1" applyAlignment="1">
      <alignment horizontal="distributed"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6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18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84" fontId="7" fillId="0" borderId="29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186" fontId="7" fillId="0" borderId="13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186" fontId="7" fillId="0" borderId="19" xfId="0" applyNumberFormat="1" applyFont="1" applyBorder="1" applyAlignment="1">
      <alignment horizontal="right"/>
    </xf>
    <xf numFmtId="0" fontId="0" fillId="0" borderId="15" xfId="0" applyBorder="1" applyAlignment="1"/>
    <xf numFmtId="186" fontId="7" fillId="0" borderId="20" xfId="0" applyNumberFormat="1" applyFont="1" applyBorder="1" applyAlignment="1">
      <alignment horizontal="right"/>
    </xf>
    <xf numFmtId="186" fontId="7" fillId="0" borderId="12" xfId="0" applyNumberFormat="1" applyFont="1" applyBorder="1" applyAlignment="1">
      <alignment horizontal="right"/>
    </xf>
    <xf numFmtId="0" fontId="0" fillId="0" borderId="13" xfId="0" applyBorder="1" applyAlignment="1"/>
    <xf numFmtId="186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distributed"/>
    </xf>
    <xf numFmtId="186" fontId="7" fillId="0" borderId="15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distributed"/>
    </xf>
    <xf numFmtId="0" fontId="7" fillId="0" borderId="26" xfId="0" applyNumberFormat="1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 shrinkToFit="1"/>
    </xf>
    <xf numFmtId="0" fontId="10" fillId="0" borderId="30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/>
    </xf>
    <xf numFmtId="178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distributed"/>
    </xf>
    <xf numFmtId="0" fontId="7" fillId="0" borderId="2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</cellXfs>
  <cellStyles count="4">
    <cellStyle name="パーセント 2" xfId="2"/>
    <cellStyle name="ハイパーリンク" xfId="3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24</xdr:row>
      <xdr:rowOff>85725</xdr:rowOff>
    </xdr:from>
    <xdr:to>
      <xdr:col>12</xdr:col>
      <xdr:colOff>209550</xdr:colOff>
      <xdr:row>25</xdr:row>
      <xdr:rowOff>47625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133350</xdr:colOff>
      <xdr:row>24</xdr:row>
      <xdr:rowOff>85725</xdr:rowOff>
    </xdr:from>
    <xdr:to>
      <xdr:col>12</xdr:col>
      <xdr:colOff>209550</xdr:colOff>
      <xdr:row>25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showGridLines="0" tabSelected="1" workbookViewId="0">
      <selection activeCell="A7" sqref="A7"/>
    </sheetView>
  </sheetViews>
  <sheetFormatPr defaultRowHeight="13.5"/>
  <sheetData>
    <row r="3" spans="2:9" ht="24">
      <c r="B3" s="187" t="s">
        <v>175</v>
      </c>
    </row>
    <row r="5" spans="2:9" ht="24">
      <c r="B5" s="186"/>
      <c r="C5" s="188" t="s">
        <v>176</v>
      </c>
      <c r="D5" s="189"/>
      <c r="E5" s="189"/>
      <c r="F5" s="189"/>
      <c r="G5" s="189"/>
      <c r="H5" s="189"/>
      <c r="I5" s="189"/>
    </row>
    <row r="6" spans="2:9" ht="24">
      <c r="B6" s="186"/>
      <c r="C6" s="188" t="s">
        <v>177</v>
      </c>
      <c r="D6" s="189"/>
      <c r="E6" s="189"/>
      <c r="F6" s="189"/>
      <c r="G6" s="189"/>
      <c r="H6" s="189"/>
      <c r="I6" s="189"/>
    </row>
    <row r="7" spans="2:9" ht="24">
      <c r="B7" s="186"/>
      <c r="C7" s="188" t="s">
        <v>178</v>
      </c>
      <c r="D7" s="189"/>
      <c r="E7" s="189"/>
      <c r="F7" s="189"/>
      <c r="G7" s="189"/>
      <c r="H7" s="189"/>
      <c r="I7" s="189"/>
    </row>
    <row r="8" spans="2:9" ht="24">
      <c r="B8" s="186"/>
      <c r="C8" s="188" t="s">
        <v>179</v>
      </c>
      <c r="D8" s="189"/>
      <c r="E8" s="189"/>
      <c r="F8" s="189"/>
      <c r="G8" s="189"/>
      <c r="H8" s="189"/>
      <c r="I8" s="189"/>
    </row>
    <row r="9" spans="2:9" ht="24">
      <c r="B9" s="186"/>
      <c r="C9" s="188" t="s">
        <v>180</v>
      </c>
      <c r="D9" s="189"/>
      <c r="E9" s="189"/>
      <c r="F9" s="189"/>
      <c r="G9" s="189"/>
      <c r="H9" s="189"/>
      <c r="I9" s="189"/>
    </row>
  </sheetData>
  <mergeCells count="5">
    <mergeCell ref="C5:I5"/>
    <mergeCell ref="C6:I6"/>
    <mergeCell ref="C7:I7"/>
    <mergeCell ref="C8:I8"/>
    <mergeCell ref="C9:I9"/>
  </mergeCells>
  <phoneticPr fontId="2"/>
  <hyperlinks>
    <hyperlink ref="C5" location="'1 位置および面積'!A1" display="'1 位置および面積'!A1"/>
    <hyperlink ref="C6" location="'2  町丁字別面積'!A1" display="'2  町丁字別面積'!A1"/>
    <hyperlink ref="C7" location="'3 都市計画用途地域別面積'!A1" display="'3 都市計画用途地域別面積'!A1"/>
    <hyperlink ref="C8" location="'4 地目別土地面積'!A1" display="'4 地目別土地面積'!A1"/>
    <hyperlink ref="C9" location="'5　気象'!A1" display="'5　気象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zoomScaleNormal="100" workbookViewId="0">
      <selection sqref="A1:F2"/>
    </sheetView>
  </sheetViews>
  <sheetFormatPr defaultRowHeight="13.5"/>
  <cols>
    <col min="1" max="1" width="14" style="1" customWidth="1"/>
    <col min="2" max="2" width="11.5" style="1" customWidth="1"/>
    <col min="3" max="3" width="12.75" style="1" customWidth="1"/>
    <col min="4" max="16384" width="9" style="1"/>
  </cols>
  <sheetData>
    <row r="1" spans="1:9" s="8" customFormat="1" ht="13.5" customHeight="1">
      <c r="A1" s="193" t="s">
        <v>0</v>
      </c>
      <c r="B1" s="193"/>
      <c r="C1" s="193"/>
      <c r="D1" s="193"/>
      <c r="E1" s="193"/>
      <c r="F1" s="193"/>
      <c r="G1" s="4"/>
      <c r="H1" s="4"/>
      <c r="I1" s="71"/>
    </row>
    <row r="2" spans="1:9" s="8" customFormat="1" ht="13.5" customHeight="1">
      <c r="A2" s="193"/>
      <c r="B2" s="193"/>
      <c r="C2" s="193"/>
      <c r="D2" s="193"/>
      <c r="E2" s="193"/>
      <c r="F2" s="193"/>
      <c r="G2" s="4"/>
      <c r="H2" s="4"/>
    </row>
    <row r="3" spans="1:9" s="8" customFormat="1" ht="14.25" customHeight="1" thickBot="1">
      <c r="A3" s="6"/>
      <c r="B3" s="6"/>
      <c r="C3" s="6"/>
      <c r="D3" s="6"/>
      <c r="E3" s="6"/>
      <c r="F3" s="194" t="s">
        <v>1</v>
      </c>
      <c r="G3" s="194"/>
      <c r="H3" s="194"/>
      <c r="I3" s="6"/>
    </row>
    <row r="4" spans="1:9" s="8" customFormat="1" ht="20.100000000000001" customHeight="1">
      <c r="A4" s="195" t="s">
        <v>2</v>
      </c>
      <c r="B4" s="197" t="s">
        <v>3</v>
      </c>
      <c r="C4" s="198"/>
      <c r="D4" s="197" t="s">
        <v>4</v>
      </c>
      <c r="E4" s="199"/>
      <c r="F4" s="199"/>
      <c r="G4" s="199"/>
      <c r="H4" s="199"/>
      <c r="I4" s="6"/>
    </row>
    <row r="5" spans="1:9" s="8" customFormat="1" ht="20.100000000000001" customHeight="1">
      <c r="A5" s="196"/>
      <c r="B5" s="77" t="s">
        <v>5</v>
      </c>
      <c r="C5" s="78" t="s">
        <v>6</v>
      </c>
      <c r="D5" s="200" t="s">
        <v>7</v>
      </c>
      <c r="E5" s="201"/>
      <c r="F5" s="200" t="s">
        <v>8</v>
      </c>
      <c r="G5" s="201"/>
      <c r="H5" s="79" t="s">
        <v>9</v>
      </c>
      <c r="I5" s="6"/>
    </row>
    <row r="6" spans="1:9" s="8" customFormat="1" ht="20.100000000000001" customHeight="1" thickBot="1">
      <c r="A6" s="81" t="s">
        <v>169</v>
      </c>
      <c r="B6" s="80" t="s">
        <v>10</v>
      </c>
      <c r="C6" s="81" t="s">
        <v>11</v>
      </c>
      <c r="D6" s="190" t="s">
        <v>12</v>
      </c>
      <c r="E6" s="191"/>
      <c r="F6" s="190" t="s">
        <v>13</v>
      </c>
      <c r="G6" s="191"/>
      <c r="H6" s="82" t="s">
        <v>14</v>
      </c>
      <c r="I6" s="6"/>
    </row>
    <row r="7" spans="1:9" s="8" customFormat="1" ht="17.100000000000001" customHeight="1">
      <c r="A7" s="192" t="s">
        <v>162</v>
      </c>
      <c r="B7" s="192"/>
      <c r="C7" s="192"/>
      <c r="D7" s="192"/>
      <c r="E7" s="192"/>
      <c r="F7" s="192"/>
      <c r="G7" s="192"/>
      <c r="H7" s="192"/>
    </row>
  </sheetData>
  <mergeCells count="10">
    <mergeCell ref="D6:E6"/>
    <mergeCell ref="F6:G6"/>
    <mergeCell ref="A7:H7"/>
    <mergeCell ref="A1:F2"/>
    <mergeCell ref="F3:H3"/>
    <mergeCell ref="A4:A5"/>
    <mergeCell ref="B4:C4"/>
    <mergeCell ref="D4:H4"/>
    <mergeCell ref="D5:E5"/>
    <mergeCell ref="F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workbookViewId="0">
      <selection sqref="A1:M2"/>
    </sheetView>
  </sheetViews>
  <sheetFormatPr defaultRowHeight="13.5"/>
  <cols>
    <col min="1" max="1" width="0.875" style="8" customWidth="1"/>
    <col min="2" max="2" width="1.75" style="8" customWidth="1"/>
    <col min="3" max="3" width="11.625" style="8" customWidth="1"/>
    <col min="4" max="4" width="1" style="8" customWidth="1"/>
    <col min="5" max="5" width="1.75" style="8" customWidth="1"/>
    <col min="6" max="6" width="9.125" style="8" customWidth="1"/>
    <col min="7" max="7" width="1.25" style="8" customWidth="1"/>
    <col min="8" max="8" width="1.125" style="8" customWidth="1"/>
    <col min="9" max="9" width="1.75" style="8" customWidth="1"/>
    <col min="10" max="10" width="11.625" style="8" customWidth="1"/>
    <col min="11" max="11" width="0.875" style="8" customWidth="1"/>
    <col min="12" max="12" width="1" style="8" customWidth="1"/>
    <col min="13" max="13" width="9.125" style="8" customWidth="1"/>
    <col min="14" max="14" width="1" style="8" customWidth="1"/>
    <col min="15" max="15" width="0.875" style="8" customWidth="1"/>
    <col min="16" max="16" width="1.75" style="8" customWidth="1"/>
    <col min="17" max="17" width="11.625" style="8" customWidth="1"/>
    <col min="18" max="19" width="0.875" style="8" customWidth="1"/>
    <col min="20" max="20" width="9.125" style="8" customWidth="1"/>
    <col min="21" max="21" width="1" style="8" customWidth="1"/>
    <col min="22" max="16384" width="9" style="8"/>
  </cols>
  <sheetData>
    <row r="1" spans="1:24" ht="13.5" customHeight="1">
      <c r="A1" s="193" t="s">
        <v>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4"/>
      <c r="O1" s="4"/>
      <c r="P1" s="4"/>
      <c r="Q1" s="4"/>
      <c r="R1" s="4"/>
      <c r="S1" s="4"/>
      <c r="T1" s="4"/>
      <c r="U1" s="5"/>
      <c r="V1" s="71"/>
      <c r="W1" s="71"/>
      <c r="X1" s="71"/>
    </row>
    <row r="2" spans="1:24" ht="13.5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4"/>
      <c r="O2" s="4"/>
      <c r="P2" s="4"/>
      <c r="Q2" s="4"/>
      <c r="R2" s="4"/>
      <c r="S2" s="4"/>
      <c r="T2" s="4"/>
      <c r="U2" s="5"/>
      <c r="V2" s="72"/>
      <c r="W2" s="72"/>
      <c r="X2" s="72"/>
    </row>
    <row r="3" spans="1:24" ht="14.25" customHeight="1" thickBot="1">
      <c r="A3" s="6"/>
      <c r="B3" s="204" t="s">
        <v>16</v>
      </c>
      <c r="C3" s="204"/>
      <c r="D3" s="6"/>
      <c r="E3" s="6"/>
      <c r="F3" s="6"/>
      <c r="G3" s="6"/>
      <c r="H3" s="6"/>
      <c r="I3" s="6"/>
      <c r="J3" s="6"/>
      <c r="Q3" s="194" t="s">
        <v>170</v>
      </c>
      <c r="R3" s="194"/>
      <c r="S3" s="194"/>
      <c r="T3" s="194"/>
      <c r="U3" s="194"/>
      <c r="V3" s="73"/>
      <c r="W3" s="205"/>
      <c r="X3" s="205"/>
    </row>
    <row r="4" spans="1:24" ht="20.100000000000001" customHeight="1">
      <c r="A4" s="9"/>
      <c r="B4" s="9"/>
      <c r="C4" s="10" t="s">
        <v>17</v>
      </c>
      <c r="D4" s="11"/>
      <c r="E4" s="10"/>
      <c r="F4" s="10" t="s">
        <v>18</v>
      </c>
      <c r="G4" s="12"/>
      <c r="H4" s="13"/>
      <c r="I4" s="13"/>
      <c r="J4" s="10" t="s">
        <v>17</v>
      </c>
      <c r="K4" s="11"/>
      <c r="L4" s="10"/>
      <c r="M4" s="10" t="s">
        <v>18</v>
      </c>
      <c r="N4" s="12"/>
      <c r="O4" s="13"/>
      <c r="P4" s="13"/>
      <c r="Q4" s="10" t="s">
        <v>17</v>
      </c>
      <c r="R4" s="11"/>
      <c r="S4" s="10"/>
      <c r="T4" s="10" t="s">
        <v>18</v>
      </c>
      <c r="U4" s="14"/>
    </row>
    <row r="5" spans="1:24" ht="20.100000000000001" customHeight="1">
      <c r="A5" s="15"/>
      <c r="B5" s="16" t="s">
        <v>19</v>
      </c>
      <c r="C5" s="16"/>
      <c r="D5" s="17"/>
      <c r="E5" s="18"/>
      <c r="F5" s="19">
        <f>SUM(F6,F24,M5,M12,M16,M18,T16,T20,)</f>
        <v>4904.0000000000009</v>
      </c>
      <c r="G5" s="20"/>
      <c r="H5" s="19"/>
      <c r="I5" s="206" t="s">
        <v>20</v>
      </c>
      <c r="J5" s="207"/>
      <c r="K5" s="21"/>
      <c r="L5" s="22"/>
      <c r="M5" s="19">
        <f>SUM(M6:M11)</f>
        <v>1175.8000000000002</v>
      </c>
      <c r="N5" s="23"/>
      <c r="O5" s="24"/>
      <c r="P5" s="24"/>
      <c r="Q5" s="25" t="s">
        <v>21</v>
      </c>
      <c r="R5" s="15"/>
      <c r="S5" s="26"/>
      <c r="T5" s="27">
        <v>32.299999999999997</v>
      </c>
      <c r="U5" s="28"/>
    </row>
    <row r="6" spans="1:24" ht="20.100000000000001" customHeight="1">
      <c r="A6" s="15"/>
      <c r="B6" s="202" t="s">
        <v>22</v>
      </c>
      <c r="C6" s="208"/>
      <c r="D6" s="29"/>
      <c r="E6" s="18"/>
      <c r="F6" s="30">
        <f>SUM(F7:F23)</f>
        <v>931.59999999999991</v>
      </c>
      <c r="G6" s="31"/>
      <c r="H6" s="32"/>
      <c r="I6" s="32"/>
      <c r="J6" s="28" t="s">
        <v>23</v>
      </c>
      <c r="K6" s="33"/>
      <c r="L6" s="28"/>
      <c r="M6" s="34">
        <v>516.9</v>
      </c>
      <c r="N6" s="23"/>
      <c r="O6" s="24"/>
      <c r="P6" s="24"/>
      <c r="Q6" s="25" t="s">
        <v>24</v>
      </c>
      <c r="R6" s="15"/>
      <c r="S6" s="35"/>
      <c r="T6" s="34">
        <v>18.100000000000001</v>
      </c>
      <c r="U6" s="36"/>
    </row>
    <row r="7" spans="1:24" ht="20.100000000000001" customHeight="1">
      <c r="A7" s="15"/>
      <c r="B7" s="15"/>
      <c r="C7" s="37" t="s">
        <v>25</v>
      </c>
      <c r="D7" s="38"/>
      <c r="E7" s="37"/>
      <c r="F7" s="34">
        <v>23</v>
      </c>
      <c r="G7" s="23"/>
      <c r="H7" s="24"/>
      <c r="I7" s="24"/>
      <c r="J7" s="28" t="s">
        <v>26</v>
      </c>
      <c r="K7" s="33"/>
      <c r="L7" s="28"/>
      <c r="M7" s="34">
        <v>221</v>
      </c>
      <c r="N7" s="39"/>
      <c r="O7" s="15"/>
      <c r="P7" s="15"/>
      <c r="Q7" s="25" t="s">
        <v>27</v>
      </c>
      <c r="R7" s="15"/>
      <c r="S7" s="35"/>
      <c r="T7" s="34">
        <v>22.6</v>
      </c>
      <c r="U7" s="36"/>
    </row>
    <row r="8" spans="1:24" ht="20.100000000000001" customHeight="1">
      <c r="A8" s="15"/>
      <c r="B8" s="15"/>
      <c r="C8" s="28" t="s">
        <v>28</v>
      </c>
      <c r="D8" s="40"/>
      <c r="E8" s="15"/>
      <c r="F8" s="34">
        <v>70.5</v>
      </c>
      <c r="G8" s="23"/>
      <c r="H8" s="24"/>
      <c r="I8" s="24"/>
      <c r="J8" s="28" t="s">
        <v>29</v>
      </c>
      <c r="K8" s="33"/>
      <c r="L8" s="28"/>
      <c r="M8" s="34">
        <v>104.7</v>
      </c>
      <c r="N8" s="23"/>
      <c r="O8" s="15"/>
      <c r="P8" s="15"/>
      <c r="Q8" s="28" t="s">
        <v>30</v>
      </c>
      <c r="R8" s="36"/>
      <c r="S8" s="41"/>
      <c r="T8" s="34">
        <v>12.5</v>
      </c>
      <c r="U8" s="36"/>
    </row>
    <row r="9" spans="1:24" ht="20.100000000000001" customHeight="1">
      <c r="A9" s="15"/>
      <c r="B9" s="15"/>
      <c r="C9" s="28" t="s">
        <v>31</v>
      </c>
      <c r="D9" s="33"/>
      <c r="E9" s="28"/>
      <c r="F9" s="34">
        <v>344.5</v>
      </c>
      <c r="G9" s="23"/>
      <c r="H9" s="24"/>
      <c r="I9" s="24"/>
      <c r="J9" s="28" t="s">
        <v>32</v>
      </c>
      <c r="K9" s="33"/>
      <c r="L9" s="28"/>
      <c r="M9" s="34">
        <v>195.6</v>
      </c>
      <c r="N9" s="23"/>
      <c r="O9" s="15"/>
      <c r="P9" s="15"/>
      <c r="Q9" s="36" t="s">
        <v>33</v>
      </c>
      <c r="R9" s="28"/>
      <c r="S9" s="42"/>
      <c r="T9" s="34">
        <v>59.4</v>
      </c>
      <c r="U9" s="15"/>
    </row>
    <row r="10" spans="1:24" ht="20.100000000000001" customHeight="1">
      <c r="A10" s="15"/>
      <c r="B10" s="15"/>
      <c r="C10" s="43" t="s">
        <v>34</v>
      </c>
      <c r="D10" s="33"/>
      <c r="E10" s="28"/>
      <c r="F10" s="34">
        <v>41.7</v>
      </c>
      <c r="G10" s="23"/>
      <c r="H10" s="24"/>
      <c r="I10" s="24"/>
      <c r="J10" s="28" t="s">
        <v>35</v>
      </c>
      <c r="K10" s="33"/>
      <c r="L10" s="28"/>
      <c r="M10" s="34">
        <v>76.7</v>
      </c>
      <c r="N10" s="23"/>
      <c r="O10" s="15"/>
      <c r="P10" s="15"/>
      <c r="Q10" s="36" t="s">
        <v>36</v>
      </c>
      <c r="R10" s="15"/>
      <c r="S10" s="35"/>
      <c r="T10" s="44">
        <v>11.5</v>
      </c>
      <c r="U10" s="15"/>
    </row>
    <row r="11" spans="1:24" ht="20.100000000000001" customHeight="1">
      <c r="A11" s="15"/>
      <c r="B11" s="15"/>
      <c r="C11" s="43" t="s">
        <v>37</v>
      </c>
      <c r="D11" s="33"/>
      <c r="E11" s="28"/>
      <c r="F11" s="34">
        <v>58.2</v>
      </c>
      <c r="G11" s="23"/>
      <c r="H11" s="24"/>
      <c r="I11" s="24"/>
      <c r="J11" s="28" t="s">
        <v>38</v>
      </c>
      <c r="K11" s="33"/>
      <c r="L11" s="28"/>
      <c r="M11" s="34">
        <v>60.9</v>
      </c>
      <c r="N11" s="23"/>
      <c r="O11" s="15"/>
      <c r="P11" s="15"/>
      <c r="Q11" s="36" t="s">
        <v>39</v>
      </c>
      <c r="R11" s="15"/>
      <c r="S11" s="35"/>
      <c r="T11" s="44">
        <v>14.6</v>
      </c>
      <c r="U11" s="15"/>
    </row>
    <row r="12" spans="1:24" ht="20.100000000000001" customHeight="1">
      <c r="A12" s="15"/>
      <c r="B12" s="15"/>
      <c r="C12" s="43" t="s">
        <v>40</v>
      </c>
      <c r="D12" s="33"/>
      <c r="E12" s="28"/>
      <c r="F12" s="34">
        <v>36.799999999999997</v>
      </c>
      <c r="G12" s="23"/>
      <c r="H12" s="24"/>
      <c r="I12" s="202" t="s">
        <v>41</v>
      </c>
      <c r="J12" s="208"/>
      <c r="K12" s="29"/>
      <c r="L12" s="18"/>
      <c r="M12" s="30">
        <f>SUM(M13:M15)</f>
        <v>430.5</v>
      </c>
      <c r="N12" s="23"/>
      <c r="O12" s="15"/>
      <c r="P12" s="15"/>
      <c r="Q12" s="36" t="s">
        <v>42</v>
      </c>
      <c r="R12" s="15"/>
      <c r="S12" s="35"/>
      <c r="T12" s="44">
        <v>238.2</v>
      </c>
      <c r="U12" s="36"/>
    </row>
    <row r="13" spans="1:24" ht="20.100000000000001" customHeight="1">
      <c r="A13" s="15"/>
      <c r="B13" s="15"/>
      <c r="C13" s="43" t="s">
        <v>43</v>
      </c>
      <c r="D13" s="33"/>
      <c r="E13" s="28"/>
      <c r="F13" s="34">
        <v>38.5</v>
      </c>
      <c r="G13" s="23"/>
      <c r="H13" s="24"/>
      <c r="I13" s="24"/>
      <c r="J13" s="28" t="s">
        <v>44</v>
      </c>
      <c r="K13" s="33"/>
      <c r="L13" s="28"/>
      <c r="M13" s="34">
        <v>153.80000000000001</v>
      </c>
      <c r="N13" s="23"/>
      <c r="O13" s="15"/>
      <c r="P13" s="15"/>
      <c r="Q13" s="36" t="s">
        <v>45</v>
      </c>
      <c r="R13" s="28"/>
      <c r="S13" s="42"/>
      <c r="T13" s="34">
        <v>32.5</v>
      </c>
      <c r="U13" s="28"/>
    </row>
    <row r="14" spans="1:24" ht="20.100000000000001" customHeight="1">
      <c r="A14" s="15"/>
      <c r="B14" s="15"/>
      <c r="C14" s="28" t="s">
        <v>46</v>
      </c>
      <c r="D14" s="33"/>
      <c r="E14" s="28"/>
      <c r="F14" s="34">
        <v>53.8</v>
      </c>
      <c r="G14" s="23"/>
      <c r="H14" s="24"/>
      <c r="I14" s="24"/>
      <c r="J14" s="28" t="s">
        <v>47</v>
      </c>
      <c r="K14" s="33"/>
      <c r="L14" s="28"/>
      <c r="M14" s="34">
        <v>228.7</v>
      </c>
      <c r="N14" s="45"/>
      <c r="O14" s="15"/>
      <c r="P14" s="15"/>
      <c r="Q14" s="36" t="s">
        <v>48</v>
      </c>
      <c r="R14" s="15"/>
      <c r="S14" s="35"/>
      <c r="T14" s="44">
        <v>18.2</v>
      </c>
      <c r="U14" s="28"/>
    </row>
    <row r="15" spans="1:24" ht="20.100000000000001" customHeight="1">
      <c r="A15" s="15"/>
      <c r="B15" s="15"/>
      <c r="C15" s="43" t="s">
        <v>49</v>
      </c>
      <c r="D15" s="33"/>
      <c r="E15" s="28"/>
      <c r="F15" s="34">
        <v>28.6</v>
      </c>
      <c r="G15" s="23"/>
      <c r="H15" s="24"/>
      <c r="I15" s="24"/>
      <c r="J15" s="28" t="s">
        <v>50</v>
      </c>
      <c r="K15" s="33"/>
      <c r="L15" s="28"/>
      <c r="M15" s="34">
        <v>48</v>
      </c>
      <c r="N15" s="23"/>
      <c r="O15" s="15"/>
      <c r="P15" s="15"/>
      <c r="Q15" s="36" t="s">
        <v>51</v>
      </c>
      <c r="R15" s="15"/>
      <c r="S15" s="35"/>
      <c r="T15" s="44">
        <v>15</v>
      </c>
      <c r="U15" s="28"/>
    </row>
    <row r="16" spans="1:24" ht="20.100000000000001" customHeight="1">
      <c r="A16" s="15"/>
      <c r="B16" s="15"/>
      <c r="C16" s="43" t="s">
        <v>52</v>
      </c>
      <c r="D16" s="33"/>
      <c r="E16" s="28"/>
      <c r="F16" s="34">
        <v>55.5</v>
      </c>
      <c r="G16" s="23"/>
      <c r="H16" s="24"/>
      <c r="I16" s="202" t="s">
        <v>53</v>
      </c>
      <c r="J16" s="208"/>
      <c r="K16" s="29"/>
      <c r="L16" s="18"/>
      <c r="M16" s="30">
        <f>SUM(M17)</f>
        <v>635.5</v>
      </c>
      <c r="N16" s="23"/>
      <c r="O16" s="15"/>
      <c r="P16" s="202" t="s">
        <v>54</v>
      </c>
      <c r="Q16" s="208"/>
      <c r="R16" s="28"/>
      <c r="S16" s="42"/>
      <c r="T16" s="46">
        <f>SUM(T17:T19)</f>
        <v>129.70000000000002</v>
      </c>
      <c r="U16" s="28"/>
    </row>
    <row r="17" spans="1:21" ht="20.100000000000001" customHeight="1">
      <c r="A17" s="15"/>
      <c r="B17" s="15"/>
      <c r="C17" s="28" t="s">
        <v>55</v>
      </c>
      <c r="D17" s="33"/>
      <c r="E17" s="28"/>
      <c r="F17" s="34">
        <v>33.299999999999997</v>
      </c>
      <c r="G17" s="23"/>
      <c r="H17" s="24"/>
      <c r="I17" s="24"/>
      <c r="J17" s="28" t="s">
        <v>56</v>
      </c>
      <c r="K17" s="33"/>
      <c r="L17" s="28"/>
      <c r="M17" s="34">
        <v>635.5</v>
      </c>
      <c r="N17" s="23"/>
      <c r="O17" s="15"/>
      <c r="P17" s="15"/>
      <c r="Q17" s="43" t="s">
        <v>57</v>
      </c>
      <c r="R17" s="28"/>
      <c r="S17" s="42"/>
      <c r="T17" s="34">
        <v>98</v>
      </c>
      <c r="U17" s="28"/>
    </row>
    <row r="18" spans="1:21" ht="20.100000000000001" customHeight="1">
      <c r="A18" s="15"/>
      <c r="B18" s="15"/>
      <c r="C18" s="47" t="s">
        <v>58</v>
      </c>
      <c r="D18" s="33"/>
      <c r="E18" s="28"/>
      <c r="F18" s="34">
        <v>15.4</v>
      </c>
      <c r="G18" s="23"/>
      <c r="H18" s="24"/>
      <c r="I18" s="202" t="s">
        <v>59</v>
      </c>
      <c r="J18" s="208"/>
      <c r="K18" s="29"/>
      <c r="L18" s="18"/>
      <c r="M18" s="30">
        <f>SUM(M19:M27,T5:T15)</f>
        <v>749</v>
      </c>
      <c r="N18" s="48"/>
      <c r="O18" s="15"/>
      <c r="P18" s="15"/>
      <c r="Q18" s="43" t="s">
        <v>60</v>
      </c>
      <c r="R18" s="28"/>
      <c r="S18" s="42"/>
      <c r="T18" s="34">
        <v>22.9</v>
      </c>
      <c r="U18" s="28"/>
    </row>
    <row r="19" spans="1:21" ht="20.100000000000001" customHeight="1">
      <c r="A19" s="15"/>
      <c r="B19" s="15"/>
      <c r="C19" s="47" t="s">
        <v>61</v>
      </c>
      <c r="D19" s="33"/>
      <c r="E19" s="28"/>
      <c r="F19" s="34">
        <v>17.2</v>
      </c>
      <c r="G19" s="23"/>
      <c r="H19" s="24"/>
      <c r="I19" s="24"/>
      <c r="J19" s="28" t="s">
        <v>62</v>
      </c>
      <c r="K19" s="33"/>
      <c r="L19" s="28"/>
      <c r="M19" s="34">
        <v>51.6</v>
      </c>
      <c r="N19" s="49"/>
      <c r="O19" s="15"/>
      <c r="P19" s="15"/>
      <c r="Q19" s="43" t="s">
        <v>63</v>
      </c>
      <c r="R19" s="28"/>
      <c r="S19" s="42"/>
      <c r="T19" s="34">
        <v>8.8000000000000007</v>
      </c>
      <c r="U19" s="18"/>
    </row>
    <row r="20" spans="1:21" ht="20.100000000000001" customHeight="1">
      <c r="A20" s="15"/>
      <c r="B20" s="15"/>
      <c r="C20" s="47" t="s">
        <v>64</v>
      </c>
      <c r="D20" s="33"/>
      <c r="E20" s="28"/>
      <c r="F20" s="34">
        <v>11.4</v>
      </c>
      <c r="G20" s="23"/>
      <c r="H20" s="24"/>
      <c r="I20" s="24"/>
      <c r="J20" s="28" t="s">
        <v>65</v>
      </c>
      <c r="K20" s="33"/>
      <c r="L20" s="28"/>
      <c r="M20" s="34">
        <v>21.6</v>
      </c>
      <c r="N20" s="48"/>
      <c r="O20" s="15"/>
      <c r="P20" s="202" t="s">
        <v>66</v>
      </c>
      <c r="Q20" s="208"/>
      <c r="R20" s="18"/>
      <c r="S20" s="50"/>
      <c r="T20" s="30">
        <f>SUM(T21:T24)</f>
        <v>104.6</v>
      </c>
      <c r="U20" s="28"/>
    </row>
    <row r="21" spans="1:21" ht="20.100000000000001" customHeight="1">
      <c r="A21" s="15"/>
      <c r="B21" s="15"/>
      <c r="C21" s="47" t="s">
        <v>67</v>
      </c>
      <c r="D21" s="33"/>
      <c r="E21" s="28"/>
      <c r="F21" s="34">
        <v>13.5</v>
      </c>
      <c r="G21" s="23"/>
      <c r="H21" s="24"/>
      <c r="I21" s="24"/>
      <c r="J21" s="28" t="s">
        <v>68</v>
      </c>
      <c r="K21" s="33"/>
      <c r="L21" s="28"/>
      <c r="M21" s="34">
        <v>50.6</v>
      </c>
      <c r="N21" s="49"/>
      <c r="O21" s="15"/>
      <c r="P21" s="15"/>
      <c r="Q21" s="43" t="s">
        <v>69</v>
      </c>
      <c r="R21" s="28"/>
      <c r="S21" s="42"/>
      <c r="T21" s="34">
        <v>25</v>
      </c>
      <c r="U21" s="28"/>
    </row>
    <row r="22" spans="1:21" ht="20.100000000000001" customHeight="1">
      <c r="A22" s="15"/>
      <c r="B22" s="15"/>
      <c r="C22" s="43" t="s">
        <v>70</v>
      </c>
      <c r="D22" s="33"/>
      <c r="E22" s="28"/>
      <c r="F22" s="34">
        <v>35.6</v>
      </c>
      <c r="G22" s="23"/>
      <c r="H22" s="15"/>
      <c r="I22" s="15"/>
      <c r="J22" s="28" t="s">
        <v>71</v>
      </c>
      <c r="K22" s="33"/>
      <c r="L22" s="28"/>
      <c r="M22" s="34">
        <v>19.2</v>
      </c>
      <c r="N22" s="49"/>
      <c r="O22" s="15"/>
      <c r="P22" s="15"/>
      <c r="Q22" s="43" t="s">
        <v>72</v>
      </c>
      <c r="R22" s="28"/>
      <c r="S22" s="42"/>
      <c r="T22" s="34">
        <v>23</v>
      </c>
      <c r="U22" s="28"/>
    </row>
    <row r="23" spans="1:21" ht="20.100000000000001" customHeight="1">
      <c r="A23" s="15"/>
      <c r="B23" s="15"/>
      <c r="C23" s="43" t="s">
        <v>73</v>
      </c>
      <c r="D23" s="33"/>
      <c r="E23" s="28"/>
      <c r="F23" s="34">
        <v>54.1</v>
      </c>
      <c r="G23" s="23"/>
      <c r="H23" s="15"/>
      <c r="I23" s="15"/>
      <c r="J23" s="28" t="s">
        <v>74</v>
      </c>
      <c r="K23" s="33"/>
      <c r="L23" s="28"/>
      <c r="M23" s="34">
        <v>36.5</v>
      </c>
      <c r="N23" s="51"/>
      <c r="O23" s="15"/>
      <c r="P23" s="15"/>
      <c r="Q23" s="43" t="s">
        <v>75</v>
      </c>
      <c r="R23" s="28"/>
      <c r="S23" s="42"/>
      <c r="T23" s="34">
        <v>26.5</v>
      </c>
      <c r="U23" s="18"/>
    </row>
    <row r="24" spans="1:21" ht="20.100000000000001" customHeight="1">
      <c r="A24" s="15"/>
      <c r="B24" s="202" t="s">
        <v>76</v>
      </c>
      <c r="C24" s="203"/>
      <c r="D24" s="29"/>
      <c r="E24" s="18"/>
      <c r="F24" s="30">
        <f>SUM(F25:F27)</f>
        <v>747.30000000000007</v>
      </c>
      <c r="G24" s="45"/>
      <c r="H24" s="15"/>
      <c r="I24" s="15"/>
      <c r="J24" s="25" t="s">
        <v>171</v>
      </c>
      <c r="K24" s="33"/>
      <c r="L24" s="28"/>
      <c r="M24" s="34">
        <v>40.1</v>
      </c>
      <c r="N24" s="51"/>
      <c r="O24" s="15"/>
      <c r="P24" s="15"/>
      <c r="Q24" s="43" t="s">
        <v>77</v>
      </c>
      <c r="R24" s="18"/>
      <c r="S24" s="50"/>
      <c r="T24" s="34">
        <v>30.1</v>
      </c>
      <c r="U24" s="28"/>
    </row>
    <row r="25" spans="1:21" ht="20.100000000000001" customHeight="1">
      <c r="A25" s="15"/>
      <c r="B25" s="15"/>
      <c r="C25" s="28" t="s">
        <v>78</v>
      </c>
      <c r="D25" s="29"/>
      <c r="E25" s="18"/>
      <c r="F25" s="34">
        <v>227.8</v>
      </c>
      <c r="G25" s="45"/>
      <c r="H25" s="15"/>
      <c r="I25" s="15"/>
      <c r="J25" s="25" t="s">
        <v>172</v>
      </c>
      <c r="K25" s="52"/>
      <c r="L25" s="36"/>
      <c r="M25" s="34">
        <v>21.6</v>
      </c>
      <c r="N25" s="51"/>
      <c r="O25" s="15"/>
      <c r="P25" s="15"/>
      <c r="Q25" s="15"/>
      <c r="R25" s="15"/>
      <c r="S25" s="35"/>
      <c r="T25" s="53"/>
      <c r="U25" s="28"/>
    </row>
    <row r="26" spans="1:21" ht="20.100000000000001" customHeight="1">
      <c r="A26" s="15"/>
      <c r="B26" s="15"/>
      <c r="C26" s="28" t="s">
        <v>79</v>
      </c>
      <c r="D26" s="29"/>
      <c r="E26" s="18"/>
      <c r="F26" s="34">
        <v>212.4</v>
      </c>
      <c r="G26" s="45"/>
      <c r="H26" s="15"/>
      <c r="I26" s="15"/>
      <c r="J26" s="25" t="s">
        <v>173</v>
      </c>
      <c r="K26" s="52"/>
      <c r="L26" s="36"/>
      <c r="M26" s="34">
        <v>18.7</v>
      </c>
      <c r="N26" s="51"/>
      <c r="O26" s="15"/>
      <c r="P26" s="15"/>
      <c r="Q26" s="15"/>
      <c r="R26" s="28"/>
      <c r="S26" s="42"/>
      <c r="T26" s="53"/>
      <c r="U26" s="28"/>
    </row>
    <row r="27" spans="1:21" ht="20.100000000000001" customHeight="1" thickBot="1">
      <c r="A27" s="54"/>
      <c r="B27" s="54"/>
      <c r="C27" s="55" t="s">
        <v>80</v>
      </c>
      <c r="D27" s="56"/>
      <c r="E27" s="55"/>
      <c r="F27" s="57">
        <v>307.10000000000002</v>
      </c>
      <c r="G27" s="58"/>
      <c r="H27" s="54"/>
      <c r="I27" s="54"/>
      <c r="J27" s="59" t="s">
        <v>81</v>
      </c>
      <c r="K27" s="60"/>
      <c r="L27" s="61"/>
      <c r="M27" s="57">
        <v>14.2</v>
      </c>
      <c r="N27" s="62"/>
      <c r="O27" s="54"/>
      <c r="P27" s="54"/>
      <c r="Q27" s="54"/>
      <c r="R27" s="54"/>
      <c r="S27" s="63"/>
      <c r="T27" s="64"/>
      <c r="U27" s="54"/>
    </row>
    <row r="28" spans="1:21" ht="15" customHeight="1">
      <c r="A28" s="65" t="s">
        <v>163</v>
      </c>
      <c r="B28" s="65"/>
      <c r="C28" s="65"/>
      <c r="D28" s="65"/>
      <c r="E28" s="65"/>
      <c r="F28" s="65"/>
      <c r="G28" s="66"/>
      <c r="H28" s="6"/>
      <c r="I28" s="6"/>
      <c r="J28" s="67"/>
      <c r="K28" s="68"/>
      <c r="L28" s="68"/>
      <c r="M28" s="69"/>
      <c r="N28" s="70"/>
      <c r="O28" s="6"/>
      <c r="P28" s="6"/>
      <c r="Q28" s="6"/>
      <c r="R28" s="6"/>
      <c r="S28" s="6"/>
      <c r="T28" s="69"/>
      <c r="U28" s="6"/>
    </row>
    <row r="29" spans="1:21">
      <c r="A29" s="6"/>
      <c r="B29" s="6"/>
      <c r="C29" s="67"/>
      <c r="D29" s="68"/>
      <c r="E29" s="68"/>
      <c r="F29" s="75"/>
      <c r="G29" s="66"/>
      <c r="H29" s="6"/>
      <c r="I29" s="6"/>
      <c r="J29" s="67"/>
      <c r="K29" s="68"/>
      <c r="L29" s="68"/>
      <c r="M29" s="69"/>
      <c r="N29" s="70"/>
      <c r="O29" s="6"/>
      <c r="P29" s="6"/>
      <c r="Q29" s="6"/>
      <c r="R29" s="6"/>
      <c r="S29" s="6"/>
      <c r="T29" s="69"/>
      <c r="U29" s="6"/>
    </row>
    <row r="30" spans="1:21">
      <c r="A30" s="6"/>
      <c r="B30" s="6"/>
      <c r="C30" s="67"/>
      <c r="D30" s="68"/>
      <c r="E30" s="68"/>
      <c r="F30" s="75"/>
      <c r="G30" s="66"/>
      <c r="H30" s="6"/>
      <c r="I30" s="6"/>
      <c r="J30" s="67"/>
      <c r="K30" s="68"/>
      <c r="L30" s="68"/>
      <c r="M30" s="69"/>
      <c r="N30" s="70"/>
      <c r="O30" s="6"/>
      <c r="P30" s="6"/>
      <c r="Q30" s="6"/>
      <c r="R30" s="6"/>
      <c r="S30" s="6"/>
      <c r="T30" s="69"/>
      <c r="U30" s="6"/>
    </row>
    <row r="31" spans="1:21">
      <c r="G31" s="76"/>
    </row>
  </sheetData>
  <mergeCells count="12">
    <mergeCell ref="B24:C24"/>
    <mergeCell ref="A1:M2"/>
    <mergeCell ref="B3:C3"/>
    <mergeCell ref="Q3:U3"/>
    <mergeCell ref="W3:X3"/>
    <mergeCell ref="I5:J5"/>
    <mergeCell ref="B6:C6"/>
    <mergeCell ref="I12:J12"/>
    <mergeCell ref="I16:J16"/>
    <mergeCell ref="P16:Q16"/>
    <mergeCell ref="I18:J18"/>
    <mergeCell ref="P20:Q20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sqref="A1:E2"/>
    </sheetView>
  </sheetViews>
  <sheetFormatPr defaultRowHeight="13.5"/>
  <cols>
    <col min="1" max="1" width="14.25" style="1" customWidth="1"/>
    <col min="2" max="2" width="9" style="1"/>
    <col min="3" max="3" width="11.25" style="1" customWidth="1"/>
    <col min="4" max="4" width="1.125" style="1" customWidth="1"/>
    <col min="5" max="5" width="23.75" style="1" customWidth="1"/>
    <col min="6" max="6" width="1.625" style="1" customWidth="1"/>
    <col min="7" max="7" width="9.75" style="1" customWidth="1"/>
    <col min="8" max="8" width="11.625" style="1" customWidth="1"/>
    <col min="9" max="16384" width="9" style="1"/>
  </cols>
  <sheetData>
    <row r="1" spans="1:11" s="8" customFormat="1" ht="13.5" customHeight="1">
      <c r="A1" s="193" t="s">
        <v>82</v>
      </c>
      <c r="B1" s="193"/>
      <c r="C1" s="193"/>
      <c r="D1" s="193"/>
      <c r="E1" s="193"/>
      <c r="F1" s="4"/>
      <c r="G1" s="4"/>
      <c r="H1" s="4"/>
      <c r="I1" s="145"/>
      <c r="J1" s="145"/>
      <c r="K1" s="145"/>
    </row>
    <row r="2" spans="1:11" s="8" customFormat="1" ht="13.5" customHeight="1">
      <c r="A2" s="193"/>
      <c r="B2" s="193"/>
      <c r="C2" s="193"/>
      <c r="D2" s="193"/>
      <c r="E2" s="193"/>
      <c r="F2" s="4"/>
      <c r="G2" s="4"/>
      <c r="H2" s="4"/>
    </row>
    <row r="3" spans="1:11" s="8" customFormat="1" ht="14.25" customHeight="1" thickBot="1">
      <c r="A3" s="6"/>
      <c r="B3" s="6"/>
      <c r="C3" s="6"/>
      <c r="D3" s="6"/>
      <c r="E3" s="6"/>
      <c r="F3" s="6"/>
      <c r="G3" s="194" t="s">
        <v>174</v>
      </c>
      <c r="H3" s="194"/>
      <c r="I3" s="6"/>
      <c r="J3" s="6"/>
      <c r="K3" s="6"/>
    </row>
    <row r="4" spans="1:11" s="8" customFormat="1" ht="20.100000000000001" customHeight="1">
      <c r="A4" s="209" t="s">
        <v>83</v>
      </c>
      <c r="B4" s="211" t="s">
        <v>84</v>
      </c>
      <c r="C4" s="213" t="s">
        <v>161</v>
      </c>
      <c r="D4" s="215" t="s">
        <v>85</v>
      </c>
      <c r="E4" s="215"/>
      <c r="F4" s="215"/>
      <c r="G4" s="215"/>
      <c r="H4" s="215"/>
      <c r="I4" s="6"/>
      <c r="J4" s="6"/>
      <c r="K4" s="6"/>
    </row>
    <row r="5" spans="1:11" s="8" customFormat="1" ht="20.100000000000001" customHeight="1">
      <c r="A5" s="210"/>
      <c r="B5" s="212"/>
      <c r="C5" s="214"/>
      <c r="D5" s="156"/>
      <c r="E5" s="157" t="s">
        <v>86</v>
      </c>
      <c r="F5" s="158"/>
      <c r="G5" s="159" t="s">
        <v>84</v>
      </c>
      <c r="H5" s="160" t="s">
        <v>161</v>
      </c>
      <c r="I5" s="6"/>
      <c r="J5" s="6"/>
      <c r="K5" s="6"/>
    </row>
    <row r="6" spans="1:11" s="8" customFormat="1" ht="20.100000000000001" customHeight="1">
      <c r="A6" s="161"/>
      <c r="B6" s="83"/>
      <c r="C6" s="51"/>
      <c r="D6" s="83"/>
      <c r="E6" s="162" t="s">
        <v>87</v>
      </c>
      <c r="F6" s="83"/>
      <c r="G6" s="163">
        <v>315</v>
      </c>
      <c r="H6" s="164">
        <v>21.8</v>
      </c>
      <c r="I6" s="146"/>
      <c r="J6" s="6"/>
      <c r="K6" s="6"/>
    </row>
    <row r="7" spans="1:11" s="8" customFormat="1" ht="20.100000000000001" customHeight="1">
      <c r="A7" s="38" t="s">
        <v>160</v>
      </c>
      <c r="B7" s="165">
        <v>4904</v>
      </c>
      <c r="C7" s="166">
        <v>100</v>
      </c>
      <c r="D7" s="167"/>
      <c r="E7" s="162" t="s">
        <v>88</v>
      </c>
      <c r="F7" s="83"/>
      <c r="G7" s="163">
        <v>4.4000000000000004</v>
      </c>
      <c r="H7" s="164">
        <v>0.3</v>
      </c>
      <c r="I7" s="6"/>
      <c r="J7" s="6"/>
      <c r="K7" s="6"/>
    </row>
    <row r="8" spans="1:11" s="8" customFormat="1" ht="20.100000000000001" customHeight="1">
      <c r="A8" s="38"/>
      <c r="B8" s="168"/>
      <c r="C8" s="169"/>
      <c r="D8" s="83"/>
      <c r="E8" s="162" t="s">
        <v>89</v>
      </c>
      <c r="F8" s="83"/>
      <c r="G8" s="163">
        <v>348.6</v>
      </c>
      <c r="H8" s="164">
        <v>24.2</v>
      </c>
      <c r="I8" s="147"/>
      <c r="J8" s="6"/>
      <c r="K8" s="6"/>
    </row>
    <row r="9" spans="1:11" s="8" customFormat="1" ht="20.100000000000001" customHeight="1">
      <c r="A9" s="38"/>
      <c r="B9" s="168"/>
      <c r="C9" s="169"/>
      <c r="D9" s="83"/>
      <c r="E9" s="170" t="s">
        <v>90</v>
      </c>
      <c r="F9" s="83"/>
      <c r="G9" s="163">
        <v>255.9</v>
      </c>
      <c r="H9" s="164">
        <v>17.7</v>
      </c>
      <c r="I9" s="6"/>
      <c r="J9" s="6"/>
      <c r="K9" s="6"/>
    </row>
    <row r="10" spans="1:11" s="8" customFormat="1" ht="20.100000000000001" customHeight="1">
      <c r="A10" s="38" t="s">
        <v>159</v>
      </c>
      <c r="B10" s="165">
        <v>1442</v>
      </c>
      <c r="C10" s="171">
        <v>29.4</v>
      </c>
      <c r="D10" s="83"/>
      <c r="E10" s="170" t="s">
        <v>91</v>
      </c>
      <c r="F10" s="83"/>
      <c r="G10" s="163">
        <v>91.2</v>
      </c>
      <c r="H10" s="164">
        <v>6.3</v>
      </c>
      <c r="I10" s="6"/>
      <c r="J10" s="6"/>
      <c r="K10" s="6"/>
    </row>
    <row r="11" spans="1:11" s="8" customFormat="1" ht="20.100000000000001" customHeight="1">
      <c r="A11" s="38"/>
      <c r="B11" s="168"/>
      <c r="C11" s="169"/>
      <c r="D11" s="83"/>
      <c r="E11" s="170" t="s">
        <v>92</v>
      </c>
      <c r="F11" s="83"/>
      <c r="G11" s="163">
        <v>40.700000000000003</v>
      </c>
      <c r="H11" s="164">
        <v>2.8</v>
      </c>
      <c r="I11" s="6"/>
      <c r="J11" s="6"/>
      <c r="K11" s="6"/>
    </row>
    <row r="12" spans="1:11" s="8" customFormat="1" ht="20.100000000000001" customHeight="1">
      <c r="A12" s="38"/>
      <c r="B12" s="168"/>
      <c r="C12" s="169"/>
      <c r="D12" s="83"/>
      <c r="E12" s="170" t="s">
        <v>93</v>
      </c>
      <c r="F12" s="83"/>
      <c r="G12" s="163">
        <v>19</v>
      </c>
      <c r="H12" s="164">
        <v>1.3</v>
      </c>
      <c r="I12" s="6"/>
      <c r="J12" s="6"/>
      <c r="K12" s="6"/>
    </row>
    <row r="13" spans="1:11" s="8" customFormat="1" ht="20.100000000000001" customHeight="1">
      <c r="A13" s="38" t="s">
        <v>158</v>
      </c>
      <c r="B13" s="165">
        <v>3462</v>
      </c>
      <c r="C13" s="171">
        <v>70.599999999999994</v>
      </c>
      <c r="D13" s="83"/>
      <c r="E13" s="170" t="s">
        <v>94</v>
      </c>
      <c r="F13" s="83"/>
      <c r="G13" s="163">
        <v>41.2</v>
      </c>
      <c r="H13" s="164">
        <v>2.9</v>
      </c>
      <c r="I13" s="6"/>
      <c r="J13" s="6"/>
      <c r="K13" s="6"/>
    </row>
    <row r="14" spans="1:11" s="8" customFormat="1" ht="20.100000000000001" customHeight="1">
      <c r="A14" s="172"/>
      <c r="B14" s="173"/>
      <c r="C14" s="174"/>
      <c r="D14" s="83"/>
      <c r="E14" s="170" t="s">
        <v>95</v>
      </c>
      <c r="F14" s="83"/>
      <c r="G14" s="163">
        <v>113.7</v>
      </c>
      <c r="H14" s="164">
        <v>7.9</v>
      </c>
      <c r="I14" s="6"/>
      <c r="J14" s="6"/>
      <c r="K14" s="6"/>
    </row>
    <row r="15" spans="1:11" s="8" customFormat="1" ht="20.100000000000001" customHeight="1">
      <c r="A15" s="40"/>
      <c r="B15" s="83"/>
      <c r="C15" s="51"/>
      <c r="D15" s="83"/>
      <c r="E15" s="170" t="s">
        <v>96</v>
      </c>
      <c r="F15" s="83"/>
      <c r="G15" s="163">
        <v>29.7</v>
      </c>
      <c r="H15" s="164">
        <v>2.1</v>
      </c>
      <c r="I15" s="6"/>
      <c r="J15" s="6"/>
      <c r="K15" s="6"/>
    </row>
    <row r="16" spans="1:11" s="8" customFormat="1" ht="20.100000000000001" customHeight="1" thickBot="1">
      <c r="A16" s="175"/>
      <c r="B16" s="63"/>
      <c r="C16" s="176"/>
      <c r="D16" s="54"/>
      <c r="E16" s="177" t="s">
        <v>97</v>
      </c>
      <c r="F16" s="54"/>
      <c r="G16" s="178">
        <v>182.5</v>
      </c>
      <c r="H16" s="179">
        <v>12.7</v>
      </c>
      <c r="I16" s="6"/>
      <c r="J16" s="6"/>
      <c r="K16" s="6"/>
    </row>
    <row r="17" spans="1:11" s="8" customFormat="1" ht="17.100000000000001" customHeight="1">
      <c r="A17" s="204" t="s">
        <v>164</v>
      </c>
      <c r="B17" s="204"/>
      <c r="C17" s="204"/>
      <c r="D17" s="204"/>
      <c r="E17" s="204"/>
      <c r="F17" s="7"/>
      <c r="G17" s="7"/>
      <c r="H17" s="7"/>
      <c r="I17" s="148"/>
      <c r="J17" s="6"/>
      <c r="K17" s="6"/>
    </row>
  </sheetData>
  <mergeCells count="7">
    <mergeCell ref="A17:E17"/>
    <mergeCell ref="A1:E2"/>
    <mergeCell ref="G3:H3"/>
    <mergeCell ref="A4:A5"/>
    <mergeCell ref="B4:B5"/>
    <mergeCell ref="C4:C5"/>
    <mergeCell ref="D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sqref="A1:I2"/>
    </sheetView>
  </sheetViews>
  <sheetFormatPr defaultRowHeight="13.5"/>
  <cols>
    <col min="1" max="1" width="1.625" style="1" customWidth="1"/>
    <col min="2" max="2" width="6.375" style="1" customWidth="1"/>
    <col min="3" max="3" width="3.375" style="1" customWidth="1"/>
    <col min="4" max="4" width="1.625" style="1" customWidth="1"/>
    <col min="5" max="5" width="9.875" style="1" customWidth="1"/>
    <col min="6" max="6" width="9.125" style="1" customWidth="1"/>
    <col min="7" max="7" width="10.375" style="1" bestFit="1" customWidth="1"/>
    <col min="8" max="9" width="9.125" style="1" bestFit="1" customWidth="1"/>
    <col min="10" max="10" width="9.125" style="3" bestFit="1" customWidth="1"/>
    <col min="11" max="11" width="9.75" style="1" customWidth="1"/>
    <col min="12" max="12" width="8" style="1" customWidth="1"/>
    <col min="13" max="16384" width="9" style="1"/>
  </cols>
  <sheetData>
    <row r="1" spans="1:11" s="8" customFormat="1" ht="13.5" customHeight="1">
      <c r="A1" s="193" t="s">
        <v>98</v>
      </c>
      <c r="B1" s="193"/>
      <c r="C1" s="193"/>
      <c r="D1" s="193"/>
      <c r="E1" s="193"/>
      <c r="F1" s="193"/>
      <c r="G1" s="193"/>
      <c r="H1" s="193"/>
      <c r="I1" s="193"/>
      <c r="J1" s="4"/>
      <c r="K1" s="4"/>
    </row>
    <row r="2" spans="1:11" s="8" customFormat="1" ht="13.5" customHeight="1">
      <c r="A2" s="193"/>
      <c r="B2" s="193"/>
      <c r="C2" s="193"/>
      <c r="D2" s="193"/>
      <c r="E2" s="193"/>
      <c r="F2" s="193"/>
      <c r="G2" s="193"/>
      <c r="H2" s="193"/>
      <c r="I2" s="193"/>
      <c r="J2" s="4"/>
      <c r="K2" s="4"/>
    </row>
    <row r="3" spans="1:11" s="8" customFormat="1" ht="14.25" customHeight="1" thickBot="1">
      <c r="A3" s="6" t="s">
        <v>99</v>
      </c>
      <c r="B3" s="6"/>
      <c r="C3" s="6"/>
      <c r="D3" s="6"/>
      <c r="E3" s="6"/>
      <c r="F3" s="6"/>
      <c r="G3" s="6"/>
      <c r="H3" s="6"/>
      <c r="I3" s="6"/>
      <c r="J3" s="194" t="s">
        <v>100</v>
      </c>
      <c r="K3" s="194"/>
    </row>
    <row r="4" spans="1:11" s="8" customFormat="1" ht="14.25" customHeight="1">
      <c r="A4" s="127"/>
      <c r="B4" s="219" t="s">
        <v>101</v>
      </c>
      <c r="C4" s="219"/>
      <c r="D4" s="220"/>
      <c r="E4" s="225" t="s">
        <v>102</v>
      </c>
      <c r="F4" s="226"/>
      <c r="G4" s="226"/>
      <c r="H4" s="226"/>
      <c r="I4" s="226"/>
      <c r="J4" s="226"/>
      <c r="K4" s="226"/>
    </row>
    <row r="5" spans="1:11" s="8" customFormat="1">
      <c r="A5" s="128"/>
      <c r="B5" s="221"/>
      <c r="C5" s="221"/>
      <c r="D5" s="222"/>
      <c r="E5" s="227"/>
      <c r="F5" s="217"/>
      <c r="G5" s="217"/>
      <c r="H5" s="217"/>
      <c r="I5" s="217"/>
      <c r="J5" s="217"/>
      <c r="K5" s="217"/>
    </row>
    <row r="6" spans="1:11" s="8" customFormat="1">
      <c r="A6" s="128"/>
      <c r="B6" s="221"/>
      <c r="C6" s="221"/>
      <c r="D6" s="222"/>
      <c r="E6" s="228" t="s">
        <v>103</v>
      </c>
      <c r="F6" s="228" t="s">
        <v>104</v>
      </c>
      <c r="G6" s="228" t="s">
        <v>105</v>
      </c>
      <c r="H6" s="228" t="s">
        <v>106</v>
      </c>
      <c r="I6" s="228" t="s">
        <v>107</v>
      </c>
      <c r="J6" s="230" t="s">
        <v>108</v>
      </c>
      <c r="K6" s="216" t="s">
        <v>109</v>
      </c>
    </row>
    <row r="7" spans="1:11" s="8" customFormat="1">
      <c r="A7" s="129"/>
      <c r="B7" s="223"/>
      <c r="C7" s="223"/>
      <c r="D7" s="224"/>
      <c r="E7" s="229"/>
      <c r="F7" s="229"/>
      <c r="G7" s="229"/>
      <c r="H7" s="229"/>
      <c r="I7" s="229"/>
      <c r="J7" s="231"/>
      <c r="K7" s="217"/>
    </row>
    <row r="8" spans="1:11" s="8" customFormat="1">
      <c r="A8" s="128"/>
      <c r="B8" s="130"/>
      <c r="C8" s="130"/>
      <c r="D8" s="131"/>
      <c r="E8" s="6"/>
      <c r="F8" s="6"/>
      <c r="G8" s="6"/>
      <c r="H8" s="6"/>
      <c r="I8" s="6"/>
      <c r="J8" s="132"/>
      <c r="K8" s="6"/>
    </row>
    <row r="9" spans="1:11" s="8" customFormat="1">
      <c r="A9" s="128"/>
      <c r="B9" s="133" t="s">
        <v>110</v>
      </c>
      <c r="C9" s="134" t="s">
        <v>111</v>
      </c>
      <c r="D9" s="135"/>
      <c r="E9" s="136">
        <v>4904</v>
      </c>
      <c r="F9" s="137">
        <v>125</v>
      </c>
      <c r="G9" s="137">
        <v>1179.2</v>
      </c>
      <c r="H9" s="137">
        <v>1349.7</v>
      </c>
      <c r="I9" s="137">
        <v>335.7</v>
      </c>
      <c r="J9" s="137">
        <v>460.9</v>
      </c>
      <c r="K9" s="137">
        <v>1453.5</v>
      </c>
    </row>
    <row r="10" spans="1:11" s="8" customFormat="1">
      <c r="A10" s="128"/>
      <c r="B10" s="133"/>
      <c r="C10" s="134"/>
      <c r="D10" s="138"/>
      <c r="E10" s="137"/>
      <c r="F10" s="137"/>
      <c r="G10" s="137"/>
      <c r="H10" s="137"/>
      <c r="I10" s="137"/>
      <c r="J10" s="137"/>
      <c r="K10" s="137"/>
    </row>
    <row r="11" spans="1:11" s="8" customFormat="1">
      <c r="A11" s="6"/>
      <c r="B11" s="133"/>
      <c r="C11" s="134" t="s">
        <v>112</v>
      </c>
      <c r="D11" s="138"/>
      <c r="E11" s="136">
        <v>4904</v>
      </c>
      <c r="F11" s="137">
        <v>123.9</v>
      </c>
      <c r="G11" s="137">
        <v>1168.7</v>
      </c>
      <c r="H11" s="137">
        <v>1352.5</v>
      </c>
      <c r="I11" s="137">
        <v>336.9</v>
      </c>
      <c r="J11" s="137">
        <v>465.4</v>
      </c>
      <c r="K11" s="137">
        <v>1456.6</v>
      </c>
    </row>
    <row r="12" spans="1:11" s="8" customFormat="1">
      <c r="A12" s="6"/>
      <c r="B12" s="133"/>
      <c r="C12" s="134"/>
      <c r="D12" s="138"/>
      <c r="E12" s="136"/>
      <c r="F12" s="137"/>
      <c r="G12" s="137"/>
      <c r="H12" s="137"/>
      <c r="I12" s="137"/>
      <c r="J12" s="137"/>
      <c r="K12" s="137"/>
    </row>
    <row r="13" spans="1:11" s="8" customFormat="1">
      <c r="A13" s="6"/>
      <c r="B13" s="133"/>
      <c r="C13" s="134" t="s">
        <v>113</v>
      </c>
      <c r="D13" s="138"/>
      <c r="E13" s="136">
        <v>4904</v>
      </c>
      <c r="F13" s="137">
        <v>123.5</v>
      </c>
      <c r="G13" s="137">
        <v>1162.9000000000001</v>
      </c>
      <c r="H13" s="137">
        <v>1355.8</v>
      </c>
      <c r="I13" s="137">
        <v>333.7</v>
      </c>
      <c r="J13" s="137">
        <v>468.6</v>
      </c>
      <c r="K13" s="137">
        <v>1459.5</v>
      </c>
    </row>
    <row r="14" spans="1:11" s="8" customFormat="1">
      <c r="A14" s="6"/>
      <c r="B14" s="133"/>
      <c r="C14" s="134"/>
      <c r="D14" s="138"/>
      <c r="E14" s="137"/>
      <c r="F14" s="137"/>
      <c r="G14" s="137"/>
      <c r="H14" s="137"/>
      <c r="I14" s="137"/>
      <c r="J14" s="137"/>
      <c r="K14" s="137"/>
    </row>
    <row r="15" spans="1:11" s="8" customFormat="1">
      <c r="A15" s="6"/>
      <c r="B15" s="133"/>
      <c r="C15" s="134" t="s">
        <v>114</v>
      </c>
      <c r="D15" s="138"/>
      <c r="E15" s="136">
        <v>4904</v>
      </c>
      <c r="F15" s="137">
        <v>123.5</v>
      </c>
      <c r="G15" s="137">
        <v>1158.3</v>
      </c>
      <c r="H15" s="137">
        <v>1362.5</v>
      </c>
      <c r="I15" s="137">
        <v>331.4</v>
      </c>
      <c r="J15" s="137">
        <v>467.8</v>
      </c>
      <c r="K15" s="137">
        <v>1460.5</v>
      </c>
    </row>
    <row r="16" spans="1:11" s="8" customFormat="1">
      <c r="A16" s="6"/>
      <c r="B16" s="133"/>
      <c r="C16" s="134"/>
      <c r="D16" s="138"/>
      <c r="E16" s="136"/>
      <c r="F16" s="137"/>
      <c r="G16" s="137"/>
      <c r="H16" s="137"/>
      <c r="I16" s="137"/>
      <c r="J16" s="137"/>
      <c r="K16" s="137"/>
    </row>
    <row r="17" spans="1:11" s="8" customFormat="1">
      <c r="A17" s="6"/>
      <c r="B17" s="133"/>
      <c r="C17" s="134" t="s">
        <v>115</v>
      </c>
      <c r="D17" s="138"/>
      <c r="E17" s="136">
        <v>4904</v>
      </c>
      <c r="F17" s="137">
        <v>122.7</v>
      </c>
      <c r="G17" s="137">
        <v>1153.7</v>
      </c>
      <c r="H17" s="137">
        <v>1368.9</v>
      </c>
      <c r="I17" s="137">
        <v>328.8</v>
      </c>
      <c r="J17" s="137">
        <v>468.5</v>
      </c>
      <c r="K17" s="137">
        <v>1461.4</v>
      </c>
    </row>
    <row r="18" spans="1:11" s="8" customFormat="1" ht="14.25" thickBot="1">
      <c r="A18" s="139"/>
      <c r="B18" s="139"/>
      <c r="C18" s="140"/>
      <c r="D18" s="141"/>
      <c r="E18" s="142"/>
      <c r="F18" s="142"/>
      <c r="G18" s="142"/>
      <c r="H18" s="142"/>
      <c r="I18" s="142"/>
      <c r="J18" s="143"/>
      <c r="K18" s="142"/>
    </row>
    <row r="19" spans="1:11" s="8" customFormat="1">
      <c r="A19" s="218" t="s">
        <v>165</v>
      </c>
      <c r="B19" s="218"/>
      <c r="C19" s="218"/>
      <c r="D19" s="218"/>
      <c r="E19" s="218"/>
      <c r="F19" s="204"/>
      <c r="G19" s="204"/>
      <c r="H19" s="204"/>
      <c r="I19" s="204"/>
      <c r="J19" s="7"/>
      <c r="K19" s="7"/>
    </row>
    <row r="20" spans="1:11" s="8" customFormat="1">
      <c r="A20" s="8" t="s">
        <v>166</v>
      </c>
      <c r="J20" s="144"/>
    </row>
  </sheetData>
  <mergeCells count="12">
    <mergeCell ref="K6:K7"/>
    <mergeCell ref="A19:I19"/>
    <mergeCell ref="A1:I2"/>
    <mergeCell ref="J3:K3"/>
    <mergeCell ref="B4:D7"/>
    <mergeCell ref="E4:K5"/>
    <mergeCell ref="E6:E7"/>
    <mergeCell ref="F6:F7"/>
    <mergeCell ref="G6:G7"/>
    <mergeCell ref="H6:H7"/>
    <mergeCell ref="I6:I7"/>
    <mergeCell ref="J6:J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9:D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showGridLines="0" workbookViewId="0">
      <selection sqref="A1:U2"/>
    </sheetView>
  </sheetViews>
  <sheetFormatPr defaultRowHeight="13.5"/>
  <cols>
    <col min="1" max="7" width="1.875" style="85" customWidth="1"/>
    <col min="8" max="8" width="2.625" style="85" customWidth="1"/>
    <col min="9" max="9" width="3.125" style="85" customWidth="1"/>
    <col min="10" max="29" width="2.625" style="85" customWidth="1"/>
    <col min="30" max="33" width="2.625" style="1" customWidth="1"/>
    <col min="34" max="34" width="3.375" style="1" customWidth="1"/>
    <col min="35" max="62" width="2.625" style="1" customWidth="1"/>
    <col min="63" max="256" width="9" style="1"/>
    <col min="257" max="263" width="2.125" style="1" customWidth="1"/>
    <col min="264" max="264" width="2.625" style="1" customWidth="1"/>
    <col min="265" max="265" width="5.125" style="1" bestFit="1" customWidth="1"/>
    <col min="266" max="289" width="2.625" style="1" customWidth="1"/>
    <col min="290" max="290" width="3.375" style="1" customWidth="1"/>
    <col min="291" max="318" width="2.625" style="1" customWidth="1"/>
    <col min="319" max="512" width="9" style="1"/>
    <col min="513" max="519" width="2.125" style="1" customWidth="1"/>
    <col min="520" max="520" width="2.625" style="1" customWidth="1"/>
    <col min="521" max="521" width="5.125" style="1" bestFit="1" customWidth="1"/>
    <col min="522" max="545" width="2.625" style="1" customWidth="1"/>
    <col min="546" max="546" width="3.375" style="1" customWidth="1"/>
    <col min="547" max="574" width="2.625" style="1" customWidth="1"/>
    <col min="575" max="768" width="9" style="1"/>
    <col min="769" max="775" width="2.125" style="1" customWidth="1"/>
    <col min="776" max="776" width="2.625" style="1" customWidth="1"/>
    <col min="777" max="777" width="5.125" style="1" bestFit="1" customWidth="1"/>
    <col min="778" max="801" width="2.625" style="1" customWidth="1"/>
    <col min="802" max="802" width="3.375" style="1" customWidth="1"/>
    <col min="803" max="830" width="2.625" style="1" customWidth="1"/>
    <col min="831" max="1024" width="9" style="1"/>
    <col min="1025" max="1031" width="2.125" style="1" customWidth="1"/>
    <col min="1032" max="1032" width="2.625" style="1" customWidth="1"/>
    <col min="1033" max="1033" width="5.125" style="1" bestFit="1" customWidth="1"/>
    <col min="1034" max="1057" width="2.625" style="1" customWidth="1"/>
    <col min="1058" max="1058" width="3.375" style="1" customWidth="1"/>
    <col min="1059" max="1086" width="2.625" style="1" customWidth="1"/>
    <col min="1087" max="1280" width="9" style="1"/>
    <col min="1281" max="1287" width="2.125" style="1" customWidth="1"/>
    <col min="1288" max="1288" width="2.625" style="1" customWidth="1"/>
    <col min="1289" max="1289" width="5.125" style="1" bestFit="1" customWidth="1"/>
    <col min="1290" max="1313" width="2.625" style="1" customWidth="1"/>
    <col min="1314" max="1314" width="3.375" style="1" customWidth="1"/>
    <col min="1315" max="1342" width="2.625" style="1" customWidth="1"/>
    <col min="1343" max="1536" width="9" style="1"/>
    <col min="1537" max="1543" width="2.125" style="1" customWidth="1"/>
    <col min="1544" max="1544" width="2.625" style="1" customWidth="1"/>
    <col min="1545" max="1545" width="5.125" style="1" bestFit="1" customWidth="1"/>
    <col min="1546" max="1569" width="2.625" style="1" customWidth="1"/>
    <col min="1570" max="1570" width="3.375" style="1" customWidth="1"/>
    <col min="1571" max="1598" width="2.625" style="1" customWidth="1"/>
    <col min="1599" max="1792" width="9" style="1"/>
    <col min="1793" max="1799" width="2.125" style="1" customWidth="1"/>
    <col min="1800" max="1800" width="2.625" style="1" customWidth="1"/>
    <col min="1801" max="1801" width="5.125" style="1" bestFit="1" customWidth="1"/>
    <col min="1802" max="1825" width="2.625" style="1" customWidth="1"/>
    <col min="1826" max="1826" width="3.375" style="1" customWidth="1"/>
    <col min="1827" max="1854" width="2.625" style="1" customWidth="1"/>
    <col min="1855" max="2048" width="9" style="1"/>
    <col min="2049" max="2055" width="2.125" style="1" customWidth="1"/>
    <col min="2056" max="2056" width="2.625" style="1" customWidth="1"/>
    <col min="2057" max="2057" width="5.125" style="1" bestFit="1" customWidth="1"/>
    <col min="2058" max="2081" width="2.625" style="1" customWidth="1"/>
    <col min="2082" max="2082" width="3.375" style="1" customWidth="1"/>
    <col min="2083" max="2110" width="2.625" style="1" customWidth="1"/>
    <col min="2111" max="2304" width="9" style="1"/>
    <col min="2305" max="2311" width="2.125" style="1" customWidth="1"/>
    <col min="2312" max="2312" width="2.625" style="1" customWidth="1"/>
    <col min="2313" max="2313" width="5.125" style="1" bestFit="1" customWidth="1"/>
    <col min="2314" max="2337" width="2.625" style="1" customWidth="1"/>
    <col min="2338" max="2338" width="3.375" style="1" customWidth="1"/>
    <col min="2339" max="2366" width="2.625" style="1" customWidth="1"/>
    <col min="2367" max="2560" width="9" style="1"/>
    <col min="2561" max="2567" width="2.125" style="1" customWidth="1"/>
    <col min="2568" max="2568" width="2.625" style="1" customWidth="1"/>
    <col min="2569" max="2569" width="5.125" style="1" bestFit="1" customWidth="1"/>
    <col min="2570" max="2593" width="2.625" style="1" customWidth="1"/>
    <col min="2594" max="2594" width="3.375" style="1" customWidth="1"/>
    <col min="2595" max="2622" width="2.625" style="1" customWidth="1"/>
    <col min="2623" max="2816" width="9" style="1"/>
    <col min="2817" max="2823" width="2.125" style="1" customWidth="1"/>
    <col min="2824" max="2824" width="2.625" style="1" customWidth="1"/>
    <col min="2825" max="2825" width="5.125" style="1" bestFit="1" customWidth="1"/>
    <col min="2826" max="2849" width="2.625" style="1" customWidth="1"/>
    <col min="2850" max="2850" width="3.375" style="1" customWidth="1"/>
    <col min="2851" max="2878" width="2.625" style="1" customWidth="1"/>
    <col min="2879" max="3072" width="9" style="1"/>
    <col min="3073" max="3079" width="2.125" style="1" customWidth="1"/>
    <col min="3080" max="3080" width="2.625" style="1" customWidth="1"/>
    <col min="3081" max="3081" width="5.125" style="1" bestFit="1" customWidth="1"/>
    <col min="3082" max="3105" width="2.625" style="1" customWidth="1"/>
    <col min="3106" max="3106" width="3.375" style="1" customWidth="1"/>
    <col min="3107" max="3134" width="2.625" style="1" customWidth="1"/>
    <col min="3135" max="3328" width="9" style="1"/>
    <col min="3329" max="3335" width="2.125" style="1" customWidth="1"/>
    <col min="3336" max="3336" width="2.625" style="1" customWidth="1"/>
    <col min="3337" max="3337" width="5.125" style="1" bestFit="1" customWidth="1"/>
    <col min="3338" max="3361" width="2.625" style="1" customWidth="1"/>
    <col min="3362" max="3362" width="3.375" style="1" customWidth="1"/>
    <col min="3363" max="3390" width="2.625" style="1" customWidth="1"/>
    <col min="3391" max="3584" width="9" style="1"/>
    <col min="3585" max="3591" width="2.125" style="1" customWidth="1"/>
    <col min="3592" max="3592" width="2.625" style="1" customWidth="1"/>
    <col min="3593" max="3593" width="5.125" style="1" bestFit="1" customWidth="1"/>
    <col min="3594" max="3617" width="2.625" style="1" customWidth="1"/>
    <col min="3618" max="3618" width="3.375" style="1" customWidth="1"/>
    <col min="3619" max="3646" width="2.625" style="1" customWidth="1"/>
    <col min="3647" max="3840" width="9" style="1"/>
    <col min="3841" max="3847" width="2.125" style="1" customWidth="1"/>
    <col min="3848" max="3848" width="2.625" style="1" customWidth="1"/>
    <col min="3849" max="3849" width="5.125" style="1" bestFit="1" customWidth="1"/>
    <col min="3850" max="3873" width="2.625" style="1" customWidth="1"/>
    <col min="3874" max="3874" width="3.375" style="1" customWidth="1"/>
    <col min="3875" max="3902" width="2.625" style="1" customWidth="1"/>
    <col min="3903" max="4096" width="9" style="1"/>
    <col min="4097" max="4103" width="2.125" style="1" customWidth="1"/>
    <col min="4104" max="4104" width="2.625" style="1" customWidth="1"/>
    <col min="4105" max="4105" width="5.125" style="1" bestFit="1" customWidth="1"/>
    <col min="4106" max="4129" width="2.625" style="1" customWidth="1"/>
    <col min="4130" max="4130" width="3.375" style="1" customWidth="1"/>
    <col min="4131" max="4158" width="2.625" style="1" customWidth="1"/>
    <col min="4159" max="4352" width="9" style="1"/>
    <col min="4353" max="4359" width="2.125" style="1" customWidth="1"/>
    <col min="4360" max="4360" width="2.625" style="1" customWidth="1"/>
    <col min="4361" max="4361" width="5.125" style="1" bestFit="1" customWidth="1"/>
    <col min="4362" max="4385" width="2.625" style="1" customWidth="1"/>
    <col min="4386" max="4386" width="3.375" style="1" customWidth="1"/>
    <col min="4387" max="4414" width="2.625" style="1" customWidth="1"/>
    <col min="4415" max="4608" width="9" style="1"/>
    <col min="4609" max="4615" width="2.125" style="1" customWidth="1"/>
    <col min="4616" max="4616" width="2.625" style="1" customWidth="1"/>
    <col min="4617" max="4617" width="5.125" style="1" bestFit="1" customWidth="1"/>
    <col min="4618" max="4641" width="2.625" style="1" customWidth="1"/>
    <col min="4642" max="4642" width="3.375" style="1" customWidth="1"/>
    <col min="4643" max="4670" width="2.625" style="1" customWidth="1"/>
    <col min="4671" max="4864" width="9" style="1"/>
    <col min="4865" max="4871" width="2.125" style="1" customWidth="1"/>
    <col min="4872" max="4872" width="2.625" style="1" customWidth="1"/>
    <col min="4873" max="4873" width="5.125" style="1" bestFit="1" customWidth="1"/>
    <col min="4874" max="4897" width="2.625" style="1" customWidth="1"/>
    <col min="4898" max="4898" width="3.375" style="1" customWidth="1"/>
    <col min="4899" max="4926" width="2.625" style="1" customWidth="1"/>
    <col min="4927" max="5120" width="9" style="1"/>
    <col min="5121" max="5127" width="2.125" style="1" customWidth="1"/>
    <col min="5128" max="5128" width="2.625" style="1" customWidth="1"/>
    <col min="5129" max="5129" width="5.125" style="1" bestFit="1" customWidth="1"/>
    <col min="5130" max="5153" width="2.625" style="1" customWidth="1"/>
    <col min="5154" max="5154" width="3.375" style="1" customWidth="1"/>
    <col min="5155" max="5182" width="2.625" style="1" customWidth="1"/>
    <col min="5183" max="5376" width="9" style="1"/>
    <col min="5377" max="5383" width="2.125" style="1" customWidth="1"/>
    <col min="5384" max="5384" width="2.625" style="1" customWidth="1"/>
    <col min="5385" max="5385" width="5.125" style="1" bestFit="1" customWidth="1"/>
    <col min="5386" max="5409" width="2.625" style="1" customWidth="1"/>
    <col min="5410" max="5410" width="3.375" style="1" customWidth="1"/>
    <col min="5411" max="5438" width="2.625" style="1" customWidth="1"/>
    <col min="5439" max="5632" width="9" style="1"/>
    <col min="5633" max="5639" width="2.125" style="1" customWidth="1"/>
    <col min="5640" max="5640" width="2.625" style="1" customWidth="1"/>
    <col min="5641" max="5641" width="5.125" style="1" bestFit="1" customWidth="1"/>
    <col min="5642" max="5665" width="2.625" style="1" customWidth="1"/>
    <col min="5666" max="5666" width="3.375" style="1" customWidth="1"/>
    <col min="5667" max="5694" width="2.625" style="1" customWidth="1"/>
    <col min="5695" max="5888" width="9" style="1"/>
    <col min="5889" max="5895" width="2.125" style="1" customWidth="1"/>
    <col min="5896" max="5896" width="2.625" style="1" customWidth="1"/>
    <col min="5897" max="5897" width="5.125" style="1" bestFit="1" customWidth="1"/>
    <col min="5898" max="5921" width="2.625" style="1" customWidth="1"/>
    <col min="5922" max="5922" width="3.375" style="1" customWidth="1"/>
    <col min="5923" max="5950" width="2.625" style="1" customWidth="1"/>
    <col min="5951" max="6144" width="9" style="1"/>
    <col min="6145" max="6151" width="2.125" style="1" customWidth="1"/>
    <col min="6152" max="6152" width="2.625" style="1" customWidth="1"/>
    <col min="6153" max="6153" width="5.125" style="1" bestFit="1" customWidth="1"/>
    <col min="6154" max="6177" width="2.625" style="1" customWidth="1"/>
    <col min="6178" max="6178" width="3.375" style="1" customWidth="1"/>
    <col min="6179" max="6206" width="2.625" style="1" customWidth="1"/>
    <col min="6207" max="6400" width="9" style="1"/>
    <col min="6401" max="6407" width="2.125" style="1" customWidth="1"/>
    <col min="6408" max="6408" width="2.625" style="1" customWidth="1"/>
    <col min="6409" max="6409" width="5.125" style="1" bestFit="1" customWidth="1"/>
    <col min="6410" max="6433" width="2.625" style="1" customWidth="1"/>
    <col min="6434" max="6434" width="3.375" style="1" customWidth="1"/>
    <col min="6435" max="6462" width="2.625" style="1" customWidth="1"/>
    <col min="6463" max="6656" width="9" style="1"/>
    <col min="6657" max="6663" width="2.125" style="1" customWidth="1"/>
    <col min="6664" max="6664" width="2.625" style="1" customWidth="1"/>
    <col min="6665" max="6665" width="5.125" style="1" bestFit="1" customWidth="1"/>
    <col min="6666" max="6689" width="2.625" style="1" customWidth="1"/>
    <col min="6690" max="6690" width="3.375" style="1" customWidth="1"/>
    <col min="6691" max="6718" width="2.625" style="1" customWidth="1"/>
    <col min="6719" max="6912" width="9" style="1"/>
    <col min="6913" max="6919" width="2.125" style="1" customWidth="1"/>
    <col min="6920" max="6920" width="2.625" style="1" customWidth="1"/>
    <col min="6921" max="6921" width="5.125" style="1" bestFit="1" customWidth="1"/>
    <col min="6922" max="6945" width="2.625" style="1" customWidth="1"/>
    <col min="6946" max="6946" width="3.375" style="1" customWidth="1"/>
    <col min="6947" max="6974" width="2.625" style="1" customWidth="1"/>
    <col min="6975" max="7168" width="9" style="1"/>
    <col min="7169" max="7175" width="2.125" style="1" customWidth="1"/>
    <col min="7176" max="7176" width="2.625" style="1" customWidth="1"/>
    <col min="7177" max="7177" width="5.125" style="1" bestFit="1" customWidth="1"/>
    <col min="7178" max="7201" width="2.625" style="1" customWidth="1"/>
    <col min="7202" max="7202" width="3.375" style="1" customWidth="1"/>
    <col min="7203" max="7230" width="2.625" style="1" customWidth="1"/>
    <col min="7231" max="7424" width="9" style="1"/>
    <col min="7425" max="7431" width="2.125" style="1" customWidth="1"/>
    <col min="7432" max="7432" width="2.625" style="1" customWidth="1"/>
    <col min="7433" max="7433" width="5.125" style="1" bestFit="1" customWidth="1"/>
    <col min="7434" max="7457" width="2.625" style="1" customWidth="1"/>
    <col min="7458" max="7458" width="3.375" style="1" customWidth="1"/>
    <col min="7459" max="7486" width="2.625" style="1" customWidth="1"/>
    <col min="7487" max="7680" width="9" style="1"/>
    <col min="7681" max="7687" width="2.125" style="1" customWidth="1"/>
    <col min="7688" max="7688" width="2.625" style="1" customWidth="1"/>
    <col min="7689" max="7689" width="5.125" style="1" bestFit="1" customWidth="1"/>
    <col min="7690" max="7713" width="2.625" style="1" customWidth="1"/>
    <col min="7714" max="7714" width="3.375" style="1" customWidth="1"/>
    <col min="7715" max="7742" width="2.625" style="1" customWidth="1"/>
    <col min="7743" max="7936" width="9" style="1"/>
    <col min="7937" max="7943" width="2.125" style="1" customWidth="1"/>
    <col min="7944" max="7944" width="2.625" style="1" customWidth="1"/>
    <col min="7945" max="7945" width="5.125" style="1" bestFit="1" customWidth="1"/>
    <col min="7946" max="7969" width="2.625" style="1" customWidth="1"/>
    <col min="7970" max="7970" width="3.375" style="1" customWidth="1"/>
    <col min="7971" max="7998" width="2.625" style="1" customWidth="1"/>
    <col min="7999" max="8192" width="9" style="1"/>
    <col min="8193" max="8199" width="2.125" style="1" customWidth="1"/>
    <col min="8200" max="8200" width="2.625" style="1" customWidth="1"/>
    <col min="8201" max="8201" width="5.125" style="1" bestFit="1" customWidth="1"/>
    <col min="8202" max="8225" width="2.625" style="1" customWidth="1"/>
    <col min="8226" max="8226" width="3.375" style="1" customWidth="1"/>
    <col min="8227" max="8254" width="2.625" style="1" customWidth="1"/>
    <col min="8255" max="8448" width="9" style="1"/>
    <col min="8449" max="8455" width="2.125" style="1" customWidth="1"/>
    <col min="8456" max="8456" width="2.625" style="1" customWidth="1"/>
    <col min="8457" max="8457" width="5.125" style="1" bestFit="1" customWidth="1"/>
    <col min="8458" max="8481" width="2.625" style="1" customWidth="1"/>
    <col min="8482" max="8482" width="3.375" style="1" customWidth="1"/>
    <col min="8483" max="8510" width="2.625" style="1" customWidth="1"/>
    <col min="8511" max="8704" width="9" style="1"/>
    <col min="8705" max="8711" width="2.125" style="1" customWidth="1"/>
    <col min="8712" max="8712" width="2.625" style="1" customWidth="1"/>
    <col min="8713" max="8713" width="5.125" style="1" bestFit="1" customWidth="1"/>
    <col min="8714" max="8737" width="2.625" style="1" customWidth="1"/>
    <col min="8738" max="8738" width="3.375" style="1" customWidth="1"/>
    <col min="8739" max="8766" width="2.625" style="1" customWidth="1"/>
    <col min="8767" max="8960" width="9" style="1"/>
    <col min="8961" max="8967" width="2.125" style="1" customWidth="1"/>
    <col min="8968" max="8968" width="2.625" style="1" customWidth="1"/>
    <col min="8969" max="8969" width="5.125" style="1" bestFit="1" customWidth="1"/>
    <col min="8970" max="8993" width="2.625" style="1" customWidth="1"/>
    <col min="8994" max="8994" width="3.375" style="1" customWidth="1"/>
    <col min="8995" max="9022" width="2.625" style="1" customWidth="1"/>
    <col min="9023" max="9216" width="9" style="1"/>
    <col min="9217" max="9223" width="2.125" style="1" customWidth="1"/>
    <col min="9224" max="9224" width="2.625" style="1" customWidth="1"/>
    <col min="9225" max="9225" width="5.125" style="1" bestFit="1" customWidth="1"/>
    <col min="9226" max="9249" width="2.625" style="1" customWidth="1"/>
    <col min="9250" max="9250" width="3.375" style="1" customWidth="1"/>
    <col min="9251" max="9278" width="2.625" style="1" customWidth="1"/>
    <col min="9279" max="9472" width="9" style="1"/>
    <col min="9473" max="9479" width="2.125" style="1" customWidth="1"/>
    <col min="9480" max="9480" width="2.625" style="1" customWidth="1"/>
    <col min="9481" max="9481" width="5.125" style="1" bestFit="1" customWidth="1"/>
    <col min="9482" max="9505" width="2.625" style="1" customWidth="1"/>
    <col min="9506" max="9506" width="3.375" style="1" customWidth="1"/>
    <col min="9507" max="9534" width="2.625" style="1" customWidth="1"/>
    <col min="9535" max="9728" width="9" style="1"/>
    <col min="9729" max="9735" width="2.125" style="1" customWidth="1"/>
    <col min="9736" max="9736" width="2.625" style="1" customWidth="1"/>
    <col min="9737" max="9737" width="5.125" style="1" bestFit="1" customWidth="1"/>
    <col min="9738" max="9761" width="2.625" style="1" customWidth="1"/>
    <col min="9762" max="9762" width="3.375" style="1" customWidth="1"/>
    <col min="9763" max="9790" width="2.625" style="1" customWidth="1"/>
    <col min="9791" max="9984" width="9" style="1"/>
    <col min="9985" max="9991" width="2.125" style="1" customWidth="1"/>
    <col min="9992" max="9992" width="2.625" style="1" customWidth="1"/>
    <col min="9993" max="9993" width="5.125" style="1" bestFit="1" customWidth="1"/>
    <col min="9994" max="10017" width="2.625" style="1" customWidth="1"/>
    <col min="10018" max="10018" width="3.375" style="1" customWidth="1"/>
    <col min="10019" max="10046" width="2.625" style="1" customWidth="1"/>
    <col min="10047" max="10240" width="9" style="1"/>
    <col min="10241" max="10247" width="2.125" style="1" customWidth="1"/>
    <col min="10248" max="10248" width="2.625" style="1" customWidth="1"/>
    <col min="10249" max="10249" width="5.125" style="1" bestFit="1" customWidth="1"/>
    <col min="10250" max="10273" width="2.625" style="1" customWidth="1"/>
    <col min="10274" max="10274" width="3.375" style="1" customWidth="1"/>
    <col min="10275" max="10302" width="2.625" style="1" customWidth="1"/>
    <col min="10303" max="10496" width="9" style="1"/>
    <col min="10497" max="10503" width="2.125" style="1" customWidth="1"/>
    <col min="10504" max="10504" width="2.625" style="1" customWidth="1"/>
    <col min="10505" max="10505" width="5.125" style="1" bestFit="1" customWidth="1"/>
    <col min="10506" max="10529" width="2.625" style="1" customWidth="1"/>
    <col min="10530" max="10530" width="3.375" style="1" customWidth="1"/>
    <col min="10531" max="10558" width="2.625" style="1" customWidth="1"/>
    <col min="10559" max="10752" width="9" style="1"/>
    <col min="10753" max="10759" width="2.125" style="1" customWidth="1"/>
    <col min="10760" max="10760" width="2.625" style="1" customWidth="1"/>
    <col min="10761" max="10761" width="5.125" style="1" bestFit="1" customWidth="1"/>
    <col min="10762" max="10785" width="2.625" style="1" customWidth="1"/>
    <col min="10786" max="10786" width="3.375" style="1" customWidth="1"/>
    <col min="10787" max="10814" width="2.625" style="1" customWidth="1"/>
    <col min="10815" max="11008" width="9" style="1"/>
    <col min="11009" max="11015" width="2.125" style="1" customWidth="1"/>
    <col min="11016" max="11016" width="2.625" style="1" customWidth="1"/>
    <col min="11017" max="11017" width="5.125" style="1" bestFit="1" customWidth="1"/>
    <col min="11018" max="11041" width="2.625" style="1" customWidth="1"/>
    <col min="11042" max="11042" width="3.375" style="1" customWidth="1"/>
    <col min="11043" max="11070" width="2.625" style="1" customWidth="1"/>
    <col min="11071" max="11264" width="9" style="1"/>
    <col min="11265" max="11271" width="2.125" style="1" customWidth="1"/>
    <col min="11272" max="11272" width="2.625" style="1" customWidth="1"/>
    <col min="11273" max="11273" width="5.125" style="1" bestFit="1" customWidth="1"/>
    <col min="11274" max="11297" width="2.625" style="1" customWidth="1"/>
    <col min="11298" max="11298" width="3.375" style="1" customWidth="1"/>
    <col min="11299" max="11326" width="2.625" style="1" customWidth="1"/>
    <col min="11327" max="11520" width="9" style="1"/>
    <col min="11521" max="11527" width="2.125" style="1" customWidth="1"/>
    <col min="11528" max="11528" width="2.625" style="1" customWidth="1"/>
    <col min="11529" max="11529" width="5.125" style="1" bestFit="1" customWidth="1"/>
    <col min="11530" max="11553" width="2.625" style="1" customWidth="1"/>
    <col min="11554" max="11554" width="3.375" style="1" customWidth="1"/>
    <col min="11555" max="11582" width="2.625" style="1" customWidth="1"/>
    <col min="11583" max="11776" width="9" style="1"/>
    <col min="11777" max="11783" width="2.125" style="1" customWidth="1"/>
    <col min="11784" max="11784" width="2.625" style="1" customWidth="1"/>
    <col min="11785" max="11785" width="5.125" style="1" bestFit="1" customWidth="1"/>
    <col min="11786" max="11809" width="2.625" style="1" customWidth="1"/>
    <col min="11810" max="11810" width="3.375" style="1" customWidth="1"/>
    <col min="11811" max="11838" width="2.625" style="1" customWidth="1"/>
    <col min="11839" max="12032" width="9" style="1"/>
    <col min="12033" max="12039" width="2.125" style="1" customWidth="1"/>
    <col min="12040" max="12040" width="2.625" style="1" customWidth="1"/>
    <col min="12041" max="12041" width="5.125" style="1" bestFit="1" customWidth="1"/>
    <col min="12042" max="12065" width="2.625" style="1" customWidth="1"/>
    <col min="12066" max="12066" width="3.375" style="1" customWidth="1"/>
    <col min="12067" max="12094" width="2.625" style="1" customWidth="1"/>
    <col min="12095" max="12288" width="9" style="1"/>
    <col min="12289" max="12295" width="2.125" style="1" customWidth="1"/>
    <col min="12296" max="12296" width="2.625" style="1" customWidth="1"/>
    <col min="12297" max="12297" width="5.125" style="1" bestFit="1" customWidth="1"/>
    <col min="12298" max="12321" width="2.625" style="1" customWidth="1"/>
    <col min="12322" max="12322" width="3.375" style="1" customWidth="1"/>
    <col min="12323" max="12350" width="2.625" style="1" customWidth="1"/>
    <col min="12351" max="12544" width="9" style="1"/>
    <col min="12545" max="12551" width="2.125" style="1" customWidth="1"/>
    <col min="12552" max="12552" width="2.625" style="1" customWidth="1"/>
    <col min="12553" max="12553" width="5.125" style="1" bestFit="1" customWidth="1"/>
    <col min="12554" max="12577" width="2.625" style="1" customWidth="1"/>
    <col min="12578" max="12578" width="3.375" style="1" customWidth="1"/>
    <col min="12579" max="12606" width="2.625" style="1" customWidth="1"/>
    <col min="12607" max="12800" width="9" style="1"/>
    <col min="12801" max="12807" width="2.125" style="1" customWidth="1"/>
    <col min="12808" max="12808" width="2.625" style="1" customWidth="1"/>
    <col min="12809" max="12809" width="5.125" style="1" bestFit="1" customWidth="1"/>
    <col min="12810" max="12833" width="2.625" style="1" customWidth="1"/>
    <col min="12834" max="12834" width="3.375" style="1" customWidth="1"/>
    <col min="12835" max="12862" width="2.625" style="1" customWidth="1"/>
    <col min="12863" max="13056" width="9" style="1"/>
    <col min="13057" max="13063" width="2.125" style="1" customWidth="1"/>
    <col min="13064" max="13064" width="2.625" style="1" customWidth="1"/>
    <col min="13065" max="13065" width="5.125" style="1" bestFit="1" customWidth="1"/>
    <col min="13066" max="13089" width="2.625" style="1" customWidth="1"/>
    <col min="13090" max="13090" width="3.375" style="1" customWidth="1"/>
    <col min="13091" max="13118" width="2.625" style="1" customWidth="1"/>
    <col min="13119" max="13312" width="9" style="1"/>
    <col min="13313" max="13319" width="2.125" style="1" customWidth="1"/>
    <col min="13320" max="13320" width="2.625" style="1" customWidth="1"/>
    <col min="13321" max="13321" width="5.125" style="1" bestFit="1" customWidth="1"/>
    <col min="13322" max="13345" width="2.625" style="1" customWidth="1"/>
    <col min="13346" max="13346" width="3.375" style="1" customWidth="1"/>
    <col min="13347" max="13374" width="2.625" style="1" customWidth="1"/>
    <col min="13375" max="13568" width="9" style="1"/>
    <col min="13569" max="13575" width="2.125" style="1" customWidth="1"/>
    <col min="13576" max="13576" width="2.625" style="1" customWidth="1"/>
    <col min="13577" max="13577" width="5.125" style="1" bestFit="1" customWidth="1"/>
    <col min="13578" max="13601" width="2.625" style="1" customWidth="1"/>
    <col min="13602" max="13602" width="3.375" style="1" customWidth="1"/>
    <col min="13603" max="13630" width="2.625" style="1" customWidth="1"/>
    <col min="13631" max="13824" width="9" style="1"/>
    <col min="13825" max="13831" width="2.125" style="1" customWidth="1"/>
    <col min="13832" max="13832" width="2.625" style="1" customWidth="1"/>
    <col min="13833" max="13833" width="5.125" style="1" bestFit="1" customWidth="1"/>
    <col min="13834" max="13857" width="2.625" style="1" customWidth="1"/>
    <col min="13858" max="13858" width="3.375" style="1" customWidth="1"/>
    <col min="13859" max="13886" width="2.625" style="1" customWidth="1"/>
    <col min="13887" max="14080" width="9" style="1"/>
    <col min="14081" max="14087" width="2.125" style="1" customWidth="1"/>
    <col min="14088" max="14088" width="2.625" style="1" customWidth="1"/>
    <col min="14089" max="14089" width="5.125" style="1" bestFit="1" customWidth="1"/>
    <col min="14090" max="14113" width="2.625" style="1" customWidth="1"/>
    <col min="14114" max="14114" width="3.375" style="1" customWidth="1"/>
    <col min="14115" max="14142" width="2.625" style="1" customWidth="1"/>
    <col min="14143" max="14336" width="9" style="1"/>
    <col min="14337" max="14343" width="2.125" style="1" customWidth="1"/>
    <col min="14344" max="14344" width="2.625" style="1" customWidth="1"/>
    <col min="14345" max="14345" width="5.125" style="1" bestFit="1" customWidth="1"/>
    <col min="14346" max="14369" width="2.625" style="1" customWidth="1"/>
    <col min="14370" max="14370" width="3.375" style="1" customWidth="1"/>
    <col min="14371" max="14398" width="2.625" style="1" customWidth="1"/>
    <col min="14399" max="14592" width="9" style="1"/>
    <col min="14593" max="14599" width="2.125" style="1" customWidth="1"/>
    <col min="14600" max="14600" width="2.625" style="1" customWidth="1"/>
    <col min="14601" max="14601" width="5.125" style="1" bestFit="1" customWidth="1"/>
    <col min="14602" max="14625" width="2.625" style="1" customWidth="1"/>
    <col min="14626" max="14626" width="3.375" style="1" customWidth="1"/>
    <col min="14627" max="14654" width="2.625" style="1" customWidth="1"/>
    <col min="14655" max="14848" width="9" style="1"/>
    <col min="14849" max="14855" width="2.125" style="1" customWidth="1"/>
    <col min="14856" max="14856" width="2.625" style="1" customWidth="1"/>
    <col min="14857" max="14857" width="5.125" style="1" bestFit="1" customWidth="1"/>
    <col min="14858" max="14881" width="2.625" style="1" customWidth="1"/>
    <col min="14882" max="14882" width="3.375" style="1" customWidth="1"/>
    <col min="14883" max="14910" width="2.625" style="1" customWidth="1"/>
    <col min="14911" max="15104" width="9" style="1"/>
    <col min="15105" max="15111" width="2.125" style="1" customWidth="1"/>
    <col min="15112" max="15112" width="2.625" style="1" customWidth="1"/>
    <col min="15113" max="15113" width="5.125" style="1" bestFit="1" customWidth="1"/>
    <col min="15114" max="15137" width="2.625" style="1" customWidth="1"/>
    <col min="15138" max="15138" width="3.375" style="1" customWidth="1"/>
    <col min="15139" max="15166" width="2.625" style="1" customWidth="1"/>
    <col min="15167" max="15360" width="9" style="1"/>
    <col min="15361" max="15367" width="2.125" style="1" customWidth="1"/>
    <col min="15368" max="15368" width="2.625" style="1" customWidth="1"/>
    <col min="15369" max="15369" width="5.125" style="1" bestFit="1" customWidth="1"/>
    <col min="15370" max="15393" width="2.625" style="1" customWidth="1"/>
    <col min="15394" max="15394" width="3.375" style="1" customWidth="1"/>
    <col min="15395" max="15422" width="2.625" style="1" customWidth="1"/>
    <col min="15423" max="15616" width="9" style="1"/>
    <col min="15617" max="15623" width="2.125" style="1" customWidth="1"/>
    <col min="15624" max="15624" width="2.625" style="1" customWidth="1"/>
    <col min="15625" max="15625" width="5.125" style="1" bestFit="1" customWidth="1"/>
    <col min="15626" max="15649" width="2.625" style="1" customWidth="1"/>
    <col min="15650" max="15650" width="3.375" style="1" customWidth="1"/>
    <col min="15651" max="15678" width="2.625" style="1" customWidth="1"/>
    <col min="15679" max="15872" width="9" style="1"/>
    <col min="15873" max="15879" width="2.125" style="1" customWidth="1"/>
    <col min="15880" max="15880" width="2.625" style="1" customWidth="1"/>
    <col min="15881" max="15881" width="5.125" style="1" bestFit="1" customWidth="1"/>
    <col min="15882" max="15905" width="2.625" style="1" customWidth="1"/>
    <col min="15906" max="15906" width="3.375" style="1" customWidth="1"/>
    <col min="15907" max="15934" width="2.625" style="1" customWidth="1"/>
    <col min="15935" max="16128" width="9" style="1"/>
    <col min="16129" max="16135" width="2.125" style="1" customWidth="1"/>
    <col min="16136" max="16136" width="2.625" style="1" customWidth="1"/>
    <col min="16137" max="16137" width="5.125" style="1" bestFit="1" customWidth="1"/>
    <col min="16138" max="16161" width="2.625" style="1" customWidth="1"/>
    <col min="16162" max="16162" width="3.375" style="1" customWidth="1"/>
    <col min="16163" max="16190" width="2.625" style="1" customWidth="1"/>
    <col min="16191" max="16384" width="9" style="1"/>
  </cols>
  <sheetData>
    <row r="1" spans="1:62" s="8" customFormat="1" ht="13.5" customHeight="1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</row>
    <row r="2" spans="1:62" s="8" customFormat="1" ht="13.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</row>
    <row r="3" spans="1:62" s="8" customFormat="1" ht="14.2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</row>
    <row r="4" spans="1:62" s="8" customFormat="1" ht="18.95" customHeight="1">
      <c r="A4" s="272" t="s">
        <v>101</v>
      </c>
      <c r="B4" s="272"/>
      <c r="C4" s="272"/>
      <c r="D4" s="272"/>
      <c r="E4" s="272"/>
      <c r="F4" s="272" t="s">
        <v>117</v>
      </c>
      <c r="G4" s="273"/>
      <c r="H4" s="248" t="s">
        <v>118</v>
      </c>
      <c r="I4" s="249"/>
      <c r="J4" s="249"/>
      <c r="K4" s="249"/>
      <c r="L4" s="249"/>
      <c r="M4" s="249"/>
      <c r="N4" s="249"/>
      <c r="O4" s="249"/>
      <c r="P4" s="274"/>
      <c r="Q4" s="248" t="s">
        <v>119</v>
      </c>
      <c r="R4" s="249"/>
      <c r="S4" s="249"/>
      <c r="T4" s="249"/>
      <c r="U4" s="249"/>
      <c r="V4" s="249"/>
      <c r="W4" s="249"/>
      <c r="X4" s="249"/>
      <c r="Y4" s="249"/>
      <c r="Z4" s="249"/>
      <c r="AA4" s="274"/>
      <c r="AB4" s="275" t="s">
        <v>156</v>
      </c>
      <c r="AC4" s="276"/>
      <c r="AD4" s="277"/>
      <c r="AE4" s="261" t="s">
        <v>157</v>
      </c>
      <c r="AF4" s="262"/>
      <c r="AG4" s="262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s="8" customFormat="1" ht="18.95" customHeight="1">
      <c r="A5" s="266"/>
      <c r="B5" s="266"/>
      <c r="C5" s="266"/>
      <c r="D5" s="266"/>
      <c r="E5" s="266"/>
      <c r="F5" s="266"/>
      <c r="G5" s="267"/>
      <c r="H5" s="265" t="s">
        <v>120</v>
      </c>
      <c r="I5" s="266"/>
      <c r="J5" s="267"/>
      <c r="K5" s="265" t="s">
        <v>121</v>
      </c>
      <c r="L5" s="266"/>
      <c r="M5" s="267"/>
      <c r="N5" s="266" t="s">
        <v>122</v>
      </c>
      <c r="O5" s="266"/>
      <c r="P5" s="267"/>
      <c r="Q5" s="265" t="s">
        <v>120</v>
      </c>
      <c r="R5" s="266"/>
      <c r="S5" s="266"/>
      <c r="T5" s="267"/>
      <c r="U5" s="265" t="s">
        <v>123</v>
      </c>
      <c r="V5" s="266"/>
      <c r="W5" s="266"/>
      <c r="X5" s="267"/>
      <c r="Y5" s="268" t="s">
        <v>122</v>
      </c>
      <c r="Z5" s="269"/>
      <c r="AA5" s="270"/>
      <c r="AB5" s="263"/>
      <c r="AC5" s="264"/>
      <c r="AD5" s="278"/>
      <c r="AE5" s="263"/>
      <c r="AF5" s="264"/>
      <c r="AG5" s="264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1"/>
      <c r="BF5" s="91"/>
      <c r="BG5" s="91"/>
      <c r="BH5" s="74"/>
      <c r="BI5" s="74"/>
      <c r="BJ5" s="74"/>
    </row>
    <row r="6" spans="1:62" s="8" customFormat="1" ht="18.95" customHeight="1">
      <c r="A6" s="256" t="s">
        <v>124</v>
      </c>
      <c r="B6" s="256"/>
      <c r="C6" s="256"/>
      <c r="D6" s="279" t="s">
        <v>125</v>
      </c>
      <c r="E6" s="216"/>
      <c r="F6" s="92"/>
      <c r="G6" s="93"/>
      <c r="H6" s="258">
        <v>36.200000000000003</v>
      </c>
      <c r="I6" s="259"/>
      <c r="J6" s="259"/>
      <c r="K6" s="253">
        <v>-4.5999999999999996</v>
      </c>
      <c r="L6" s="253"/>
      <c r="M6" s="253"/>
      <c r="N6" s="253">
        <v>15.4</v>
      </c>
      <c r="O6" s="253"/>
      <c r="P6" s="253"/>
      <c r="Q6" s="253">
        <v>95</v>
      </c>
      <c r="R6" s="253"/>
      <c r="S6" s="253"/>
      <c r="T6" s="253"/>
      <c r="U6" s="253">
        <v>1166.5</v>
      </c>
      <c r="V6" s="253"/>
      <c r="W6" s="253"/>
      <c r="X6" s="253"/>
      <c r="Y6" s="253">
        <v>10.7</v>
      </c>
      <c r="Z6" s="253"/>
      <c r="AA6" s="253"/>
      <c r="AB6" s="253">
        <v>66.8</v>
      </c>
      <c r="AC6" s="253"/>
      <c r="AD6" s="253"/>
      <c r="AE6" s="253">
        <v>2.6</v>
      </c>
      <c r="AF6" s="253"/>
      <c r="AG6" s="253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74"/>
      <c r="AU6" s="74"/>
      <c r="AV6" s="74"/>
      <c r="AW6" s="74"/>
      <c r="AX6" s="94"/>
      <c r="AY6" s="94"/>
      <c r="AZ6" s="94"/>
      <c r="BA6" s="94"/>
      <c r="BB6" s="72"/>
      <c r="BC6" s="72"/>
      <c r="BD6" s="72"/>
      <c r="BE6" s="74"/>
      <c r="BF6" s="74"/>
      <c r="BG6" s="74"/>
      <c r="BH6" s="94"/>
      <c r="BI6" s="94"/>
      <c r="BJ6" s="94"/>
    </row>
    <row r="7" spans="1:62" s="8" customFormat="1" ht="20.100000000000001" customHeight="1">
      <c r="A7" s="95"/>
      <c r="B7" s="95"/>
      <c r="C7" s="95"/>
      <c r="D7" s="254" t="s">
        <v>126</v>
      </c>
      <c r="E7" s="254"/>
      <c r="F7" s="95"/>
      <c r="G7" s="96"/>
      <c r="H7" s="258">
        <v>38.799999999999997</v>
      </c>
      <c r="I7" s="253"/>
      <c r="J7" s="253"/>
      <c r="K7" s="253">
        <v>-4.5999999999999996</v>
      </c>
      <c r="L7" s="253"/>
      <c r="M7" s="253"/>
      <c r="N7" s="253">
        <v>15.8</v>
      </c>
      <c r="O7" s="253"/>
      <c r="P7" s="253"/>
      <c r="Q7" s="253">
        <v>87.5</v>
      </c>
      <c r="R7" s="253"/>
      <c r="S7" s="253"/>
      <c r="T7" s="253"/>
      <c r="U7" s="253">
        <v>1304</v>
      </c>
      <c r="V7" s="253"/>
      <c r="W7" s="253"/>
      <c r="X7" s="253"/>
      <c r="Y7" s="253">
        <v>10.4</v>
      </c>
      <c r="Z7" s="253"/>
      <c r="AA7" s="253"/>
      <c r="AB7" s="253">
        <v>67.7</v>
      </c>
      <c r="AC7" s="253"/>
      <c r="AD7" s="253"/>
      <c r="AE7" s="253">
        <v>2.5</v>
      </c>
      <c r="AF7" s="253"/>
      <c r="AG7" s="253"/>
      <c r="AH7" s="73"/>
      <c r="AI7" s="97"/>
      <c r="AJ7" s="97"/>
      <c r="AK7" s="97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94"/>
      <c r="AY7" s="94"/>
      <c r="AZ7" s="94"/>
      <c r="BA7" s="94"/>
      <c r="BB7" s="72"/>
      <c r="BC7" s="72"/>
      <c r="BD7" s="72"/>
      <c r="BE7" s="74"/>
      <c r="BF7" s="74"/>
      <c r="BG7" s="74"/>
      <c r="BH7" s="94"/>
      <c r="BI7" s="94"/>
      <c r="BJ7" s="94"/>
    </row>
    <row r="8" spans="1:62" s="8" customFormat="1" ht="20.100000000000001" customHeight="1">
      <c r="A8" s="98"/>
      <c r="B8" s="95"/>
      <c r="C8" s="95"/>
      <c r="D8" s="254" t="s">
        <v>127</v>
      </c>
      <c r="E8" s="254"/>
      <c r="F8" s="99"/>
      <c r="G8" s="100"/>
      <c r="H8" s="258">
        <v>39</v>
      </c>
      <c r="I8" s="259"/>
      <c r="J8" s="259"/>
      <c r="K8" s="253">
        <v>-5.3</v>
      </c>
      <c r="L8" s="253"/>
      <c r="M8" s="253"/>
      <c r="N8" s="253">
        <v>15.6</v>
      </c>
      <c r="O8" s="253"/>
      <c r="P8" s="253"/>
      <c r="Q8" s="253">
        <v>150.5</v>
      </c>
      <c r="R8" s="253"/>
      <c r="S8" s="253"/>
      <c r="T8" s="253"/>
      <c r="U8" s="260">
        <v>1304.5</v>
      </c>
      <c r="V8" s="260"/>
      <c r="W8" s="260"/>
      <c r="X8" s="260"/>
      <c r="Y8" s="253">
        <v>11.4</v>
      </c>
      <c r="Z8" s="253"/>
      <c r="AA8" s="253"/>
      <c r="AB8" s="253">
        <v>65.5</v>
      </c>
      <c r="AC8" s="253"/>
      <c r="AD8" s="253"/>
      <c r="AE8" s="253">
        <v>2.6</v>
      </c>
      <c r="AF8" s="253"/>
      <c r="AG8" s="253"/>
      <c r="AH8" s="73"/>
      <c r="AI8" s="97"/>
      <c r="AJ8" s="101"/>
      <c r="AK8" s="101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94"/>
      <c r="AY8" s="94"/>
      <c r="AZ8" s="94"/>
      <c r="BA8" s="94"/>
      <c r="BB8" s="72"/>
      <c r="BC8" s="72"/>
      <c r="BD8" s="72"/>
      <c r="BE8" s="74"/>
      <c r="BF8" s="74"/>
      <c r="BG8" s="74"/>
      <c r="BH8" s="94"/>
      <c r="BI8" s="94"/>
      <c r="BJ8" s="94"/>
    </row>
    <row r="9" spans="1:62" s="8" customFormat="1" ht="20.100000000000001" customHeight="1">
      <c r="A9" s="98"/>
      <c r="B9" s="95"/>
      <c r="C9" s="95"/>
      <c r="D9" s="254" t="s">
        <v>113</v>
      </c>
      <c r="E9" s="254"/>
      <c r="F9" s="95"/>
      <c r="G9" s="96"/>
      <c r="H9" s="258">
        <v>37.700000000000003</v>
      </c>
      <c r="I9" s="253"/>
      <c r="J9" s="253"/>
      <c r="K9" s="253">
        <v>-5.2</v>
      </c>
      <c r="L9" s="253"/>
      <c r="M9" s="253"/>
      <c r="N9" s="253">
        <v>15.3</v>
      </c>
      <c r="O9" s="253"/>
      <c r="P9" s="253"/>
      <c r="Q9" s="253">
        <v>103.5</v>
      </c>
      <c r="R9" s="253"/>
      <c r="S9" s="253"/>
      <c r="T9" s="253"/>
      <c r="U9" s="253">
        <v>1264.5</v>
      </c>
      <c r="V9" s="253"/>
      <c r="W9" s="253"/>
      <c r="X9" s="253"/>
      <c r="Y9" s="253">
        <v>10.5</v>
      </c>
      <c r="Z9" s="253"/>
      <c r="AA9" s="253"/>
      <c r="AB9" s="253">
        <v>64.099999999999994</v>
      </c>
      <c r="AC9" s="253"/>
      <c r="AD9" s="253"/>
      <c r="AE9" s="253">
        <v>2.7</v>
      </c>
      <c r="AF9" s="253"/>
      <c r="AG9" s="253"/>
      <c r="AH9" s="73"/>
      <c r="AI9" s="97"/>
      <c r="AJ9" s="101"/>
      <c r="AK9" s="101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94"/>
      <c r="AY9" s="94"/>
      <c r="AZ9" s="94"/>
      <c r="BA9" s="94"/>
      <c r="BB9" s="72"/>
      <c r="BC9" s="72"/>
      <c r="BD9" s="72"/>
      <c r="BE9" s="74"/>
      <c r="BF9" s="74"/>
      <c r="BG9" s="74"/>
      <c r="BH9" s="94"/>
      <c r="BI9" s="94"/>
      <c r="BJ9" s="94"/>
    </row>
    <row r="10" spans="1:62" s="107" customFormat="1" ht="20.100000000000001" customHeight="1">
      <c r="A10" s="102"/>
      <c r="B10" s="99"/>
      <c r="C10" s="99"/>
      <c r="D10" s="254" t="s">
        <v>128</v>
      </c>
      <c r="E10" s="254"/>
      <c r="F10" s="99"/>
      <c r="G10" s="100"/>
      <c r="H10" s="258">
        <v>39.299999999999997</v>
      </c>
      <c r="I10" s="259"/>
      <c r="J10" s="259"/>
      <c r="K10" s="253">
        <v>-4.7</v>
      </c>
      <c r="L10" s="253"/>
      <c r="M10" s="253"/>
      <c r="N10" s="253">
        <v>15.6</v>
      </c>
      <c r="O10" s="253"/>
      <c r="P10" s="253"/>
      <c r="Q10" s="253">
        <v>101.5</v>
      </c>
      <c r="R10" s="253"/>
      <c r="S10" s="253"/>
      <c r="T10" s="253"/>
      <c r="U10" s="253">
        <v>1113</v>
      </c>
      <c r="V10" s="253"/>
      <c r="W10" s="253"/>
      <c r="X10" s="253"/>
      <c r="Y10" s="253">
        <v>11.1</v>
      </c>
      <c r="Z10" s="253"/>
      <c r="AA10" s="253"/>
      <c r="AB10" s="253">
        <v>66.73</v>
      </c>
      <c r="AC10" s="253"/>
      <c r="AD10" s="253"/>
      <c r="AE10" s="253">
        <v>2.6</v>
      </c>
      <c r="AF10" s="253"/>
      <c r="AG10" s="253"/>
      <c r="AH10" s="103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5"/>
      <c r="AY10" s="105"/>
      <c r="AZ10" s="105"/>
      <c r="BA10" s="105"/>
      <c r="BB10" s="106"/>
      <c r="BC10" s="106"/>
      <c r="BD10" s="106"/>
      <c r="BE10" s="104"/>
      <c r="BF10" s="104"/>
      <c r="BG10" s="104"/>
      <c r="BH10" s="105"/>
      <c r="BI10" s="105"/>
      <c r="BJ10" s="105"/>
    </row>
    <row r="11" spans="1:62" s="8" customFormat="1" ht="20.100000000000001" customHeight="1">
      <c r="A11" s="98"/>
      <c r="B11" s="99"/>
      <c r="C11" s="95"/>
      <c r="D11" s="95"/>
      <c r="E11" s="95"/>
      <c r="F11" s="95"/>
      <c r="G11" s="96"/>
      <c r="H11" s="258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103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94"/>
      <c r="AY11" s="94"/>
      <c r="AZ11" s="94"/>
      <c r="BA11" s="94"/>
      <c r="BB11" s="72"/>
      <c r="BC11" s="72"/>
      <c r="BD11" s="72"/>
      <c r="BE11" s="74"/>
      <c r="BF11" s="74"/>
      <c r="BG11" s="74"/>
      <c r="BH11" s="94"/>
      <c r="BI11" s="94"/>
      <c r="BJ11" s="94"/>
    </row>
    <row r="12" spans="1:62" s="8" customFormat="1" ht="20.100000000000001" customHeight="1">
      <c r="A12" s="256" t="s">
        <v>129</v>
      </c>
      <c r="B12" s="256"/>
      <c r="C12" s="256"/>
      <c r="D12" s="254" t="s">
        <v>130</v>
      </c>
      <c r="E12" s="254"/>
      <c r="F12" s="254" t="s">
        <v>131</v>
      </c>
      <c r="G12" s="255"/>
      <c r="H12" s="258">
        <v>14.5</v>
      </c>
      <c r="I12" s="253"/>
      <c r="J12" s="253"/>
      <c r="K12" s="253">
        <v>-3.8</v>
      </c>
      <c r="L12" s="253"/>
      <c r="M12" s="253"/>
      <c r="N12" s="253">
        <v>4</v>
      </c>
      <c r="O12" s="253"/>
      <c r="P12" s="253"/>
      <c r="Q12" s="253">
        <v>7</v>
      </c>
      <c r="R12" s="253"/>
      <c r="S12" s="253"/>
      <c r="T12" s="253"/>
      <c r="U12" s="253">
        <v>7.5</v>
      </c>
      <c r="V12" s="253"/>
      <c r="W12" s="253"/>
      <c r="X12" s="253"/>
      <c r="Y12" s="253">
        <v>3.75</v>
      </c>
      <c r="Z12" s="253"/>
      <c r="AA12" s="253"/>
      <c r="AB12" s="253">
        <v>58.2</v>
      </c>
      <c r="AC12" s="253"/>
      <c r="AD12" s="253"/>
      <c r="AE12" s="253">
        <v>2.8</v>
      </c>
      <c r="AF12" s="253"/>
      <c r="AG12" s="253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94"/>
      <c r="AY12" s="94"/>
      <c r="AZ12" s="94"/>
      <c r="BA12" s="94"/>
      <c r="BB12" s="72"/>
      <c r="BC12" s="72"/>
      <c r="BD12" s="72"/>
      <c r="BE12" s="74"/>
      <c r="BF12" s="74"/>
      <c r="BG12" s="74"/>
      <c r="BH12" s="94"/>
      <c r="BI12" s="94"/>
      <c r="BJ12" s="94"/>
    </row>
    <row r="13" spans="1:62" s="8" customFormat="1" ht="20.100000000000001" customHeight="1">
      <c r="A13" s="98"/>
      <c r="B13" s="98"/>
      <c r="C13" s="98"/>
      <c r="D13" s="95"/>
      <c r="E13" s="95"/>
      <c r="F13" s="254" t="s">
        <v>132</v>
      </c>
      <c r="G13" s="255"/>
      <c r="H13" s="258">
        <v>17.2</v>
      </c>
      <c r="I13" s="253"/>
      <c r="J13" s="253"/>
      <c r="K13" s="253">
        <v>-3</v>
      </c>
      <c r="L13" s="253"/>
      <c r="M13" s="253"/>
      <c r="N13" s="253">
        <v>4.0999999999999996</v>
      </c>
      <c r="O13" s="253"/>
      <c r="P13" s="253"/>
      <c r="Q13" s="253">
        <v>49</v>
      </c>
      <c r="R13" s="253"/>
      <c r="S13" s="253"/>
      <c r="T13" s="253"/>
      <c r="U13" s="253">
        <v>101</v>
      </c>
      <c r="V13" s="253"/>
      <c r="W13" s="253"/>
      <c r="X13" s="253"/>
      <c r="Y13" s="253">
        <v>20.2</v>
      </c>
      <c r="Z13" s="253"/>
      <c r="AA13" s="253"/>
      <c r="AB13" s="253">
        <v>63.9</v>
      </c>
      <c r="AC13" s="253"/>
      <c r="AD13" s="253"/>
      <c r="AE13" s="253">
        <v>3</v>
      </c>
      <c r="AF13" s="253"/>
      <c r="AG13" s="253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94"/>
      <c r="AY13" s="94"/>
      <c r="AZ13" s="94"/>
      <c r="BA13" s="94"/>
      <c r="BB13" s="72"/>
      <c r="BC13" s="72"/>
      <c r="BD13" s="72"/>
      <c r="BE13" s="74"/>
      <c r="BF13" s="74"/>
      <c r="BG13" s="74"/>
      <c r="BH13" s="94"/>
      <c r="BI13" s="94"/>
      <c r="BJ13" s="94"/>
    </row>
    <row r="14" spans="1:62" s="8" customFormat="1" ht="20.100000000000001" customHeight="1">
      <c r="A14" s="98"/>
      <c r="B14" s="98"/>
      <c r="C14" s="98"/>
      <c r="D14" s="95"/>
      <c r="E14" s="95"/>
      <c r="F14" s="254" t="s">
        <v>133</v>
      </c>
      <c r="G14" s="255"/>
      <c r="H14" s="253">
        <v>23.4</v>
      </c>
      <c r="I14" s="253"/>
      <c r="J14" s="253"/>
      <c r="K14" s="253">
        <v>-1.7</v>
      </c>
      <c r="L14" s="253"/>
      <c r="M14" s="253"/>
      <c r="N14" s="253">
        <v>8.8000000000000007</v>
      </c>
      <c r="O14" s="253"/>
      <c r="P14" s="253"/>
      <c r="Q14" s="253">
        <v>20.5</v>
      </c>
      <c r="R14" s="253"/>
      <c r="S14" s="253"/>
      <c r="T14" s="253"/>
      <c r="U14" s="253">
        <v>47.5</v>
      </c>
      <c r="V14" s="253"/>
      <c r="W14" s="253"/>
      <c r="X14" s="253"/>
      <c r="Y14" s="253">
        <v>5.9</v>
      </c>
      <c r="Z14" s="253"/>
      <c r="AA14" s="253"/>
      <c r="AB14" s="253">
        <v>60.3</v>
      </c>
      <c r="AC14" s="253"/>
      <c r="AD14" s="253"/>
      <c r="AE14" s="253">
        <v>3.1</v>
      </c>
      <c r="AF14" s="253"/>
      <c r="AG14" s="253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94"/>
      <c r="AY14" s="94"/>
      <c r="AZ14" s="94"/>
      <c r="BA14" s="94"/>
      <c r="BB14" s="72"/>
      <c r="BC14" s="72"/>
      <c r="BD14" s="72"/>
      <c r="BE14" s="74"/>
      <c r="BF14" s="74"/>
      <c r="BG14" s="74"/>
      <c r="BH14" s="94"/>
      <c r="BI14" s="94"/>
      <c r="BJ14" s="94"/>
    </row>
    <row r="15" spans="1:62" s="8" customFormat="1" ht="20.100000000000001" customHeight="1">
      <c r="A15" s="98"/>
      <c r="B15" s="98"/>
      <c r="C15" s="98"/>
      <c r="D15" s="95"/>
      <c r="E15" s="95"/>
      <c r="F15" s="256"/>
      <c r="G15" s="257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94"/>
      <c r="AY15" s="94"/>
      <c r="AZ15" s="94"/>
      <c r="BA15" s="94"/>
      <c r="BB15" s="72"/>
      <c r="BC15" s="72"/>
      <c r="BD15" s="72"/>
      <c r="BE15" s="74"/>
      <c r="BF15" s="74"/>
      <c r="BG15" s="74"/>
      <c r="BH15" s="94"/>
      <c r="BI15" s="94"/>
      <c r="BJ15" s="94"/>
    </row>
    <row r="16" spans="1:62" s="8" customFormat="1" ht="20.100000000000001" customHeight="1">
      <c r="A16" s="98"/>
      <c r="B16" s="98"/>
      <c r="C16" s="98"/>
      <c r="D16" s="95"/>
      <c r="E16" s="95"/>
      <c r="F16" s="254" t="s">
        <v>134</v>
      </c>
      <c r="G16" s="255"/>
      <c r="H16" s="253">
        <v>24.4</v>
      </c>
      <c r="I16" s="253"/>
      <c r="J16" s="253"/>
      <c r="K16" s="253">
        <v>1.2</v>
      </c>
      <c r="L16" s="253"/>
      <c r="M16" s="253"/>
      <c r="N16" s="253">
        <v>13.7</v>
      </c>
      <c r="O16" s="253"/>
      <c r="P16" s="253"/>
      <c r="Q16" s="253">
        <v>22</v>
      </c>
      <c r="R16" s="253"/>
      <c r="S16" s="253"/>
      <c r="T16" s="253"/>
      <c r="U16" s="253">
        <v>49.5</v>
      </c>
      <c r="V16" s="253"/>
      <c r="W16" s="253"/>
      <c r="X16" s="253"/>
      <c r="Y16" s="253">
        <v>8.25</v>
      </c>
      <c r="Z16" s="253"/>
      <c r="AA16" s="253"/>
      <c r="AB16" s="253">
        <v>61.7</v>
      </c>
      <c r="AC16" s="253"/>
      <c r="AD16" s="253"/>
      <c r="AE16" s="253">
        <v>2.9</v>
      </c>
      <c r="AF16" s="253"/>
      <c r="AG16" s="253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94"/>
      <c r="AY16" s="94"/>
      <c r="AZ16" s="94"/>
      <c r="BA16" s="94"/>
      <c r="BB16" s="72"/>
      <c r="BC16" s="72"/>
      <c r="BD16" s="72"/>
      <c r="BE16" s="74"/>
      <c r="BF16" s="74"/>
      <c r="BG16" s="74"/>
      <c r="BH16" s="94"/>
      <c r="BI16" s="94"/>
      <c r="BJ16" s="94"/>
    </row>
    <row r="17" spans="1:62" s="8" customFormat="1" ht="20.100000000000001" customHeight="1">
      <c r="A17" s="98"/>
      <c r="B17" s="98"/>
      <c r="C17" s="98"/>
      <c r="D17" s="95"/>
      <c r="E17" s="95"/>
      <c r="F17" s="254" t="s">
        <v>135</v>
      </c>
      <c r="G17" s="255"/>
      <c r="H17" s="253">
        <v>33.5</v>
      </c>
      <c r="I17" s="253"/>
      <c r="J17" s="253"/>
      <c r="K17" s="253">
        <v>8.4</v>
      </c>
      <c r="L17" s="253"/>
      <c r="M17" s="253"/>
      <c r="N17" s="253">
        <v>19.5</v>
      </c>
      <c r="O17" s="253"/>
      <c r="P17" s="253"/>
      <c r="Q17" s="253">
        <v>30</v>
      </c>
      <c r="R17" s="253"/>
      <c r="S17" s="253"/>
      <c r="T17" s="253"/>
      <c r="U17" s="253">
        <v>44.5</v>
      </c>
      <c r="V17" s="253"/>
      <c r="W17" s="253"/>
      <c r="X17" s="253"/>
      <c r="Y17" s="253">
        <v>11.125</v>
      </c>
      <c r="Z17" s="253"/>
      <c r="AA17" s="253"/>
      <c r="AB17" s="253">
        <v>65.599999999999994</v>
      </c>
      <c r="AC17" s="253"/>
      <c r="AD17" s="253"/>
      <c r="AE17" s="253">
        <v>3.1</v>
      </c>
      <c r="AF17" s="253"/>
      <c r="AG17" s="253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94"/>
      <c r="AY17" s="94"/>
      <c r="AZ17" s="94"/>
      <c r="BA17" s="94"/>
      <c r="BB17" s="72"/>
      <c r="BC17" s="72"/>
      <c r="BD17" s="72"/>
      <c r="BE17" s="74"/>
      <c r="BF17" s="74"/>
      <c r="BG17" s="74"/>
      <c r="BH17" s="94"/>
      <c r="BI17" s="94"/>
      <c r="BJ17" s="94"/>
    </row>
    <row r="18" spans="1:62" s="8" customFormat="1" ht="20.100000000000001" customHeight="1">
      <c r="A18" s="98"/>
      <c r="B18" s="98"/>
      <c r="C18" s="98"/>
      <c r="D18" s="95"/>
      <c r="E18" s="95"/>
      <c r="F18" s="254" t="s">
        <v>136</v>
      </c>
      <c r="G18" s="255"/>
      <c r="H18" s="253">
        <v>35.299999999999997</v>
      </c>
      <c r="I18" s="253"/>
      <c r="J18" s="253"/>
      <c r="K18" s="253">
        <v>16.3</v>
      </c>
      <c r="L18" s="253"/>
      <c r="M18" s="253"/>
      <c r="N18" s="253">
        <v>22.6</v>
      </c>
      <c r="O18" s="253"/>
      <c r="P18" s="253"/>
      <c r="Q18" s="253">
        <v>135.5</v>
      </c>
      <c r="R18" s="253"/>
      <c r="S18" s="253"/>
      <c r="T18" s="253"/>
      <c r="U18" s="253">
        <v>442</v>
      </c>
      <c r="V18" s="253"/>
      <c r="W18" s="253"/>
      <c r="X18" s="253"/>
      <c r="Y18" s="253">
        <v>27.625</v>
      </c>
      <c r="Z18" s="253"/>
      <c r="AA18" s="253"/>
      <c r="AB18" s="253">
        <v>81.3</v>
      </c>
      <c r="AC18" s="253"/>
      <c r="AD18" s="253"/>
      <c r="AE18" s="253">
        <v>2.2000000000000002</v>
      </c>
      <c r="AF18" s="253"/>
      <c r="AG18" s="253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94"/>
      <c r="AY18" s="94"/>
      <c r="AZ18" s="94"/>
      <c r="BA18" s="94"/>
      <c r="BB18" s="72"/>
      <c r="BC18" s="72"/>
      <c r="BD18" s="72"/>
      <c r="BE18" s="74"/>
      <c r="BF18" s="74"/>
      <c r="BG18" s="74"/>
      <c r="BH18" s="94"/>
      <c r="BI18" s="94"/>
      <c r="BJ18" s="94"/>
    </row>
    <row r="19" spans="1:62" s="8" customFormat="1" ht="20.100000000000001" customHeight="1">
      <c r="A19" s="98"/>
      <c r="B19" s="98"/>
      <c r="C19" s="98"/>
      <c r="D19" s="95"/>
      <c r="E19" s="95"/>
      <c r="F19" s="256"/>
      <c r="G19" s="257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94"/>
      <c r="AY19" s="94"/>
      <c r="AZ19" s="94"/>
      <c r="BA19" s="94"/>
      <c r="BB19" s="72"/>
      <c r="BC19" s="72"/>
      <c r="BD19" s="72"/>
      <c r="BE19" s="74"/>
      <c r="BF19" s="74"/>
      <c r="BG19" s="74"/>
      <c r="BH19" s="94"/>
      <c r="BI19" s="94"/>
      <c r="BJ19" s="94"/>
    </row>
    <row r="20" spans="1:62" s="8" customFormat="1" ht="20.100000000000001" customHeight="1">
      <c r="A20" s="98"/>
      <c r="B20" s="98"/>
      <c r="C20" s="98"/>
      <c r="D20" s="95"/>
      <c r="E20" s="95"/>
      <c r="F20" s="254" t="s">
        <v>137</v>
      </c>
      <c r="G20" s="255"/>
      <c r="H20" s="253">
        <v>36.799999999999997</v>
      </c>
      <c r="I20" s="253"/>
      <c r="J20" s="253"/>
      <c r="K20" s="253">
        <v>19.100000000000001</v>
      </c>
      <c r="L20" s="253"/>
      <c r="M20" s="253"/>
      <c r="N20" s="253">
        <v>26.1</v>
      </c>
      <c r="O20" s="253"/>
      <c r="P20" s="253"/>
      <c r="Q20" s="253">
        <v>13.5</v>
      </c>
      <c r="R20" s="253"/>
      <c r="S20" s="253"/>
      <c r="T20" s="253"/>
      <c r="U20" s="253">
        <v>60.5</v>
      </c>
      <c r="V20" s="253"/>
      <c r="W20" s="253"/>
      <c r="X20" s="253"/>
      <c r="Y20" s="253">
        <v>5.04</v>
      </c>
      <c r="Z20" s="253"/>
      <c r="AA20" s="253"/>
      <c r="AB20" s="253">
        <v>80.8</v>
      </c>
      <c r="AC20" s="253"/>
      <c r="AD20" s="253"/>
      <c r="AE20" s="253">
        <v>2.1</v>
      </c>
      <c r="AF20" s="253"/>
      <c r="AG20" s="253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94"/>
      <c r="AY20" s="94"/>
      <c r="AZ20" s="94"/>
      <c r="BA20" s="94"/>
      <c r="BB20" s="72"/>
      <c r="BC20" s="72"/>
      <c r="BD20" s="72"/>
      <c r="BE20" s="74"/>
      <c r="BF20" s="74"/>
      <c r="BG20" s="74"/>
      <c r="BH20" s="94"/>
      <c r="BI20" s="94"/>
      <c r="BJ20" s="94"/>
    </row>
    <row r="21" spans="1:62" s="8" customFormat="1" ht="20.100000000000001" customHeight="1">
      <c r="A21" s="98"/>
      <c r="B21" s="98"/>
      <c r="C21" s="98"/>
      <c r="D21" s="95"/>
      <c r="E21" s="95"/>
      <c r="F21" s="254" t="s">
        <v>138</v>
      </c>
      <c r="G21" s="255"/>
      <c r="H21" s="253">
        <v>39.1</v>
      </c>
      <c r="I21" s="253"/>
      <c r="J21" s="253"/>
      <c r="K21" s="253">
        <v>18.899999999999999</v>
      </c>
      <c r="L21" s="253"/>
      <c r="M21" s="253"/>
      <c r="N21" s="253">
        <v>27</v>
      </c>
      <c r="O21" s="253"/>
      <c r="P21" s="253"/>
      <c r="Q21" s="253">
        <v>37.5</v>
      </c>
      <c r="R21" s="253"/>
      <c r="S21" s="253"/>
      <c r="T21" s="253"/>
      <c r="U21" s="253">
        <v>82</v>
      </c>
      <c r="V21" s="253"/>
      <c r="W21" s="253"/>
      <c r="X21" s="253"/>
      <c r="Y21" s="253">
        <v>8.5</v>
      </c>
      <c r="Z21" s="253"/>
      <c r="AA21" s="253"/>
      <c r="AB21" s="253">
        <v>81.5</v>
      </c>
      <c r="AC21" s="253"/>
      <c r="AD21" s="253"/>
      <c r="AE21" s="253">
        <v>2.1</v>
      </c>
      <c r="AF21" s="253"/>
      <c r="AG21" s="25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94"/>
      <c r="AY21" s="94"/>
      <c r="AZ21" s="94"/>
      <c r="BA21" s="94"/>
      <c r="BB21" s="72"/>
      <c r="BC21" s="72"/>
      <c r="BD21" s="72"/>
      <c r="BE21" s="74"/>
      <c r="BF21" s="74"/>
      <c r="BG21" s="74"/>
      <c r="BH21" s="94"/>
      <c r="BI21" s="94"/>
      <c r="BJ21" s="94"/>
    </row>
    <row r="22" spans="1:62" s="8" customFormat="1" ht="20.100000000000001" customHeight="1">
      <c r="A22" s="98"/>
      <c r="B22" s="98"/>
      <c r="C22" s="98"/>
      <c r="D22" s="95"/>
      <c r="E22" s="95"/>
      <c r="F22" s="254" t="s">
        <v>139</v>
      </c>
      <c r="G22" s="255"/>
      <c r="H22" s="253">
        <v>31.9</v>
      </c>
      <c r="I22" s="253"/>
      <c r="J22" s="253"/>
      <c r="K22" s="253">
        <v>12.8</v>
      </c>
      <c r="L22" s="253"/>
      <c r="M22" s="253"/>
      <c r="N22" s="253">
        <v>22.2</v>
      </c>
      <c r="O22" s="253"/>
      <c r="P22" s="253"/>
      <c r="Q22" s="253">
        <v>37.5</v>
      </c>
      <c r="R22" s="253"/>
      <c r="S22" s="253"/>
      <c r="T22" s="253"/>
      <c r="U22" s="253">
        <v>69.5</v>
      </c>
      <c r="V22" s="253"/>
      <c r="W22" s="253"/>
      <c r="X22" s="253"/>
      <c r="Y22" s="253">
        <v>9.9280000000000008</v>
      </c>
      <c r="Z22" s="253"/>
      <c r="AA22" s="253"/>
      <c r="AB22" s="253">
        <v>77.099999999999994</v>
      </c>
      <c r="AC22" s="253"/>
      <c r="AD22" s="253"/>
      <c r="AE22" s="253">
        <v>1.9</v>
      </c>
      <c r="AF22" s="253"/>
      <c r="AG22" s="253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94"/>
      <c r="AY22" s="94"/>
      <c r="AZ22" s="94"/>
      <c r="BA22" s="94"/>
      <c r="BB22" s="72"/>
      <c r="BC22" s="72"/>
      <c r="BD22" s="72"/>
      <c r="BE22" s="74"/>
      <c r="BF22" s="74"/>
      <c r="BG22" s="74"/>
      <c r="BH22" s="94"/>
      <c r="BI22" s="94"/>
      <c r="BJ22" s="94"/>
    </row>
    <row r="23" spans="1:62" s="8" customFormat="1" ht="20.100000000000001" customHeight="1">
      <c r="A23" s="98"/>
      <c r="B23" s="98"/>
      <c r="C23" s="98"/>
      <c r="D23" s="95"/>
      <c r="E23" s="95"/>
      <c r="F23" s="256"/>
      <c r="G23" s="257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94"/>
      <c r="AY23" s="94"/>
      <c r="AZ23" s="94"/>
      <c r="BA23" s="94"/>
      <c r="BB23" s="72"/>
      <c r="BC23" s="72"/>
      <c r="BD23" s="72"/>
      <c r="BE23" s="74"/>
      <c r="BF23" s="74"/>
      <c r="BG23" s="74"/>
      <c r="BH23" s="94"/>
      <c r="BI23" s="94"/>
      <c r="BJ23" s="94"/>
    </row>
    <row r="24" spans="1:62" s="8" customFormat="1" ht="20.100000000000001" customHeight="1">
      <c r="A24" s="98"/>
      <c r="B24" s="98"/>
      <c r="C24" s="98"/>
      <c r="D24" s="95"/>
      <c r="E24" s="95"/>
      <c r="F24" s="254" t="s">
        <v>140</v>
      </c>
      <c r="G24" s="255"/>
      <c r="H24" s="253">
        <v>31.5</v>
      </c>
      <c r="I24" s="253"/>
      <c r="J24" s="253"/>
      <c r="K24" s="253">
        <v>6.7</v>
      </c>
      <c r="L24" s="253"/>
      <c r="M24" s="253"/>
      <c r="N24" s="253">
        <v>17.600000000000001</v>
      </c>
      <c r="O24" s="253"/>
      <c r="P24" s="253"/>
      <c r="Q24" s="253">
        <v>97</v>
      </c>
      <c r="R24" s="253"/>
      <c r="S24" s="253"/>
      <c r="T24" s="253"/>
      <c r="U24" s="253">
        <v>267.5</v>
      </c>
      <c r="V24" s="253"/>
      <c r="W24" s="253"/>
      <c r="X24" s="253"/>
      <c r="Y24" s="253">
        <v>33.4</v>
      </c>
      <c r="Z24" s="253"/>
      <c r="AA24" s="253"/>
      <c r="AB24" s="253">
        <v>78.599999999999994</v>
      </c>
      <c r="AC24" s="253"/>
      <c r="AD24" s="253"/>
      <c r="AE24" s="253">
        <v>2.1</v>
      </c>
      <c r="AF24" s="253"/>
      <c r="AG24" s="253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94"/>
      <c r="AY24" s="94"/>
      <c r="AZ24" s="94"/>
      <c r="BA24" s="94"/>
      <c r="BB24" s="72"/>
      <c r="BC24" s="72"/>
      <c r="BD24" s="72"/>
      <c r="BE24" s="74"/>
      <c r="BF24" s="74"/>
      <c r="BG24" s="74"/>
      <c r="BH24" s="94"/>
      <c r="BI24" s="94"/>
      <c r="BJ24" s="94"/>
    </row>
    <row r="25" spans="1:62" s="8" customFormat="1" ht="20.100000000000001" customHeight="1">
      <c r="A25" s="98"/>
      <c r="B25" s="98"/>
      <c r="C25" s="98"/>
      <c r="D25" s="95"/>
      <c r="E25" s="95"/>
      <c r="F25" s="254" t="s">
        <v>141</v>
      </c>
      <c r="G25" s="255"/>
      <c r="H25" s="253">
        <v>21.3</v>
      </c>
      <c r="I25" s="253"/>
      <c r="J25" s="253"/>
      <c r="K25" s="253">
        <v>3.3</v>
      </c>
      <c r="L25" s="253"/>
      <c r="M25" s="253"/>
      <c r="N25" s="253">
        <v>12</v>
      </c>
      <c r="O25" s="253"/>
      <c r="P25" s="253"/>
      <c r="Q25" s="253">
        <v>26.5</v>
      </c>
      <c r="R25" s="253"/>
      <c r="S25" s="253"/>
      <c r="T25" s="253"/>
      <c r="U25" s="253">
        <v>55</v>
      </c>
      <c r="V25" s="253"/>
      <c r="W25" s="253"/>
      <c r="X25" s="253"/>
      <c r="Y25" s="253">
        <v>7.85</v>
      </c>
      <c r="Z25" s="253"/>
      <c r="AA25" s="253"/>
      <c r="AB25" s="253">
        <v>78</v>
      </c>
      <c r="AC25" s="253"/>
      <c r="AD25" s="253"/>
      <c r="AE25" s="253">
        <v>2</v>
      </c>
      <c r="AF25" s="253"/>
      <c r="AG25" s="253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94"/>
      <c r="AY25" s="94"/>
      <c r="AZ25" s="94"/>
      <c r="BA25" s="94"/>
      <c r="BB25" s="72"/>
      <c r="BC25" s="72"/>
      <c r="BD25" s="72"/>
      <c r="BE25" s="74"/>
      <c r="BF25" s="74"/>
      <c r="BG25" s="74"/>
      <c r="BH25" s="94"/>
      <c r="BI25" s="94"/>
      <c r="BJ25" s="94"/>
    </row>
    <row r="26" spans="1:62" s="8" customFormat="1" ht="20.100000000000001" customHeight="1" thickBot="1">
      <c r="A26" s="108"/>
      <c r="B26" s="108"/>
      <c r="C26" s="108"/>
      <c r="D26" s="109"/>
      <c r="E26" s="109"/>
      <c r="F26" s="242" t="s">
        <v>142</v>
      </c>
      <c r="G26" s="243"/>
      <c r="H26" s="244">
        <v>15.3</v>
      </c>
      <c r="I26" s="244"/>
      <c r="J26" s="244"/>
      <c r="K26" s="244">
        <v>-3.3</v>
      </c>
      <c r="L26" s="244"/>
      <c r="M26" s="244"/>
      <c r="N26" s="244">
        <v>5.2</v>
      </c>
      <c r="O26" s="244"/>
      <c r="P26" s="244"/>
      <c r="Q26" s="244">
        <v>14</v>
      </c>
      <c r="R26" s="244"/>
      <c r="S26" s="244"/>
      <c r="T26" s="244"/>
      <c r="U26" s="244">
        <v>33.5</v>
      </c>
      <c r="V26" s="244"/>
      <c r="W26" s="244"/>
      <c r="X26" s="244"/>
      <c r="Y26" s="244">
        <v>6.7</v>
      </c>
      <c r="Z26" s="244"/>
      <c r="AA26" s="244"/>
      <c r="AB26" s="244">
        <v>69.099999999999994</v>
      </c>
      <c r="AC26" s="244"/>
      <c r="AD26" s="244"/>
      <c r="AE26" s="244">
        <v>2.2000000000000002</v>
      </c>
      <c r="AF26" s="244"/>
      <c r="AG26" s="24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94"/>
      <c r="AY26" s="94"/>
      <c r="AZ26" s="94"/>
      <c r="BA26" s="94"/>
      <c r="BB26" s="72"/>
      <c r="BC26" s="72"/>
      <c r="BD26" s="72"/>
      <c r="BE26" s="74"/>
      <c r="BF26" s="74"/>
      <c r="BG26" s="74"/>
      <c r="BH26" s="94"/>
      <c r="BI26" s="94"/>
      <c r="BJ26" s="94"/>
    </row>
    <row r="27" spans="1:62" s="8" customFormat="1" ht="17.100000000000001" customHeight="1">
      <c r="A27" s="218" t="s">
        <v>143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</row>
    <row r="28" spans="1:62" s="8" customFormat="1" ht="20.10000000000000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</row>
    <row r="29" spans="1:62" s="8" customFormat="1" ht="20.100000000000001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</row>
    <row r="30" spans="1:62" s="8" customFormat="1" ht="13.5" customHeight="1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spans="1:62" s="8" customFormat="1" ht="13.5" customHeight="1" thickBot="1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spans="1:62" s="8" customFormat="1" ht="20.100000000000001" customHeight="1">
      <c r="A32" s="112"/>
      <c r="B32" s="181"/>
      <c r="C32" s="246" t="s">
        <v>144</v>
      </c>
      <c r="D32" s="246"/>
      <c r="E32" s="246"/>
      <c r="F32" s="246"/>
      <c r="G32" s="183"/>
      <c r="H32" s="248" t="s">
        <v>145</v>
      </c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185"/>
    </row>
    <row r="33" spans="1:49" s="8" customFormat="1" ht="20.100000000000001" customHeight="1">
      <c r="A33" s="113"/>
      <c r="B33" s="182"/>
      <c r="C33" s="247"/>
      <c r="D33" s="247"/>
      <c r="E33" s="247"/>
      <c r="F33" s="247"/>
      <c r="G33" s="184"/>
      <c r="H33" s="149"/>
      <c r="I33" s="250" t="s">
        <v>146</v>
      </c>
      <c r="J33" s="250"/>
      <c r="K33" s="250"/>
      <c r="L33" s="150"/>
      <c r="M33" s="151"/>
      <c r="N33" s="250" t="s">
        <v>147</v>
      </c>
      <c r="O33" s="250"/>
      <c r="P33" s="250"/>
      <c r="Q33" s="150"/>
      <c r="R33" s="151"/>
      <c r="S33" s="250" t="s">
        <v>148</v>
      </c>
      <c r="T33" s="250"/>
      <c r="U33" s="250"/>
      <c r="V33" s="151"/>
      <c r="W33" s="152"/>
      <c r="X33" s="250" t="s">
        <v>149</v>
      </c>
      <c r="Y33" s="250"/>
      <c r="Z33" s="250"/>
      <c r="AA33" s="153"/>
      <c r="AB33" s="152"/>
      <c r="AC33" s="251" t="s">
        <v>150</v>
      </c>
      <c r="AD33" s="251"/>
      <c r="AE33" s="251"/>
      <c r="AF33" s="252"/>
      <c r="AG33" s="154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</row>
    <row r="34" spans="1:49" s="8" customFormat="1" ht="20.100000000000001" customHeight="1">
      <c r="A34" s="110"/>
      <c r="B34" s="114"/>
      <c r="C34" s="240" t="s">
        <v>151</v>
      </c>
      <c r="D34" s="240"/>
      <c r="E34" s="240"/>
      <c r="F34" s="240"/>
      <c r="G34" s="115"/>
      <c r="H34" s="234">
        <v>366</v>
      </c>
      <c r="I34" s="235"/>
      <c r="J34" s="235"/>
      <c r="K34" s="235"/>
      <c r="L34" s="235"/>
      <c r="M34" s="116"/>
      <c r="N34" s="241">
        <v>365</v>
      </c>
      <c r="O34" s="241"/>
      <c r="P34" s="241"/>
      <c r="Q34" s="241"/>
      <c r="R34" s="116"/>
      <c r="S34" s="241">
        <v>365</v>
      </c>
      <c r="T34" s="241"/>
      <c r="U34" s="241"/>
      <c r="V34" s="241"/>
      <c r="W34" s="116"/>
      <c r="X34" s="241">
        <v>365</v>
      </c>
      <c r="Y34" s="241"/>
      <c r="Z34" s="241"/>
      <c r="AA34" s="241"/>
      <c r="AB34" s="116"/>
      <c r="AC34" s="241">
        <v>366</v>
      </c>
      <c r="AD34" s="241"/>
      <c r="AE34" s="241"/>
      <c r="AF34" s="241"/>
      <c r="AG34" s="90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</row>
    <row r="35" spans="1:49" s="8" customFormat="1" ht="20.100000000000001" customHeight="1">
      <c r="A35" s="110"/>
      <c r="B35" s="117"/>
      <c r="C35" s="118" t="s">
        <v>152</v>
      </c>
      <c r="D35" s="118"/>
      <c r="E35" s="118"/>
      <c r="F35" s="118"/>
      <c r="G35" s="115"/>
      <c r="H35" s="236">
        <v>191</v>
      </c>
      <c r="I35" s="189"/>
      <c r="J35" s="189"/>
      <c r="K35" s="189"/>
      <c r="L35" s="189"/>
      <c r="M35" s="116"/>
      <c r="N35" s="239">
        <v>194</v>
      </c>
      <c r="O35" s="239"/>
      <c r="P35" s="239"/>
      <c r="Q35" s="239"/>
      <c r="R35" s="116"/>
      <c r="S35" s="239">
        <v>217</v>
      </c>
      <c r="T35" s="239"/>
      <c r="U35" s="239"/>
      <c r="V35" s="239"/>
      <c r="W35" s="116"/>
      <c r="X35" s="239">
        <v>206</v>
      </c>
      <c r="Y35" s="239"/>
      <c r="Z35" s="239"/>
      <c r="AA35" s="239"/>
      <c r="AB35" s="116"/>
      <c r="AC35" s="239">
        <v>224</v>
      </c>
      <c r="AD35" s="239"/>
      <c r="AE35" s="239"/>
      <c r="AF35" s="239"/>
      <c r="AG35" s="104"/>
      <c r="AH35" s="74"/>
      <c r="AI35" s="74"/>
      <c r="AJ35" s="74"/>
      <c r="AK35" s="6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</row>
    <row r="36" spans="1:49" s="8" customFormat="1" ht="20.100000000000001" customHeight="1">
      <c r="A36" s="110"/>
      <c r="B36" s="117"/>
      <c r="C36" s="118" t="s">
        <v>153</v>
      </c>
      <c r="D36" s="118"/>
      <c r="E36" s="118"/>
      <c r="F36" s="118"/>
      <c r="G36" s="120"/>
      <c r="H36" s="236">
        <v>143</v>
      </c>
      <c r="I36" s="189"/>
      <c r="J36" s="189"/>
      <c r="K36" s="189"/>
      <c r="L36" s="189"/>
      <c r="M36" s="116"/>
      <c r="N36" s="239">
        <v>142</v>
      </c>
      <c r="O36" s="239"/>
      <c r="P36" s="239"/>
      <c r="Q36" s="239"/>
      <c r="R36" s="116"/>
      <c r="S36" s="239">
        <v>119</v>
      </c>
      <c r="T36" s="239"/>
      <c r="U36" s="239"/>
      <c r="V36" s="239"/>
      <c r="W36" s="116"/>
      <c r="X36" s="239">
        <v>137</v>
      </c>
      <c r="Y36" s="239"/>
      <c r="Z36" s="239"/>
      <c r="AA36" s="239"/>
      <c r="AB36" s="116"/>
      <c r="AC36" s="239">
        <v>117</v>
      </c>
      <c r="AD36" s="239"/>
      <c r="AE36" s="239"/>
      <c r="AF36" s="239"/>
      <c r="AG36" s="74"/>
      <c r="AH36" s="74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s="8" customFormat="1" ht="20.100000000000001" customHeight="1">
      <c r="A37" s="110"/>
      <c r="B37" s="117"/>
      <c r="C37" s="118" t="s">
        <v>154</v>
      </c>
      <c r="D37" s="118"/>
      <c r="E37" s="118"/>
      <c r="F37" s="118"/>
      <c r="G37" s="121"/>
      <c r="H37" s="236">
        <v>31</v>
      </c>
      <c r="I37" s="189"/>
      <c r="J37" s="189"/>
      <c r="K37" s="189"/>
      <c r="L37" s="189"/>
      <c r="M37" s="116"/>
      <c r="N37" s="239">
        <v>29</v>
      </c>
      <c r="O37" s="239"/>
      <c r="P37" s="239"/>
      <c r="Q37" s="239"/>
      <c r="R37" s="116"/>
      <c r="S37" s="239">
        <v>28</v>
      </c>
      <c r="T37" s="239"/>
      <c r="U37" s="239"/>
      <c r="V37" s="239"/>
      <c r="W37" s="116"/>
      <c r="X37" s="239">
        <v>21</v>
      </c>
      <c r="Y37" s="239"/>
      <c r="Z37" s="239"/>
      <c r="AA37" s="239"/>
      <c r="AB37" s="116"/>
      <c r="AC37" s="239">
        <v>23</v>
      </c>
      <c r="AD37" s="239"/>
      <c r="AE37" s="239"/>
      <c r="AF37" s="239"/>
      <c r="AG37" s="74"/>
      <c r="AH37" s="74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s="8" customFormat="1" ht="20.100000000000001" customHeight="1" thickBot="1">
      <c r="A38" s="122"/>
      <c r="B38" s="122"/>
      <c r="C38" s="123" t="s">
        <v>155</v>
      </c>
      <c r="D38" s="123"/>
      <c r="E38" s="123"/>
      <c r="F38" s="123"/>
      <c r="G38" s="124"/>
      <c r="H38" s="237">
        <v>1</v>
      </c>
      <c r="I38" s="238"/>
      <c r="J38" s="238"/>
      <c r="K38" s="238"/>
      <c r="L38" s="238"/>
      <c r="M38" s="125"/>
      <c r="N38" s="232">
        <v>0</v>
      </c>
      <c r="O38" s="232"/>
      <c r="P38" s="232"/>
      <c r="Q38" s="232"/>
      <c r="R38" s="125"/>
      <c r="S38" s="232">
        <v>1</v>
      </c>
      <c r="T38" s="232"/>
      <c r="U38" s="232"/>
      <c r="V38" s="232"/>
      <c r="W38" s="125"/>
      <c r="X38" s="232">
        <v>1</v>
      </c>
      <c r="Y38" s="232"/>
      <c r="Z38" s="232"/>
      <c r="AA38" s="232"/>
      <c r="AB38" s="125"/>
      <c r="AC38" s="232">
        <v>2</v>
      </c>
      <c r="AD38" s="232"/>
      <c r="AE38" s="232"/>
      <c r="AF38" s="232"/>
      <c r="AG38" s="155"/>
      <c r="AH38" s="74"/>
      <c r="AI38" s="12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s="8" customFormat="1" ht="17.100000000000001" customHeight="1">
      <c r="A39" s="233" t="s">
        <v>167</v>
      </c>
      <c r="B39" s="233"/>
      <c r="C39" s="233"/>
      <c r="D39" s="233"/>
      <c r="E39" s="233"/>
      <c r="F39" s="233"/>
      <c r="G39" s="233"/>
      <c r="H39" s="233"/>
      <c r="I39" s="233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74"/>
      <c r="AI39" s="73"/>
      <c r="AJ39" s="6"/>
      <c r="AK39" s="6"/>
      <c r="AL39" s="6"/>
      <c r="AM39" s="6"/>
      <c r="AN39" s="6"/>
      <c r="AO39" s="73"/>
      <c r="AP39" s="6"/>
      <c r="AQ39" s="6"/>
      <c r="AR39" s="6"/>
      <c r="AS39" s="6"/>
      <c r="AT39" s="6"/>
      <c r="AU39" s="6"/>
      <c r="AV39" s="6"/>
      <c r="AW39" s="6"/>
    </row>
    <row r="40" spans="1:49" ht="20.100000000000001" customHeight="1">
      <c r="A40" s="180" t="s">
        <v>168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V40" s="84"/>
      <c r="W40" s="84"/>
      <c r="X40" s="84"/>
      <c r="Y40" s="84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20.100000000000001" customHeight="1">
      <c r="V41" s="84"/>
      <c r="W41" s="84"/>
      <c r="X41" s="84"/>
      <c r="Y41" s="84"/>
    </row>
    <row r="42" spans="1:49" ht="20.100000000000001" customHeight="1">
      <c r="V42" s="84"/>
      <c r="W42" s="84"/>
      <c r="X42" s="84"/>
      <c r="Y42" s="84"/>
    </row>
  </sheetData>
  <mergeCells count="240">
    <mergeCell ref="A1:U2"/>
    <mergeCell ref="A4:E5"/>
    <mergeCell ref="F4:G5"/>
    <mergeCell ref="H4:P4"/>
    <mergeCell ref="Q4:AA4"/>
    <mergeCell ref="AB4:AD5"/>
    <mergeCell ref="A6:C6"/>
    <mergeCell ref="D6:E6"/>
    <mergeCell ref="H6:J6"/>
    <mergeCell ref="K6:M6"/>
    <mergeCell ref="N6:P6"/>
    <mergeCell ref="Q6:T6"/>
    <mergeCell ref="AE4:AG5"/>
    <mergeCell ref="H5:J5"/>
    <mergeCell ref="K5:M5"/>
    <mergeCell ref="N5:P5"/>
    <mergeCell ref="Q5:T5"/>
    <mergeCell ref="U5:X5"/>
    <mergeCell ref="Y5:AA5"/>
    <mergeCell ref="U6:X6"/>
    <mergeCell ref="Y6:AA6"/>
    <mergeCell ref="AB6:AD6"/>
    <mergeCell ref="AE6:AG6"/>
    <mergeCell ref="D7:E7"/>
    <mergeCell ref="H7:J7"/>
    <mergeCell ref="K7:M7"/>
    <mergeCell ref="N7:P7"/>
    <mergeCell ref="Q7:T7"/>
    <mergeCell ref="U7:X7"/>
    <mergeCell ref="Y7:AA7"/>
    <mergeCell ref="AB7:AD7"/>
    <mergeCell ref="AE7:AG7"/>
    <mergeCell ref="D8:E8"/>
    <mergeCell ref="H8:J8"/>
    <mergeCell ref="K8:M8"/>
    <mergeCell ref="N8:P8"/>
    <mergeCell ref="Q8:T8"/>
    <mergeCell ref="U8:X8"/>
    <mergeCell ref="Y8:AA8"/>
    <mergeCell ref="AB8:AD8"/>
    <mergeCell ref="AE8:AG8"/>
    <mergeCell ref="D9:E9"/>
    <mergeCell ref="H9:J9"/>
    <mergeCell ref="K9:M9"/>
    <mergeCell ref="N9:P9"/>
    <mergeCell ref="Q9:T9"/>
    <mergeCell ref="U9:X9"/>
    <mergeCell ref="Y9:AA9"/>
    <mergeCell ref="AB9:AD9"/>
    <mergeCell ref="AE9:AG9"/>
    <mergeCell ref="D10:E10"/>
    <mergeCell ref="H10:J10"/>
    <mergeCell ref="K10:M10"/>
    <mergeCell ref="N10:P10"/>
    <mergeCell ref="Q10:T10"/>
    <mergeCell ref="U10:X10"/>
    <mergeCell ref="Y10:AA10"/>
    <mergeCell ref="AB10:AD10"/>
    <mergeCell ref="AE10:AG10"/>
    <mergeCell ref="AB11:AD11"/>
    <mergeCell ref="AE11:AG11"/>
    <mergeCell ref="A12:C12"/>
    <mergeCell ref="D12:E12"/>
    <mergeCell ref="F12:G12"/>
    <mergeCell ref="H12:J12"/>
    <mergeCell ref="K12:M12"/>
    <mergeCell ref="N12:P12"/>
    <mergeCell ref="Q12:T12"/>
    <mergeCell ref="U12:X12"/>
    <mergeCell ref="H11:J11"/>
    <mergeCell ref="K11:M11"/>
    <mergeCell ref="N11:P11"/>
    <mergeCell ref="Q11:T11"/>
    <mergeCell ref="U11:X11"/>
    <mergeCell ref="Y11:AA11"/>
    <mergeCell ref="Y12:AA12"/>
    <mergeCell ref="AB12:AD12"/>
    <mergeCell ref="AE12:AG12"/>
    <mergeCell ref="F13:G13"/>
    <mergeCell ref="H13:J13"/>
    <mergeCell ref="K13:M13"/>
    <mergeCell ref="N13:P13"/>
    <mergeCell ref="Q13:T13"/>
    <mergeCell ref="U13:X13"/>
    <mergeCell ref="Y13:AA13"/>
    <mergeCell ref="AB13:AD13"/>
    <mergeCell ref="AE13:AG13"/>
    <mergeCell ref="F14:G14"/>
    <mergeCell ref="H14:J14"/>
    <mergeCell ref="K14:M14"/>
    <mergeCell ref="N14:P14"/>
    <mergeCell ref="Q14:T14"/>
    <mergeCell ref="U14:X14"/>
    <mergeCell ref="Y14:AA14"/>
    <mergeCell ref="AB14:AD14"/>
    <mergeCell ref="AE14:AG14"/>
    <mergeCell ref="F15:G15"/>
    <mergeCell ref="H15:J15"/>
    <mergeCell ref="K15:M15"/>
    <mergeCell ref="N15:P15"/>
    <mergeCell ref="Q15:T15"/>
    <mergeCell ref="U15:X15"/>
    <mergeCell ref="Y15:AA15"/>
    <mergeCell ref="AB15:AD15"/>
    <mergeCell ref="AE15:AG15"/>
    <mergeCell ref="Y16:AA16"/>
    <mergeCell ref="AB16:AD16"/>
    <mergeCell ref="AE16:AG16"/>
    <mergeCell ref="F17:G17"/>
    <mergeCell ref="H17:J17"/>
    <mergeCell ref="K17:M17"/>
    <mergeCell ref="N17:P17"/>
    <mergeCell ref="Q17:T17"/>
    <mergeCell ref="U17:X17"/>
    <mergeCell ref="Y17:AA17"/>
    <mergeCell ref="F16:G16"/>
    <mergeCell ref="H16:J16"/>
    <mergeCell ref="K16:M16"/>
    <mergeCell ref="N16:P16"/>
    <mergeCell ref="Q16:T16"/>
    <mergeCell ref="U16:X16"/>
    <mergeCell ref="AB17:AD17"/>
    <mergeCell ref="AE17:AG17"/>
    <mergeCell ref="F18:G18"/>
    <mergeCell ref="H18:J18"/>
    <mergeCell ref="K18:M18"/>
    <mergeCell ref="N18:P18"/>
    <mergeCell ref="Q18:T18"/>
    <mergeCell ref="U18:X18"/>
    <mergeCell ref="Y18:AA18"/>
    <mergeCell ref="AB18:AD18"/>
    <mergeCell ref="AE18:AG18"/>
    <mergeCell ref="F19:G19"/>
    <mergeCell ref="H19:J19"/>
    <mergeCell ref="K19:M19"/>
    <mergeCell ref="N19:P19"/>
    <mergeCell ref="Q19:T19"/>
    <mergeCell ref="U19:X19"/>
    <mergeCell ref="Y19:AA19"/>
    <mergeCell ref="AB19:AD19"/>
    <mergeCell ref="AE19:AG19"/>
    <mergeCell ref="Y20:AA20"/>
    <mergeCell ref="AB20:AD20"/>
    <mergeCell ref="AE20:AG20"/>
    <mergeCell ref="F21:G21"/>
    <mergeCell ref="H21:J21"/>
    <mergeCell ref="K21:M21"/>
    <mergeCell ref="N21:P21"/>
    <mergeCell ref="Q21:T21"/>
    <mergeCell ref="U21:X21"/>
    <mergeCell ref="Y21:AA21"/>
    <mergeCell ref="F20:G20"/>
    <mergeCell ref="H20:J20"/>
    <mergeCell ref="K20:M20"/>
    <mergeCell ref="N20:P20"/>
    <mergeCell ref="Q20:T20"/>
    <mergeCell ref="U20:X20"/>
    <mergeCell ref="AB21:AD21"/>
    <mergeCell ref="AE21:AG21"/>
    <mergeCell ref="F22:G22"/>
    <mergeCell ref="H22:J22"/>
    <mergeCell ref="K22:M22"/>
    <mergeCell ref="N22:P22"/>
    <mergeCell ref="Q22:T22"/>
    <mergeCell ref="U22:X22"/>
    <mergeCell ref="Y22:AA22"/>
    <mergeCell ref="AB22:AD22"/>
    <mergeCell ref="AE22:AG22"/>
    <mergeCell ref="F23:G23"/>
    <mergeCell ref="H23:J23"/>
    <mergeCell ref="K23:M23"/>
    <mergeCell ref="N23:P23"/>
    <mergeCell ref="Q23:T23"/>
    <mergeCell ref="U23:X23"/>
    <mergeCell ref="Y23:AA23"/>
    <mergeCell ref="AB23:AD23"/>
    <mergeCell ref="AE23:AG23"/>
    <mergeCell ref="Y24:AA24"/>
    <mergeCell ref="AB24:AD24"/>
    <mergeCell ref="AE24:AG24"/>
    <mergeCell ref="F25:G25"/>
    <mergeCell ref="H25:J25"/>
    <mergeCell ref="K25:M25"/>
    <mergeCell ref="N25:P25"/>
    <mergeCell ref="Q25:T25"/>
    <mergeCell ref="U25:X25"/>
    <mergeCell ref="Y25:AA25"/>
    <mergeCell ref="F24:G24"/>
    <mergeCell ref="H24:J24"/>
    <mergeCell ref="K24:M24"/>
    <mergeCell ref="N24:P24"/>
    <mergeCell ref="Q24:T24"/>
    <mergeCell ref="U24:X24"/>
    <mergeCell ref="AB25:AD25"/>
    <mergeCell ref="AE25:AG25"/>
    <mergeCell ref="F26:G26"/>
    <mergeCell ref="H26:J26"/>
    <mergeCell ref="K26:M26"/>
    <mergeCell ref="N26:P26"/>
    <mergeCell ref="Q26:T26"/>
    <mergeCell ref="U26:X26"/>
    <mergeCell ref="Y26:AA26"/>
    <mergeCell ref="AB26:AD26"/>
    <mergeCell ref="N35:Q35"/>
    <mergeCell ref="S35:V35"/>
    <mergeCell ref="X35:AA35"/>
    <mergeCell ref="AC35:AF35"/>
    <mergeCell ref="AE26:AG26"/>
    <mergeCell ref="A27:AG27"/>
    <mergeCell ref="A30:AG31"/>
    <mergeCell ref="C32:F33"/>
    <mergeCell ref="H32:AF32"/>
    <mergeCell ref="I33:K33"/>
    <mergeCell ref="N33:P33"/>
    <mergeCell ref="S33:U33"/>
    <mergeCell ref="X33:Z33"/>
    <mergeCell ref="AC33:AF33"/>
    <mergeCell ref="N38:Q38"/>
    <mergeCell ref="S38:V38"/>
    <mergeCell ref="X38:AA38"/>
    <mergeCell ref="AC38:AF38"/>
    <mergeCell ref="A39:T39"/>
    <mergeCell ref="H34:L34"/>
    <mergeCell ref="H35:L35"/>
    <mergeCell ref="H36:L36"/>
    <mergeCell ref="H37:L37"/>
    <mergeCell ref="H38:L38"/>
    <mergeCell ref="N36:Q36"/>
    <mergeCell ref="S36:V36"/>
    <mergeCell ref="X36:AA36"/>
    <mergeCell ref="AC36:AF36"/>
    <mergeCell ref="N37:Q37"/>
    <mergeCell ref="S37:V37"/>
    <mergeCell ref="X37:AA37"/>
    <mergeCell ref="AC37:AF37"/>
    <mergeCell ref="C34:F34"/>
    <mergeCell ref="N34:Q34"/>
    <mergeCell ref="S34:V34"/>
    <mergeCell ref="X34:AA34"/>
    <mergeCell ref="AC34:AF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D6:G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土地・気象</vt:lpstr>
      <vt:lpstr>1 位置および面積</vt:lpstr>
      <vt:lpstr>2  町丁字別面積</vt:lpstr>
      <vt:lpstr>3 都市計画用途地域別面積</vt:lpstr>
      <vt:lpstr>4 地目別土地面積</vt:lpstr>
      <vt:lpstr>5　気象</vt:lpstr>
      <vt:lpstr>'2  町丁字別面積'!Print_Area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2015-02-24T01:19:16Z</cp:lastPrinted>
  <dcterms:created xsi:type="dcterms:W3CDTF">2015-02-17T08:38:34Z</dcterms:created>
  <dcterms:modified xsi:type="dcterms:W3CDTF">2015-03-24T02:18:18Z</dcterms:modified>
</cp:coreProperties>
</file>