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5" windowWidth="13875" windowHeight="8025" activeTab="0"/>
  </bookViews>
  <sheets>
    <sheet name="選挙・議会" sheetId="1" r:id="rId1"/>
    <sheet name="1 歴代議長" sheetId="2" r:id="rId2"/>
    <sheet name="2 歴代副議長" sheetId="3" r:id="rId3"/>
    <sheet name="3 市議会議員" sheetId="4" r:id="rId4"/>
    <sheet name="4 年齢区分別議員数" sheetId="5" r:id="rId5"/>
    <sheet name="5 議会開催状況" sheetId="6" r:id="rId6"/>
    <sheet name="6 提出議案件数" sheetId="7" r:id="rId7"/>
    <sheet name="7 請願・陳情の処理状況" sheetId="8" r:id="rId8"/>
    <sheet name="8 選挙人名簿登録者数" sheetId="9" r:id="rId9"/>
    <sheet name="9 選挙別投票状況" sheetId="10" r:id="rId10"/>
    <sheet name="10 投票所別選挙人名登録者数" sheetId="11" r:id="rId11"/>
  </sheets>
  <definedNames>
    <definedName name="_xlnm.Print_Area" localSheetId="4">'4 年齢区分別議員数'!$A$1:$BP$7</definedName>
    <definedName name="_xlnm.Print_Area" localSheetId="9">'9 選挙別投票状況'!$A$1:$N$36</definedName>
  </definedNames>
  <calcPr fullCalcOnLoad="1"/>
</workbook>
</file>

<file path=xl/sharedStrings.xml><?xml version="1.0" encoding="utf-8"?>
<sst xmlns="http://schemas.openxmlformats.org/spreadsheetml/2006/main" count="863" uniqueCount="565">
  <si>
    <t>昭和２９年７月１日市制施行</t>
  </si>
  <si>
    <t>昭和</t>
  </si>
  <si>
    <t>平成</t>
  </si>
  <si>
    <t>４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</si>
  <si>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</si>
  <si>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</si>
  <si>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</si>
  <si>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</si>
  <si>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</si>
  <si>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</si>
  <si>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</si>
  <si>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</si>
  <si>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</si>
  <si>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</si>
  <si>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</si>
  <si>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</si>
  <si>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</si>
  <si>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２０</t>
  </si>
  <si>
    <t>２１</t>
  </si>
  <si>
    <t>２２</t>
  </si>
  <si>
    <t>高橋ブラクソン久美子</t>
  </si>
  <si>
    <t>総務経済</t>
  </si>
  <si>
    <t>年</t>
  </si>
  <si>
    <t>25～29歳</t>
  </si>
  <si>
    <t>65歳以上</t>
  </si>
  <si>
    <t>計</t>
  </si>
  <si>
    <t>定例会</t>
  </si>
  <si>
    <t>臨時会</t>
  </si>
  <si>
    <t>文教厚生</t>
  </si>
  <si>
    <t>専決処分</t>
  </si>
  <si>
    <t>その他</t>
  </si>
  <si>
    <t>総　数</t>
  </si>
  <si>
    <t>議　　　　　　案　　　　　別</t>
  </si>
  <si>
    <t>条　例</t>
  </si>
  <si>
    <t>予　算</t>
  </si>
  <si>
    <t>決　算</t>
  </si>
  <si>
    <t>人　事</t>
  </si>
  <si>
    <t>提出された請願・陳情数</t>
  </si>
  <si>
    <t>請願</t>
  </si>
  <si>
    <t>陳情</t>
  </si>
  <si>
    <t>採択</t>
  </si>
  <si>
    <t>不採択</t>
  </si>
  <si>
    <t>継続審査</t>
  </si>
  <si>
    <t>取り下げ</t>
  </si>
  <si>
    <t>趣旨採択</t>
  </si>
  <si>
    <t>処　理　さ　れ　た　請　願　・　陳　情　数</t>
  </si>
  <si>
    <t>男</t>
  </si>
  <si>
    <t>女</t>
  </si>
  <si>
    <t>定数</t>
  </si>
  <si>
    <t>選挙当日の有権者数</t>
  </si>
  <si>
    <t>県議会議員</t>
  </si>
  <si>
    <t>市議会議員</t>
  </si>
  <si>
    <t>市　　　長</t>
  </si>
  <si>
    <t>選　挙　別</t>
  </si>
  <si>
    <t>投　　票　　者　　数</t>
  </si>
  <si>
    <t>投　票　率　（％）</t>
  </si>
  <si>
    <t>投票区</t>
  </si>
  <si>
    <t>地　　区</t>
  </si>
  <si>
    <t>投　　票　　所</t>
  </si>
  <si>
    <t>日本共産党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</si>
  <si>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</si>
  <si>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</si>
  <si>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</si>
  <si>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</si>
  <si>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</si>
  <si>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</si>
  <si>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</si>
  <si>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総 数</t>
  </si>
  <si>
    <t>回数</t>
  </si>
  <si>
    <t>日数</t>
  </si>
  <si>
    <t>特別委員会</t>
  </si>
  <si>
    <t>年</t>
  </si>
  <si>
    <t>定例会・</t>
  </si>
  <si>
    <t>常任</t>
  </si>
  <si>
    <t>委員会</t>
  </si>
  <si>
    <t>県知事</t>
  </si>
  <si>
    <t>　　　　　１　歴代議長</t>
  </si>
  <si>
    <t>　　　　　２　歴代副議長</t>
  </si>
  <si>
    <t>　　　　　３　市議会議員</t>
  </si>
  <si>
    <t>　　　　　５　議会開催状況</t>
  </si>
  <si>
    <t>　　　　　６　提出議案件数</t>
  </si>
  <si>
    <t>　　　　　７　請願・陳情の処理状況</t>
  </si>
  <si>
    <t>　　　　　８　選挙人名簿登録者数</t>
  </si>
  <si>
    <t>　　　　　９　選挙別投票状況</t>
  </si>
  <si>
    <t>　　　　　１０　投票所別選挙人名簿登録者数</t>
  </si>
  <si>
    <t>建設環境</t>
  </si>
  <si>
    <t>平成２１年</t>
  </si>
  <si>
    <t>平成２２年</t>
  </si>
  <si>
    <t>立候補者　数</t>
  </si>
  <si>
    <t xml:space="preserve">  </t>
  </si>
  <si>
    <t>峰　公　民　館</t>
  </si>
  <si>
    <t>市　民　会　館　</t>
  </si>
  <si>
    <t>市 役 所 玄 関 ホ ー ル</t>
  </si>
  <si>
    <t>中　央　中　学　校</t>
  </si>
  <si>
    <t>東 中 学 校 体 育 館</t>
  </si>
  <si>
    <t>狭 山 台 公 民 館</t>
  </si>
  <si>
    <t>入　曽　公　民　館</t>
  </si>
  <si>
    <t>三　商　自　治　会　館</t>
  </si>
  <si>
    <t>南 小 学 校 体 育 館</t>
  </si>
  <si>
    <t>入 間 中 学 校 格 技 場</t>
  </si>
  <si>
    <t>堀　兼　公　民　館</t>
  </si>
  <si>
    <t>東 三 ツ 木 自 治 会 館</t>
  </si>
  <si>
    <t>新 狭 山 幼 稚 園</t>
  </si>
  <si>
    <t>柏 原 中 学 校 体 育 館</t>
  </si>
  <si>
    <t>柏 原 小 学 校 体 育 館</t>
  </si>
  <si>
    <t xml:space="preserve">広 瀬 小 学 校 体 育 館  </t>
  </si>
  <si>
    <t>西 中 学 校 体 育 館</t>
  </si>
  <si>
    <t>入間川中学校体育館</t>
  </si>
  <si>
    <t>富士見小学校体育館</t>
  </si>
  <si>
    <t>狭山台小学校体育館</t>
  </si>
  <si>
    <t>御狩場小学校体育館</t>
  </si>
  <si>
    <t>青柳氷川神社社務所</t>
  </si>
  <si>
    <t>入 間 川</t>
  </si>
  <si>
    <t>狭 山 台</t>
  </si>
  <si>
    <t>入     曽</t>
  </si>
  <si>
    <t>堀     兼</t>
  </si>
  <si>
    <t>新 狭 山</t>
  </si>
  <si>
    <t>奥     富</t>
  </si>
  <si>
    <t>柏     原</t>
  </si>
  <si>
    <t>水     富</t>
  </si>
  <si>
    <t>笹　井　保　育　所</t>
  </si>
  <si>
    <t>合　　　　　　　　　　　　　計</t>
  </si>
  <si>
    <t>　小　　　　　　計</t>
  </si>
  <si>
    <t>氏　　名</t>
  </si>
  <si>
    <t>就任年月日</t>
  </si>
  <si>
    <t>退任年月日</t>
  </si>
  <si>
    <t>氏　　　名</t>
  </si>
  <si>
    <t>　２代</t>
  </si>
  <si>
    <t>３４代</t>
  </si>
  <si>
    <t>　３代</t>
  </si>
  <si>
    <t>１５代</t>
  </si>
  <si>
    <t>３５代</t>
  </si>
  <si>
    <t>　４代</t>
  </si>
  <si>
    <t>　５代</t>
  </si>
  <si>
    <t>　６代</t>
  </si>
  <si>
    <t>　７代</t>
  </si>
  <si>
    <t>　８代</t>
  </si>
  <si>
    <t>　９代</t>
  </si>
  <si>
    <t>１０代</t>
  </si>
  <si>
    <t>１１代</t>
  </si>
  <si>
    <t>１２代</t>
  </si>
  <si>
    <t>１３代</t>
  </si>
  <si>
    <t>１４代</t>
  </si>
  <si>
    <t>１６代</t>
  </si>
  <si>
    <t>１７代</t>
  </si>
  <si>
    <t>１８代</t>
  </si>
  <si>
    <t>１９代</t>
  </si>
  <si>
    <t>２０代</t>
  </si>
  <si>
    <t>２１代</t>
  </si>
  <si>
    <t>２２代</t>
  </si>
  <si>
    <t>２３代</t>
  </si>
  <si>
    <t>２４代</t>
  </si>
  <si>
    <t>２５代</t>
  </si>
  <si>
    <t>２６代</t>
  </si>
  <si>
    <t>２７代</t>
  </si>
  <si>
    <t>２８代</t>
  </si>
  <si>
    <t>２９代</t>
  </si>
  <si>
    <t>３０代</t>
  </si>
  <si>
    <t>３１代</t>
  </si>
  <si>
    <t>３２代</t>
  </si>
  <si>
    <t>３３代</t>
  </si>
  <si>
    <t>３６代</t>
  </si>
  <si>
    <t>３７代</t>
  </si>
  <si>
    <t>３８代</t>
  </si>
  <si>
    <t>３９代</t>
  </si>
  <si>
    <t>４０代</t>
  </si>
  <si>
    <t>４１代</t>
  </si>
  <si>
    <t>４２代</t>
  </si>
  <si>
    <t>４３代</t>
  </si>
  <si>
    <t>４４代</t>
  </si>
  <si>
    <t>４５代</t>
  </si>
  <si>
    <t>４６代</t>
  </si>
  <si>
    <t>４７代</t>
  </si>
  <si>
    <t>４８代</t>
  </si>
  <si>
    <t>４９代</t>
  </si>
  <si>
    <t>５０代</t>
  </si>
  <si>
    <t>５１代</t>
  </si>
  <si>
    <t>５２代</t>
  </si>
  <si>
    <t>５３代</t>
  </si>
  <si>
    <t>５４代</t>
  </si>
  <si>
    <t>５５代</t>
  </si>
  <si>
    <t>５６代</t>
  </si>
  <si>
    <t>５７代</t>
  </si>
  <si>
    <t>歴代</t>
  </si>
  <si>
    <t>５８代</t>
  </si>
  <si>
    <t>５９代</t>
  </si>
  <si>
    <t>平成２３年</t>
  </si>
  <si>
    <t>平成２４年</t>
  </si>
  <si>
    <t>各年９月２現在</t>
  </si>
  <si>
    <t>年</t>
  </si>
  <si>
    <t>総数</t>
  </si>
  <si>
    <t>男</t>
  </si>
  <si>
    <t>女</t>
  </si>
  <si>
    <t>平成24．12．16</t>
  </si>
  <si>
    <t>狭 山 元 気 プ ラ ザ</t>
  </si>
  <si>
    <t>入曽第７区自治会館</t>
  </si>
  <si>
    <t>資料　議会事務局</t>
  </si>
  <si>
    <t>資料　議会事務局</t>
  </si>
  <si>
    <t>資料　選挙管理委員会事務局</t>
  </si>
  <si>
    <t>資料　選挙管理委員会事務局</t>
  </si>
  <si>
    <t>資料　選挙管理委員会事務局　　</t>
  </si>
  <si>
    <t>　初代</t>
  </si>
  <si>
    <t>初代</t>
  </si>
  <si>
    <t>合　　　計</t>
  </si>
  <si>
    <t>増     減</t>
  </si>
  <si>
    <t>尾 崎　虎 雄</t>
  </si>
  <si>
    <t>奥 冨　善之助</t>
  </si>
  <si>
    <t>小 沢　一 郎</t>
  </si>
  <si>
    <t>小 林　栄 一</t>
  </si>
  <si>
    <t>大 谷　国 道</t>
  </si>
  <si>
    <t>西 海　良 雄</t>
  </si>
  <si>
    <t>宮 寺　金 作</t>
  </si>
  <si>
    <t>片居木　清 一</t>
  </si>
  <si>
    <t>岡 野　真 平</t>
  </si>
  <si>
    <t>堀 越　太 郎</t>
  </si>
  <si>
    <t>大 沢　武 雄</t>
  </si>
  <si>
    <t>小 林　好 司</t>
  </si>
  <si>
    <t>宮 岡　長 三</t>
  </si>
  <si>
    <t>奥 冨　源 一</t>
  </si>
  <si>
    <t>増 田　正 治</t>
  </si>
  <si>
    <t>斎 藤　軍 平</t>
  </si>
  <si>
    <t>渋 谷　宗 作</t>
  </si>
  <si>
    <t>山 﨑　滋 夫</t>
  </si>
  <si>
    <t>後 藤　文 平</t>
  </si>
  <si>
    <t>平 本　英一郎</t>
  </si>
  <si>
    <t>金 子　三 郎</t>
  </si>
  <si>
    <t>仲 川　恭 平</t>
  </si>
  <si>
    <t>山 﨑　忠 男</t>
  </si>
  <si>
    <t>三ツ木　文 平</t>
  </si>
  <si>
    <t>宮 岡　昭 三</t>
  </si>
  <si>
    <t>町 田　武一郎</t>
  </si>
  <si>
    <t>久保田　金 治</t>
  </si>
  <si>
    <t>早 川　文 男</t>
  </si>
  <si>
    <t>吉 野　  操</t>
  </si>
  <si>
    <t>武 藤　喜 八</t>
  </si>
  <si>
    <t>岩 田　三 司</t>
  </si>
  <si>
    <t>橋 本　康 雄</t>
  </si>
  <si>
    <t>吉 沢　永 次</t>
  </si>
  <si>
    <t>大 沢　正 一</t>
  </si>
  <si>
    <t>大 島　政 教</t>
  </si>
  <si>
    <t>尾 崎　忠 也</t>
  </si>
  <si>
    <t>指 田　套 一　</t>
  </si>
  <si>
    <t>仲 川　幸 成</t>
  </si>
  <si>
    <t>奥 冨　喜 康</t>
  </si>
  <si>
    <t>渡 辺　智 昭</t>
  </si>
  <si>
    <t>田 村　秀 二</t>
  </si>
  <si>
    <t>東 山　  徹</t>
  </si>
  <si>
    <t>中 村　正 義</t>
  </si>
  <si>
    <t>手 島　秀 美</t>
  </si>
  <si>
    <t>栗 原　  武</t>
  </si>
  <si>
    <t>小谷野　 剛</t>
  </si>
  <si>
    <t>29.  7.  3</t>
  </si>
  <si>
    <t>30.  5.17</t>
  </si>
  <si>
    <t>31.  5.12</t>
  </si>
  <si>
    <t>32.  5.20</t>
  </si>
  <si>
    <t>33.  5.24</t>
  </si>
  <si>
    <t>34.  5.14</t>
  </si>
  <si>
    <t>35.  5.20</t>
  </si>
  <si>
    <t>36.  5.  4</t>
  </si>
  <si>
    <t>37.  5.21</t>
  </si>
  <si>
    <t>38.  5.21</t>
  </si>
  <si>
    <t>39.  5.  8</t>
  </si>
  <si>
    <t>40.  6.10</t>
  </si>
  <si>
    <t>41.  6.14</t>
  </si>
  <si>
    <t>42.  5.15</t>
  </si>
  <si>
    <t>46.  5.12</t>
  </si>
  <si>
    <t>47.  5.11</t>
  </si>
  <si>
    <t>48.  5.16</t>
  </si>
  <si>
    <t>49.  5.15</t>
  </si>
  <si>
    <t>50.  5.12</t>
  </si>
  <si>
    <t>52.  5.12</t>
  </si>
  <si>
    <t>53.  5.  8</t>
  </si>
  <si>
    <t>53.12.22</t>
  </si>
  <si>
    <t>54.  5.  4</t>
  </si>
  <si>
    <t>55.  5.  8</t>
  </si>
  <si>
    <t>56.  5.  8</t>
  </si>
  <si>
    <t>57.  5.13</t>
  </si>
  <si>
    <t>58.  5.10</t>
  </si>
  <si>
    <t>59.  5.14</t>
  </si>
  <si>
    <t>60.  5.21</t>
  </si>
  <si>
    <t>61.  6.  2</t>
  </si>
  <si>
    <t>62.  5.14</t>
  </si>
  <si>
    <t>63.  5.13</t>
  </si>
  <si>
    <t>30.  4.30</t>
  </si>
  <si>
    <t>31.  5.11</t>
  </si>
  <si>
    <t>34.  4.30</t>
  </si>
  <si>
    <t>36.  5.  3</t>
  </si>
  <si>
    <t>37.  5.20</t>
  </si>
  <si>
    <t>38.  4.29</t>
  </si>
  <si>
    <t>42.  4.30</t>
  </si>
  <si>
    <t>46.  4.30</t>
  </si>
  <si>
    <t>50.  4.30</t>
  </si>
  <si>
    <t>53.12.13</t>
  </si>
  <si>
    <t>54.  4.30</t>
  </si>
  <si>
    <t>58.  4.30</t>
  </si>
  <si>
    <t>62.  4.30</t>
  </si>
  <si>
    <t>元.  2.22</t>
  </si>
  <si>
    <t>元.  5.15</t>
  </si>
  <si>
    <t>在　任　中</t>
  </si>
  <si>
    <t>29.  7.  3</t>
  </si>
  <si>
    <t>29.12.17</t>
  </si>
  <si>
    <t>30.  5.17</t>
  </si>
  <si>
    <t>31.  5.12</t>
  </si>
  <si>
    <t>32.  5.20</t>
  </si>
  <si>
    <t>33.  5.24</t>
  </si>
  <si>
    <t>34.  5.14</t>
  </si>
  <si>
    <t>35.  5.20</t>
  </si>
  <si>
    <t>35.11.  2</t>
  </si>
  <si>
    <t>36.  2.15</t>
  </si>
  <si>
    <t>36.  5.20</t>
  </si>
  <si>
    <t>37.  5.21</t>
  </si>
  <si>
    <t>38.  5.15</t>
  </si>
  <si>
    <t>39.  5.  8</t>
  </si>
  <si>
    <t>40.  6.10</t>
  </si>
  <si>
    <t>41.  6.14</t>
  </si>
  <si>
    <t>42.  5.15</t>
  </si>
  <si>
    <t>45.  5.16</t>
  </si>
  <si>
    <t>46.  5.12</t>
  </si>
  <si>
    <t>47.  5.11</t>
  </si>
  <si>
    <t>48.  5.16</t>
  </si>
  <si>
    <t>49.  5.15</t>
  </si>
  <si>
    <t>50.  5.12</t>
  </si>
  <si>
    <t>51.  5.  6</t>
  </si>
  <si>
    <t>52.  5.12</t>
  </si>
  <si>
    <t>53.  5.  8</t>
  </si>
  <si>
    <t>54.  5.  4</t>
  </si>
  <si>
    <t>55.  5.  8</t>
  </si>
  <si>
    <t>56.  5.  8</t>
  </si>
  <si>
    <t>57.  5.13</t>
  </si>
  <si>
    <t>58.  5.10</t>
  </si>
  <si>
    <t>59.  5.14</t>
  </si>
  <si>
    <t>60.  5.21</t>
  </si>
  <si>
    <t>30.  4.30</t>
  </si>
  <si>
    <t>31.  5.11</t>
  </si>
  <si>
    <t>34.  4.30</t>
  </si>
  <si>
    <t>36.  1.27</t>
  </si>
  <si>
    <t>36.  5.  3</t>
  </si>
  <si>
    <t>37.  5.20</t>
  </si>
  <si>
    <t>38.  4.29</t>
  </si>
  <si>
    <t>41.  6.13</t>
  </si>
  <si>
    <t>42.  4.30</t>
  </si>
  <si>
    <t>46.  4.30</t>
  </si>
  <si>
    <t>50.  4.30</t>
  </si>
  <si>
    <t>54.  4.30</t>
  </si>
  <si>
    <t>55.  5.  8</t>
  </si>
  <si>
    <t>58.  4.30</t>
  </si>
  <si>
    <t>61.  6.  2</t>
  </si>
  <si>
    <t>62.  5.14</t>
  </si>
  <si>
    <t>63.  5.13</t>
  </si>
  <si>
    <t>10.  5.19</t>
  </si>
  <si>
    <t>11.  5.18</t>
  </si>
  <si>
    <t>12.  5.17</t>
  </si>
  <si>
    <t>13.  5.17</t>
  </si>
  <si>
    <t>14.  5.21</t>
  </si>
  <si>
    <t>15.  5.20</t>
  </si>
  <si>
    <t>16.  5.18</t>
  </si>
  <si>
    <t>17.  5.18</t>
  </si>
  <si>
    <t>18.  5.18</t>
  </si>
  <si>
    <t>19.  5.10</t>
  </si>
  <si>
    <t>20.  4.22</t>
  </si>
  <si>
    <t>21.  4.24</t>
  </si>
  <si>
    <t>23.  5.10</t>
  </si>
  <si>
    <t>24.  4.19</t>
  </si>
  <si>
    <t>62.  4.30</t>
  </si>
  <si>
    <t>11.  4.30</t>
  </si>
  <si>
    <t>15.  4.30</t>
  </si>
  <si>
    <t>19.  4.30</t>
  </si>
  <si>
    <t>23.  4.30</t>
  </si>
  <si>
    <t xml:space="preserve">  2.  5.14</t>
  </si>
  <si>
    <t xml:space="preserve">  9.  5.14</t>
  </si>
  <si>
    <t xml:space="preserve">  8.  5.16</t>
  </si>
  <si>
    <t xml:space="preserve">  7.  5.15</t>
  </si>
  <si>
    <t xml:space="preserve">  6.  5.16</t>
  </si>
  <si>
    <t xml:space="preserve">  5.  5.13</t>
  </si>
  <si>
    <t xml:space="preserve">  4.  5.14</t>
  </si>
  <si>
    <t xml:space="preserve">  3.  5.16</t>
  </si>
  <si>
    <t xml:space="preserve">  3.  4.30</t>
  </si>
  <si>
    <t xml:space="preserve">  7.  4.30</t>
  </si>
  <si>
    <t xml:space="preserve"> 元.  3.  3</t>
  </si>
  <si>
    <t xml:space="preserve"> 元.  5.15</t>
  </si>
  <si>
    <t xml:space="preserve"> 元.  5.16</t>
  </si>
  <si>
    <t xml:space="preserve">  2.  5.15</t>
  </si>
  <si>
    <t>植 竹  一 平</t>
  </si>
  <si>
    <t>室 岡  清 一</t>
  </si>
  <si>
    <t>小 沢  一 郎</t>
  </si>
  <si>
    <t>小 林  栄 一</t>
  </si>
  <si>
    <t>栗 原  義 明</t>
  </si>
  <si>
    <t>町 田  儀平治</t>
  </si>
  <si>
    <t>宮 寺  金 作</t>
  </si>
  <si>
    <t>久 下    茂</t>
  </si>
  <si>
    <t>北 田  桂 二</t>
  </si>
  <si>
    <t>大 野  進 治</t>
  </si>
  <si>
    <t>浜 中  代 平</t>
  </si>
  <si>
    <t>西 海  良 雄</t>
  </si>
  <si>
    <t>小 沢  寿太郎</t>
  </si>
  <si>
    <t>遠 藤  義 三</t>
  </si>
  <si>
    <t>立 川  安太郎</t>
  </si>
  <si>
    <t>片居木  清 一</t>
  </si>
  <si>
    <t>下 邑  良 作</t>
  </si>
  <si>
    <t>堀 越  太 郎</t>
  </si>
  <si>
    <t>広 沢  謙 一</t>
  </si>
  <si>
    <t>大 沢  武 雄</t>
  </si>
  <si>
    <t>本 木  欣 一</t>
  </si>
  <si>
    <t>増 田  正 治</t>
  </si>
  <si>
    <t>奥 冨  源 一</t>
  </si>
  <si>
    <t>後 藤  文 平</t>
  </si>
  <si>
    <t>斎 藤  軍 平</t>
  </si>
  <si>
    <t>渋 谷  宗 作</t>
  </si>
  <si>
    <t>小 沢  安太郎</t>
  </si>
  <si>
    <t>山 﨑  滋 夫</t>
  </si>
  <si>
    <t>平 本  英一郎</t>
  </si>
  <si>
    <t>増 田  保 治</t>
  </si>
  <si>
    <t>金 子  三 郎</t>
  </si>
  <si>
    <t>尾 崎  善 晴</t>
  </si>
  <si>
    <t>仲 川  恭 平</t>
  </si>
  <si>
    <t>中 村  正 義</t>
  </si>
  <si>
    <t>三ツ木  文 平</t>
  </si>
  <si>
    <t>須 田  里 吉</t>
  </si>
  <si>
    <t>町 田  武一郎</t>
  </si>
  <si>
    <t>久保田  金 治</t>
  </si>
  <si>
    <t>野 口  照 明</t>
  </si>
  <si>
    <t>岩 田  三 司</t>
  </si>
  <si>
    <t>武 藤  喜 八</t>
  </si>
  <si>
    <t>小 林  則 雄</t>
  </si>
  <si>
    <t>尾 崎  忠 也</t>
  </si>
  <si>
    <t>大 沢  正 一</t>
  </si>
  <si>
    <t>指 田  套 一</t>
  </si>
  <si>
    <t>奥 冨  喜 康</t>
  </si>
  <si>
    <t>仲 川  幸 成</t>
  </si>
  <si>
    <t>渡 辺  智 昭</t>
  </si>
  <si>
    <t>斉 藤  壮 伍</t>
  </si>
  <si>
    <t>手 島  秀 美</t>
  </si>
  <si>
    <t>東 山    徹</t>
  </si>
  <si>
    <t>吉 野    操</t>
  </si>
  <si>
    <t>栗 原    武</t>
  </si>
  <si>
    <t>伊 藤    彰</t>
  </si>
  <si>
    <t>磯 野  和 夫</t>
  </si>
  <si>
    <t>小谷野   剛</t>
  </si>
  <si>
    <t>町 田  昌 弘</t>
  </si>
  <si>
    <t>齋 藤    誠</t>
  </si>
  <si>
    <t>　　　　　４　年齢区分別議員数</t>
  </si>
  <si>
    <t>年　　　　　齢　　　　　区　　　　　分</t>
  </si>
  <si>
    <t xml:space="preserve"> - </t>
  </si>
  <si>
    <t>参議院議員
（選挙区）</t>
  </si>
  <si>
    <t xml:space="preserve">  2.  5.14</t>
  </si>
  <si>
    <t xml:space="preserve">  3.  4.30</t>
  </si>
  <si>
    <t xml:space="preserve">  3.  5.16</t>
  </si>
  <si>
    <t xml:space="preserve">  4.  5.14</t>
  </si>
  <si>
    <t xml:space="preserve">  5.  5.13</t>
  </si>
  <si>
    <t xml:space="preserve">  6.  5.16</t>
  </si>
  <si>
    <t xml:space="preserve">  7.  4.30</t>
  </si>
  <si>
    <t xml:space="preserve">  7.  5.15</t>
  </si>
  <si>
    <t xml:space="preserve">  8.  5.15</t>
  </si>
  <si>
    <t xml:space="preserve">  8.  5.16</t>
  </si>
  <si>
    <t xml:space="preserve">  9.  5.14</t>
  </si>
  <si>
    <t>10.  5.19</t>
  </si>
  <si>
    <t>11.  4.30</t>
  </si>
  <si>
    <t>11.  5.18</t>
  </si>
  <si>
    <t>12.  5.17</t>
  </si>
  <si>
    <t>13.  5.17</t>
  </si>
  <si>
    <t>14.  2.12</t>
  </si>
  <si>
    <t>14.  5.21</t>
  </si>
  <si>
    <t>15.  4.30</t>
  </si>
  <si>
    <t>15.  5.20</t>
  </si>
  <si>
    <t>15.  7.20</t>
  </si>
  <si>
    <t>15.  8.  5</t>
  </si>
  <si>
    <t>16.  5.18</t>
  </si>
  <si>
    <t>17.  5.18</t>
  </si>
  <si>
    <t>18.  5.18</t>
  </si>
  <si>
    <t>19.  4.30</t>
  </si>
  <si>
    <t>19.  5.10</t>
  </si>
  <si>
    <t>20.  4.22</t>
  </si>
  <si>
    <t>21.  4.24</t>
  </si>
  <si>
    <t>22.  4.23</t>
  </si>
  <si>
    <t>23.  4.30</t>
  </si>
  <si>
    <t>23.  5.10</t>
  </si>
  <si>
    <t>24.  4.19</t>
  </si>
  <si>
    <t>６０代</t>
  </si>
  <si>
    <t>６１代</t>
  </si>
  <si>
    <t>東 山  　徹</t>
  </si>
  <si>
    <t>田 村　秀 二</t>
  </si>
  <si>
    <t>25.  4.23</t>
  </si>
  <si>
    <t>26.  4.24</t>
  </si>
  <si>
    <t>26.  4.24</t>
  </si>
  <si>
    <t>　　　平成２７年２月１日現在</t>
  </si>
  <si>
    <t>１</t>
  </si>
  <si>
    <t>２</t>
  </si>
  <si>
    <t>３</t>
  </si>
  <si>
    <t>加賀谷　勉</t>
  </si>
  <si>
    <t>綿貫　伸子</t>
  </si>
  <si>
    <t>笹本　英輔</t>
  </si>
  <si>
    <t>金子　広和</t>
  </si>
  <si>
    <t>矢馳　一郎</t>
  </si>
  <si>
    <t>土方　隆司</t>
  </si>
  <si>
    <t>内藤　光雄</t>
  </si>
  <si>
    <t>齋藤　誠</t>
  </si>
  <si>
    <t>萩原　義典</t>
  </si>
  <si>
    <t>太田　博希</t>
  </si>
  <si>
    <t>新良　守克</t>
  </si>
  <si>
    <t>町田　昌弘</t>
  </si>
  <si>
    <t>大沢　えみ子</t>
  </si>
  <si>
    <t>猪股　嘉直</t>
  </si>
  <si>
    <t>大島　政教</t>
  </si>
  <si>
    <t>磯野　和夫</t>
  </si>
  <si>
    <t>小谷野　剛</t>
  </si>
  <si>
    <t>栗原　武</t>
  </si>
  <si>
    <t>東山　徹</t>
  </si>
  <si>
    <t>田村　秀二</t>
  </si>
  <si>
    <t>公　明　党</t>
  </si>
  <si>
    <t>無　所　属</t>
  </si>
  <si>
    <t>無　所　属</t>
  </si>
  <si>
    <t>文教厚生</t>
  </si>
  <si>
    <t>平成２７年２月１日現在</t>
  </si>
  <si>
    <t>所属委員会</t>
  </si>
  <si>
    <t>所 属 党 派</t>
  </si>
  <si>
    <t>氏　　　　名</t>
  </si>
  <si>
    <t>議 席 番 号</t>
  </si>
  <si>
    <t>-</t>
  </si>
  <si>
    <t>平成２５年</t>
  </si>
  <si>
    <t>平成２６年</t>
  </si>
  <si>
    <t>－</t>
  </si>
  <si>
    <t>　平成２１</t>
  </si>
  <si>
    <t>２２</t>
  </si>
  <si>
    <t>２３</t>
  </si>
  <si>
    <t>２４</t>
  </si>
  <si>
    <t>２５</t>
  </si>
  <si>
    <t>２６</t>
  </si>
  <si>
    <t>－</t>
  </si>
  <si>
    <t xml:space="preserve">  平成　２４</t>
  </si>
  <si>
    <t xml:space="preserve">          ２５</t>
  </si>
  <si>
    <t xml:space="preserve">          ２６</t>
  </si>
  <si>
    <t>平成26．12．14</t>
  </si>
  <si>
    <t>平成22． 7．11</t>
  </si>
  <si>
    <t>平成25． 7．21</t>
  </si>
  <si>
    <t>平成19． 8．26</t>
  </si>
  <si>
    <t>平成23． 7．31</t>
  </si>
  <si>
    <t>平成19． 4． 8</t>
  </si>
  <si>
    <t>平成23． 4．10</t>
  </si>
  <si>
    <t>平成19． 7．22</t>
  </si>
  <si>
    <t>平成23． 7．10</t>
  </si>
  <si>
    <t>平成19． 4．22</t>
  </si>
  <si>
    <t>平成23． 4．24</t>
  </si>
  <si>
    <t>狭山工業高校ｾﾐﾅｰﾊｳｽ</t>
  </si>
  <si>
    <t xml:space="preserve">山 王 中 学 校 体 育 館 </t>
  </si>
  <si>
    <t>奥 富 ふ れ あ い 館</t>
  </si>
  <si>
    <t>コミュニティセンター</t>
  </si>
  <si>
    <t>平成２６年１２月２日現在</t>
  </si>
  <si>
    <t>５</t>
  </si>
  <si>
    <t>１５</t>
  </si>
  <si>
    <t>新 良  守 克</t>
  </si>
  <si>
    <t>加賀谷　　勉</t>
  </si>
  <si>
    <t>（欠員）</t>
  </si>
  <si>
    <t>衆議院議員
（小選挙区）</t>
  </si>
  <si>
    <t xml:space="preserve">水  富  公  民  館 </t>
  </si>
  <si>
    <t>選挙・議会</t>
  </si>
  <si>
    <t>1 歴代議長</t>
  </si>
  <si>
    <t>2 歴代副議長</t>
  </si>
  <si>
    <t>3 市議会議員</t>
  </si>
  <si>
    <t>4 年齢区分別議員数</t>
  </si>
  <si>
    <t>5 議会開催状況</t>
  </si>
  <si>
    <t>6 提出議案件数</t>
  </si>
  <si>
    <t>7 請願・陳情の処理状況</t>
  </si>
  <si>
    <t>8 選挙人名簿登録者数</t>
  </si>
  <si>
    <t>9 選挙別投票状況</t>
  </si>
  <si>
    <t>10 投票所別選挙人名登録者数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</si>
</sst>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_ "/>
    <numFmt numFmtId="179" formatCode="0_);[Red]\(0\)"/>
    <numFmt numFmtId="180" formatCode="#,##0_ "/>
    <numFmt numFmtId="181" formatCode="#,##0.00_);[Red]\(#,##0.00\)"/>
    <numFmt numFmtId="182" formatCode="#,##0_);[Red]\(#,##0\)"/>
    <numFmt numFmtId="183" formatCode="&quot;¥&quot;#,##0.00_);[Red]\(&quot;¥&quot;#,##0.00\)"/>
    <numFmt numFmtId="184" formatCode="#,##0_);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20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b/>
      <sz val="20"/>
      <name val="HGPｺﾞｼｯｸM"/>
      <family val="3"/>
    </font>
    <font>
      <b/>
      <sz val="11"/>
      <name val="HGPｺﾞｼｯｸM"/>
      <family val="3"/>
    </font>
    <font>
      <sz val="8"/>
      <name val="HGPｺﾞｼｯｸM"/>
      <family val="3"/>
    </font>
    <font>
      <b/>
      <sz val="21"/>
      <name val="HGPｺﾞｼｯｸM"/>
      <family val="3"/>
    </font>
    <font>
      <sz val="9.5"/>
      <name val="HGPｺﾞｼｯｸM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u val="single"/>
      <sz val="2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49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top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right"/>
    </xf>
    <xf numFmtId="177" fontId="7" fillId="0" borderId="0" xfId="49" applyNumberFormat="1" applyFont="1" applyBorder="1" applyAlignment="1">
      <alignment horizontal="right" vertical="center"/>
    </xf>
    <xf numFmtId="181" fontId="7" fillId="0" borderId="0" xfId="49" applyNumberFormat="1" applyFont="1" applyBorder="1" applyAlignment="1" applyProtection="1">
      <alignment horizontal="right" vertical="center"/>
      <protection locked="0"/>
    </xf>
    <xf numFmtId="181" fontId="7" fillId="0" borderId="0" xfId="49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180" fontId="6" fillId="0" borderId="16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180" fontId="6" fillId="0" borderId="25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 quotePrefix="1">
      <alignment horizontal="right" vertical="center"/>
    </xf>
    <xf numFmtId="180" fontId="6" fillId="0" borderId="16" xfId="0" applyNumberFormat="1" applyFont="1" applyBorder="1" applyAlignment="1" quotePrefix="1">
      <alignment horizontal="right" vertical="center"/>
    </xf>
    <xf numFmtId="0" fontId="6" fillId="0" borderId="12" xfId="0" applyFont="1" applyBorder="1" applyAlignment="1">
      <alignment/>
    </xf>
    <xf numFmtId="180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4" fontId="6" fillId="0" borderId="0" xfId="49" applyNumberFormat="1" applyFont="1" applyBorder="1" applyAlignment="1">
      <alignment horizontal="right" vertical="center"/>
    </xf>
    <xf numFmtId="184" fontId="6" fillId="0" borderId="31" xfId="49" applyNumberFormat="1" applyFont="1" applyBorder="1" applyAlignment="1">
      <alignment horizontal="right" vertical="center"/>
    </xf>
    <xf numFmtId="184" fontId="6" fillId="0" borderId="32" xfId="49" applyNumberFormat="1" applyFont="1" applyBorder="1" applyAlignment="1">
      <alignment horizontal="right" vertical="center"/>
    </xf>
    <xf numFmtId="184" fontId="6" fillId="0" borderId="10" xfId="49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177" fontId="6" fillId="0" borderId="0" xfId="49" applyNumberFormat="1" applyFont="1" applyBorder="1" applyAlignment="1">
      <alignment horizontal="right" vertical="center"/>
    </xf>
    <xf numFmtId="177" fontId="6" fillId="0" borderId="1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2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 textRotation="255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38" fontId="6" fillId="0" borderId="0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38" fontId="6" fillId="0" borderId="25" xfId="49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27" xfId="49" applyFont="1" applyBorder="1" applyAlignment="1">
      <alignment vertical="center"/>
    </xf>
    <xf numFmtId="182" fontId="6" fillId="0" borderId="0" xfId="49" applyNumberFormat="1" applyFont="1" applyBorder="1" applyAlignment="1">
      <alignment vertical="center"/>
    </xf>
    <xf numFmtId="182" fontId="6" fillId="0" borderId="33" xfId="49" applyNumberFormat="1" applyFont="1" applyBorder="1" applyAlignment="1">
      <alignment vertical="center"/>
    </xf>
    <xf numFmtId="182" fontId="6" fillId="0" borderId="25" xfId="49" applyNumberFormat="1" applyFont="1" applyBorder="1" applyAlignment="1">
      <alignment vertical="center"/>
    </xf>
    <xf numFmtId="182" fontId="6" fillId="0" borderId="35" xfId="49" applyNumberFormat="1" applyFont="1" applyBorder="1" applyAlignment="1">
      <alignment vertical="center"/>
    </xf>
    <xf numFmtId="182" fontId="6" fillId="0" borderId="27" xfId="49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49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>
      <alignment horizontal="right"/>
    </xf>
    <xf numFmtId="177" fontId="7" fillId="0" borderId="0" xfId="49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7" fillId="0" borderId="0" xfId="43" applyFont="1" applyAlignment="1" quotePrefix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58" fontId="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4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top" textRotation="255"/>
    </xf>
    <xf numFmtId="0" fontId="6" fillId="0" borderId="11" xfId="0" applyFont="1" applyBorder="1" applyAlignment="1">
      <alignment horizontal="left" vertical="top" textRotation="255"/>
    </xf>
    <xf numFmtId="0" fontId="6" fillId="0" borderId="21" xfId="0" applyFont="1" applyBorder="1" applyAlignment="1">
      <alignment horizontal="left" vertical="top" textRotation="255"/>
    </xf>
    <xf numFmtId="0" fontId="6" fillId="0" borderId="30" xfId="0" applyFont="1" applyBorder="1" applyAlignment="1">
      <alignment horizontal="left" vertical="top" textRotation="255" wrapText="1"/>
    </xf>
    <xf numFmtId="0" fontId="6" fillId="0" borderId="11" xfId="0" applyFont="1" applyBorder="1" applyAlignment="1">
      <alignment horizontal="left" vertical="top" textRotation="255" wrapText="1"/>
    </xf>
    <xf numFmtId="0" fontId="6" fillId="0" borderId="21" xfId="0" applyFont="1" applyBorder="1" applyAlignment="1">
      <alignment horizontal="left" vertical="top" textRotation="255" wrapText="1"/>
    </xf>
    <xf numFmtId="0" fontId="6" fillId="0" borderId="16" xfId="0" applyFont="1" applyBorder="1" applyAlignment="1">
      <alignment horizontal="right" textRotation="255"/>
    </xf>
    <xf numFmtId="0" fontId="6" fillId="0" borderId="0" xfId="0" applyFont="1" applyBorder="1" applyAlignment="1">
      <alignment horizontal="right" textRotation="255"/>
    </xf>
    <xf numFmtId="0" fontId="6" fillId="0" borderId="25" xfId="0" applyFont="1" applyBorder="1" applyAlignment="1">
      <alignment horizontal="right" textRotation="255"/>
    </xf>
    <xf numFmtId="49" fontId="6" fillId="0" borderId="44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center" textRotation="255" wrapText="1" shrinkToFit="1"/>
    </xf>
    <xf numFmtId="0" fontId="11" fillId="0" borderId="21" xfId="0" applyFont="1" applyBorder="1" applyAlignment="1">
      <alignment horizontal="center" vertical="center" textRotation="255" wrapText="1" shrinkToFit="1"/>
    </xf>
    <xf numFmtId="0" fontId="8" fillId="0" borderId="1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4"/>
  <sheetViews>
    <sheetView showGridLines="0" tabSelected="1" zoomScalePageLayoutView="0" workbookViewId="0" topLeftCell="A1">
      <selection activeCell="A6" sqref="A6"/>
    </sheetView>
  </sheetViews>
  <sheetFormatPr defaultColWidth="9.00390625" defaultRowHeight="13.5"/>
  <sheetData>
    <row r="3" ht="24">
      <c r="B3" s="186" t="s">
        <v>554</v>
      </c>
    </row>
    <row r="5" spans="2:10" ht="24">
      <c r="B5" s="185"/>
      <c r="C5" s="187" t="s">
        <v>555</v>
      </c>
      <c r="D5" s="188"/>
      <c r="E5" s="188"/>
      <c r="F5" s="188"/>
      <c r="G5" s="188"/>
      <c r="H5" s="188"/>
      <c r="I5" s="188"/>
      <c r="J5" s="188"/>
    </row>
    <row r="6" spans="2:10" ht="24">
      <c r="B6" s="185"/>
      <c r="C6" s="187" t="s">
        <v>556</v>
      </c>
      <c r="D6" s="188"/>
      <c r="E6" s="188"/>
      <c r="F6" s="188"/>
      <c r="G6" s="188"/>
      <c r="H6" s="188"/>
      <c r="I6" s="188"/>
      <c r="J6" s="188"/>
    </row>
    <row r="7" spans="2:10" ht="24">
      <c r="B7" s="185"/>
      <c r="C7" s="187" t="s">
        <v>557</v>
      </c>
      <c r="D7" s="188"/>
      <c r="E7" s="188"/>
      <c r="F7" s="188"/>
      <c r="G7" s="188"/>
      <c r="H7" s="188"/>
      <c r="I7" s="188"/>
      <c r="J7" s="188"/>
    </row>
    <row r="8" spans="2:10" ht="24">
      <c r="B8" s="185"/>
      <c r="C8" s="187" t="s">
        <v>558</v>
      </c>
      <c r="D8" s="188"/>
      <c r="E8" s="188"/>
      <c r="F8" s="188"/>
      <c r="G8" s="188"/>
      <c r="H8" s="188"/>
      <c r="I8" s="188"/>
      <c r="J8" s="188"/>
    </row>
    <row r="9" spans="2:10" ht="24">
      <c r="B9" s="185"/>
      <c r="C9" s="187" t="s">
        <v>559</v>
      </c>
      <c r="D9" s="188"/>
      <c r="E9" s="188"/>
      <c r="F9" s="188"/>
      <c r="G9" s="188"/>
      <c r="H9" s="188"/>
      <c r="I9" s="188"/>
      <c r="J9" s="188"/>
    </row>
    <row r="10" spans="2:10" ht="24">
      <c r="B10" s="185"/>
      <c r="C10" s="187" t="s">
        <v>560</v>
      </c>
      <c r="D10" s="188"/>
      <c r="E10" s="188"/>
      <c r="F10" s="188"/>
      <c r="G10" s="188"/>
      <c r="H10" s="188"/>
      <c r="I10" s="188"/>
      <c r="J10" s="188"/>
    </row>
    <row r="11" spans="2:10" ht="24">
      <c r="B11" s="185"/>
      <c r="C11" s="187" t="s">
        <v>561</v>
      </c>
      <c r="D11" s="188"/>
      <c r="E11" s="188"/>
      <c r="F11" s="188"/>
      <c r="G11" s="188"/>
      <c r="H11" s="188"/>
      <c r="I11" s="188"/>
      <c r="J11" s="188"/>
    </row>
    <row r="12" spans="2:10" ht="24">
      <c r="B12" s="185"/>
      <c r="C12" s="187" t="s">
        <v>562</v>
      </c>
      <c r="D12" s="188"/>
      <c r="E12" s="188"/>
      <c r="F12" s="188"/>
      <c r="G12" s="188"/>
      <c r="H12" s="188"/>
      <c r="I12" s="188"/>
      <c r="J12" s="188"/>
    </row>
    <row r="13" spans="2:10" ht="24">
      <c r="B13" s="185"/>
      <c r="C13" s="187" t="s">
        <v>563</v>
      </c>
      <c r="D13" s="188"/>
      <c r="E13" s="188"/>
      <c r="F13" s="188"/>
      <c r="G13" s="188"/>
      <c r="H13" s="188"/>
      <c r="I13" s="188"/>
      <c r="J13" s="188"/>
    </row>
    <row r="14" spans="2:10" ht="24">
      <c r="B14" s="185"/>
      <c r="C14" s="187" t="s">
        <v>564</v>
      </c>
      <c r="D14" s="188"/>
      <c r="E14" s="188"/>
      <c r="F14" s="188"/>
      <c r="G14" s="188"/>
      <c r="H14" s="188"/>
      <c r="I14" s="188"/>
      <c r="J14" s="188"/>
    </row>
  </sheetData>
  <sheetProtection/>
  <mergeCells count="10">
    <mergeCell ref="C11:J11"/>
    <mergeCell ref="C12:J12"/>
    <mergeCell ref="C13:J13"/>
    <mergeCell ref="C14:J14"/>
    <mergeCell ref="C5:J5"/>
    <mergeCell ref="C6:J6"/>
    <mergeCell ref="C7:J7"/>
    <mergeCell ref="C8:J8"/>
    <mergeCell ref="C9:J9"/>
    <mergeCell ref="C10:J10"/>
  </mergeCells>
  <hyperlinks>
    <hyperlink ref="C5" location="'1 歴代議長'!A1" display="'1 歴代議長'!A1"/>
    <hyperlink ref="C6" location="'2 歴代副議長'!A1" display="'2 歴代副議長'!A1"/>
    <hyperlink ref="C7" location="'3 市議会議員'!A1" display="'3 市議会議員'!A1"/>
    <hyperlink ref="C8" location="'4 年齢区分別議員数'!A1" display="'4 年齢区分別議員数'!A1"/>
    <hyperlink ref="C9" location="'5 議会開催状況'!A1" display="'5 議会開催状況'!A1"/>
    <hyperlink ref="C10" location="'6 提出議案件数'!A1" display="'6 提出議案件数'!A1"/>
    <hyperlink ref="C11" location="'7 請願・陳情の処理状況'!A1" display="'7 請願・陳情の処理状況'!A1"/>
    <hyperlink ref="C12" location="'8 選挙人名簿登録者数'!A1" display="'8 選挙人名簿登録者数'!A1"/>
    <hyperlink ref="C13" location="'9 選挙別投票状況'!A1" display="'9 選挙別投票状況'!A1"/>
    <hyperlink ref="C14" location="'10 投票所別選挙人名登録者数'!A1" display="'10 投票所別選挙人名登録者数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:N2"/>
    </sheetView>
  </sheetViews>
  <sheetFormatPr defaultColWidth="9.00390625" defaultRowHeight="13.5"/>
  <cols>
    <col min="1" max="1" width="3.375" style="1" customWidth="1"/>
    <col min="2" max="2" width="13.00390625" style="1" customWidth="1"/>
    <col min="3" max="3" width="0.2421875" style="1" customWidth="1"/>
    <col min="4" max="4" width="3.25390625" style="1" customWidth="1"/>
    <col min="5" max="5" width="3.375" style="1" customWidth="1"/>
    <col min="6" max="6" width="8.00390625" style="1" customWidth="1"/>
    <col min="7" max="14" width="7.125" style="1" customWidth="1"/>
    <col min="15" max="16384" width="9.00390625" style="1" customWidth="1"/>
  </cols>
  <sheetData>
    <row r="1" spans="1:14" ht="15" customHeight="1">
      <c r="A1" s="247" t="s">
        <v>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6.5" customHeight="1">
      <c r="A4" s="231" t="s">
        <v>53</v>
      </c>
      <c r="B4" s="231"/>
      <c r="C4" s="85"/>
      <c r="D4" s="233" t="s">
        <v>48</v>
      </c>
      <c r="E4" s="238" t="s">
        <v>88</v>
      </c>
      <c r="F4" s="194" t="s">
        <v>49</v>
      </c>
      <c r="G4" s="194"/>
      <c r="H4" s="194"/>
      <c r="I4" s="194" t="s">
        <v>54</v>
      </c>
      <c r="J4" s="194"/>
      <c r="K4" s="194"/>
      <c r="L4" s="194" t="s">
        <v>55</v>
      </c>
      <c r="M4" s="194"/>
      <c r="N4" s="190"/>
    </row>
    <row r="5" spans="1:14" ht="16.5" customHeight="1">
      <c r="A5" s="232"/>
      <c r="B5" s="232"/>
      <c r="C5" s="86"/>
      <c r="D5" s="234"/>
      <c r="E5" s="239"/>
      <c r="F5" s="92" t="s">
        <v>25</v>
      </c>
      <c r="G5" s="92" t="s">
        <v>46</v>
      </c>
      <c r="H5" s="92" t="s">
        <v>47</v>
      </c>
      <c r="I5" s="92" t="s">
        <v>25</v>
      </c>
      <c r="J5" s="92" t="s">
        <v>46</v>
      </c>
      <c r="K5" s="92" t="s">
        <v>47</v>
      </c>
      <c r="L5" s="92" t="s">
        <v>25</v>
      </c>
      <c r="M5" s="92" t="s">
        <v>46</v>
      </c>
      <c r="N5" s="95" t="s">
        <v>47</v>
      </c>
    </row>
    <row r="6" spans="1:14" ht="16.5" customHeight="1">
      <c r="A6" s="248" t="s">
        <v>552</v>
      </c>
      <c r="B6" s="17"/>
      <c r="C6" s="37"/>
      <c r="D6" s="151"/>
      <c r="E6" s="153"/>
      <c r="F6" s="152"/>
      <c r="G6" s="152"/>
      <c r="H6" s="152"/>
      <c r="I6" s="152"/>
      <c r="J6" s="152"/>
      <c r="K6" s="152"/>
      <c r="L6" s="17"/>
      <c r="M6" s="17"/>
      <c r="N6" s="17"/>
    </row>
    <row r="7" spans="1:14" ht="16.5" customHeight="1">
      <c r="A7" s="241"/>
      <c r="B7" s="145" t="s">
        <v>193</v>
      </c>
      <c r="C7" s="35"/>
      <c r="D7" s="177">
        <v>1</v>
      </c>
      <c r="E7" s="177">
        <v>5</v>
      </c>
      <c r="F7" s="39">
        <v>128641</v>
      </c>
      <c r="G7" s="178">
        <v>64888</v>
      </c>
      <c r="H7" s="178">
        <v>63753</v>
      </c>
      <c r="I7" s="39">
        <v>76114</v>
      </c>
      <c r="J7" s="178">
        <v>39264</v>
      </c>
      <c r="K7" s="178">
        <v>36850</v>
      </c>
      <c r="L7" s="40">
        <v>59.17</v>
      </c>
      <c r="M7" s="40">
        <v>60.51</v>
      </c>
      <c r="N7" s="40">
        <v>57.8</v>
      </c>
    </row>
    <row r="8" spans="1:14" ht="16.5" customHeight="1">
      <c r="A8" s="241"/>
      <c r="B8" s="146"/>
      <c r="C8" s="35"/>
      <c r="D8" s="179"/>
      <c r="E8" s="179"/>
      <c r="F8" s="179"/>
      <c r="G8" s="179"/>
      <c r="H8" s="179"/>
      <c r="I8" s="179"/>
      <c r="J8" s="179"/>
      <c r="K8" s="179"/>
      <c r="L8" s="41"/>
      <c r="M8" s="41"/>
      <c r="N8" s="41"/>
    </row>
    <row r="9" spans="1:15" ht="16.5" customHeight="1">
      <c r="A9" s="241"/>
      <c r="B9" s="145" t="s">
        <v>531</v>
      </c>
      <c r="C9" s="35"/>
      <c r="D9" s="177">
        <v>1</v>
      </c>
      <c r="E9" s="177">
        <v>3</v>
      </c>
      <c r="F9" s="39">
        <v>128036</v>
      </c>
      <c r="G9" s="178">
        <v>64424</v>
      </c>
      <c r="H9" s="178">
        <v>63612</v>
      </c>
      <c r="I9" s="39">
        <v>69250</v>
      </c>
      <c r="J9" s="178">
        <v>35777</v>
      </c>
      <c r="K9" s="178">
        <v>33473</v>
      </c>
      <c r="L9" s="40">
        <v>54.09</v>
      </c>
      <c r="M9" s="40">
        <v>55.53</v>
      </c>
      <c r="N9" s="40">
        <v>52.62</v>
      </c>
      <c r="O9" s="8"/>
    </row>
    <row r="10" spans="1:14" ht="16.5" customHeight="1">
      <c r="A10" s="242"/>
      <c r="B10" s="147"/>
      <c r="C10" s="96"/>
      <c r="D10" s="179"/>
      <c r="E10" s="179"/>
      <c r="F10" s="180"/>
      <c r="G10" s="180"/>
      <c r="H10" s="180"/>
      <c r="I10" s="180"/>
      <c r="J10" s="180"/>
      <c r="K10" s="180"/>
      <c r="L10" s="41"/>
      <c r="M10" s="41"/>
      <c r="N10" s="41"/>
    </row>
    <row r="11" spans="1:14" ht="16.5" customHeight="1">
      <c r="A11" s="244" t="s">
        <v>443</v>
      </c>
      <c r="B11" s="148"/>
      <c r="C11" s="35"/>
      <c r="D11" s="179"/>
      <c r="E11" s="179"/>
      <c r="F11" s="180"/>
      <c r="G11" s="180"/>
      <c r="H11" s="180"/>
      <c r="I11" s="180"/>
      <c r="J11" s="180"/>
      <c r="K11" s="180"/>
      <c r="L11" s="41"/>
      <c r="M11" s="41"/>
      <c r="N11" s="41"/>
    </row>
    <row r="12" spans="1:14" ht="16.5" customHeight="1">
      <c r="A12" s="245"/>
      <c r="B12" s="145" t="s">
        <v>532</v>
      </c>
      <c r="C12" s="35"/>
      <c r="D12" s="177">
        <v>3</v>
      </c>
      <c r="E12" s="177">
        <v>10</v>
      </c>
      <c r="F12" s="39">
        <v>129399</v>
      </c>
      <c r="G12" s="178">
        <v>65566</v>
      </c>
      <c r="H12" s="178">
        <v>63833</v>
      </c>
      <c r="I12" s="39">
        <v>76562</v>
      </c>
      <c r="J12" s="178">
        <v>39387</v>
      </c>
      <c r="K12" s="178">
        <v>37175</v>
      </c>
      <c r="L12" s="40">
        <v>59.17</v>
      </c>
      <c r="M12" s="40">
        <v>60.07</v>
      </c>
      <c r="N12" s="40">
        <v>58.24</v>
      </c>
    </row>
    <row r="13" spans="1:16" ht="16.5" customHeight="1">
      <c r="A13" s="245"/>
      <c r="B13" s="146"/>
      <c r="C13" s="35"/>
      <c r="D13" s="179"/>
      <c r="E13" s="179"/>
      <c r="F13" s="180"/>
      <c r="G13" s="180"/>
      <c r="H13" s="180"/>
      <c r="I13" s="180"/>
      <c r="J13" s="180"/>
      <c r="K13" s="180"/>
      <c r="L13" s="41"/>
      <c r="M13" s="41"/>
      <c r="N13" s="41"/>
      <c r="P13" s="9"/>
    </row>
    <row r="14" spans="1:14" ht="16.5" customHeight="1">
      <c r="A14" s="245"/>
      <c r="B14" s="145" t="s">
        <v>533</v>
      </c>
      <c r="C14" s="35"/>
      <c r="D14" s="177">
        <v>3</v>
      </c>
      <c r="E14" s="177">
        <v>8</v>
      </c>
      <c r="F14" s="39">
        <v>128587</v>
      </c>
      <c r="G14" s="178">
        <v>64800</v>
      </c>
      <c r="H14" s="178">
        <v>63787</v>
      </c>
      <c r="I14" s="39">
        <v>69987</v>
      </c>
      <c r="J14" s="178">
        <v>36140</v>
      </c>
      <c r="K14" s="178">
        <v>33847</v>
      </c>
      <c r="L14" s="40">
        <v>54.43</v>
      </c>
      <c r="M14" s="40">
        <v>55.77</v>
      </c>
      <c r="N14" s="40">
        <v>53.06</v>
      </c>
    </row>
    <row r="15" spans="1:14" ht="16.5" customHeight="1">
      <c r="A15" s="246"/>
      <c r="B15" s="147"/>
      <c r="C15" s="96"/>
      <c r="D15" s="179"/>
      <c r="E15" s="179"/>
      <c r="F15" s="180"/>
      <c r="G15" s="180"/>
      <c r="H15" s="180"/>
      <c r="I15" s="180"/>
      <c r="J15" s="180"/>
      <c r="K15" s="180"/>
      <c r="L15" s="41"/>
      <c r="M15" s="41"/>
      <c r="N15" s="41"/>
    </row>
    <row r="16" spans="1:14" ht="16.5" customHeight="1">
      <c r="A16" s="235" t="s">
        <v>75</v>
      </c>
      <c r="B16" s="149"/>
      <c r="C16" s="97"/>
      <c r="D16" s="181"/>
      <c r="E16" s="179"/>
      <c r="F16" s="179"/>
      <c r="G16" s="179"/>
      <c r="H16" s="179"/>
      <c r="I16" s="179"/>
      <c r="J16" s="179"/>
      <c r="K16" s="179"/>
      <c r="L16" s="42"/>
      <c r="M16" s="42"/>
      <c r="N16" s="42"/>
    </row>
    <row r="17" spans="1:14" ht="16.5" customHeight="1">
      <c r="A17" s="236"/>
      <c r="B17" s="145" t="s">
        <v>534</v>
      </c>
      <c r="C17" s="35"/>
      <c r="D17" s="177">
        <v>1</v>
      </c>
      <c r="E17" s="177">
        <v>3</v>
      </c>
      <c r="F17" s="39">
        <v>128554</v>
      </c>
      <c r="G17" s="178">
        <v>65097</v>
      </c>
      <c r="H17" s="178">
        <v>63457</v>
      </c>
      <c r="I17" s="39">
        <v>35631</v>
      </c>
      <c r="J17" s="178">
        <v>18710</v>
      </c>
      <c r="K17" s="178">
        <v>16921</v>
      </c>
      <c r="L17" s="40">
        <v>27.72</v>
      </c>
      <c r="M17" s="40">
        <v>28.74</v>
      </c>
      <c r="N17" s="40">
        <v>26.67</v>
      </c>
    </row>
    <row r="18" spans="1:14" ht="16.5" customHeight="1">
      <c r="A18" s="236"/>
      <c r="B18" s="149"/>
      <c r="C18" s="97"/>
      <c r="D18" s="181"/>
      <c r="E18" s="179"/>
      <c r="F18" s="179"/>
      <c r="G18" s="179"/>
      <c r="H18" s="179"/>
      <c r="I18" s="179"/>
      <c r="J18" s="179"/>
      <c r="K18" s="179"/>
      <c r="L18" s="42"/>
      <c r="M18" s="42"/>
      <c r="N18" s="42"/>
    </row>
    <row r="19" spans="1:14" ht="16.5" customHeight="1">
      <c r="A19" s="236"/>
      <c r="B19" s="145" t="s">
        <v>535</v>
      </c>
      <c r="C19" s="35"/>
      <c r="D19" s="177">
        <v>1</v>
      </c>
      <c r="E19" s="177">
        <v>3</v>
      </c>
      <c r="F19" s="39">
        <v>128186</v>
      </c>
      <c r="G19" s="178">
        <v>64735</v>
      </c>
      <c r="H19" s="178">
        <v>63451</v>
      </c>
      <c r="I19" s="39">
        <v>28069</v>
      </c>
      <c r="J19" s="178">
        <v>14832</v>
      </c>
      <c r="K19" s="178">
        <v>13237</v>
      </c>
      <c r="L19" s="40">
        <v>21.9</v>
      </c>
      <c r="M19" s="40">
        <v>22.91</v>
      </c>
      <c r="N19" s="40">
        <v>20.86</v>
      </c>
    </row>
    <row r="20" spans="1:14" ht="16.5" customHeight="1">
      <c r="A20" s="237"/>
      <c r="B20" s="147"/>
      <c r="C20" s="96"/>
      <c r="D20" s="179"/>
      <c r="E20" s="179"/>
      <c r="F20" s="180"/>
      <c r="G20" s="180"/>
      <c r="H20" s="180"/>
      <c r="I20" s="180"/>
      <c r="J20" s="180"/>
      <c r="K20" s="180"/>
      <c r="L20" s="41"/>
      <c r="M20" s="41"/>
      <c r="N20" s="41"/>
    </row>
    <row r="21" spans="1:14" ht="16.5" customHeight="1">
      <c r="A21" s="240" t="s">
        <v>50</v>
      </c>
      <c r="B21" s="148"/>
      <c r="C21" s="35"/>
      <c r="D21" s="179"/>
      <c r="E21" s="179"/>
      <c r="F21" s="180"/>
      <c r="G21" s="180"/>
      <c r="H21" s="180"/>
      <c r="I21" s="180"/>
      <c r="J21" s="180"/>
      <c r="K21" s="180"/>
      <c r="L21" s="41"/>
      <c r="M21" s="41"/>
      <c r="N21" s="41"/>
    </row>
    <row r="22" spans="1:14" ht="16.5" customHeight="1">
      <c r="A22" s="241"/>
      <c r="B22" s="145" t="s">
        <v>536</v>
      </c>
      <c r="C22" s="35"/>
      <c r="D22" s="177">
        <v>2</v>
      </c>
      <c r="E22" s="177">
        <v>3</v>
      </c>
      <c r="F22" s="39">
        <v>128520</v>
      </c>
      <c r="G22" s="178">
        <v>65125</v>
      </c>
      <c r="H22" s="178">
        <v>63395</v>
      </c>
      <c r="I22" s="39">
        <v>51783</v>
      </c>
      <c r="J22" s="178">
        <v>26283</v>
      </c>
      <c r="K22" s="178">
        <v>25500</v>
      </c>
      <c r="L22" s="40">
        <v>40.29</v>
      </c>
      <c r="M22" s="40">
        <v>40.36</v>
      </c>
      <c r="N22" s="40">
        <v>40.22</v>
      </c>
    </row>
    <row r="23" spans="1:14" ht="16.5" customHeight="1">
      <c r="A23" s="241"/>
      <c r="B23" s="146"/>
      <c r="C23" s="35"/>
      <c r="D23" s="179"/>
      <c r="E23" s="179"/>
      <c r="F23" s="180"/>
      <c r="G23" s="180"/>
      <c r="H23" s="180"/>
      <c r="I23" s="180"/>
      <c r="J23" s="180"/>
      <c r="K23" s="180"/>
      <c r="L23" s="41"/>
      <c r="M23" s="41"/>
      <c r="N23" s="41"/>
    </row>
    <row r="24" spans="1:14" ht="16.5" customHeight="1">
      <c r="A24" s="241"/>
      <c r="B24" s="145" t="s">
        <v>537</v>
      </c>
      <c r="C24" s="35"/>
      <c r="D24" s="177">
        <v>2</v>
      </c>
      <c r="E24" s="177">
        <v>3</v>
      </c>
      <c r="F24" s="39">
        <v>128094</v>
      </c>
      <c r="G24" s="178">
        <v>64709</v>
      </c>
      <c r="H24" s="178">
        <v>63385</v>
      </c>
      <c r="I24" s="39">
        <v>48200</v>
      </c>
      <c r="J24" s="178">
        <v>24773</v>
      </c>
      <c r="K24" s="178">
        <v>23427</v>
      </c>
      <c r="L24" s="40">
        <v>37.63</v>
      </c>
      <c r="M24" s="40">
        <v>38.28</v>
      </c>
      <c r="N24" s="40">
        <v>36.96</v>
      </c>
    </row>
    <row r="25" spans="1:14" ht="16.5" customHeight="1">
      <c r="A25" s="242"/>
      <c r="B25" s="147"/>
      <c r="C25" s="96"/>
      <c r="D25" s="179"/>
      <c r="E25" s="179"/>
      <c r="F25" s="180"/>
      <c r="G25" s="180"/>
      <c r="H25" s="180"/>
      <c r="I25" s="180"/>
      <c r="J25" s="180"/>
      <c r="K25" s="180"/>
      <c r="L25" s="41"/>
      <c r="M25" s="41"/>
      <c r="N25" s="41"/>
    </row>
    <row r="26" spans="1:14" ht="16.5" customHeight="1">
      <c r="A26" s="240" t="s">
        <v>52</v>
      </c>
      <c r="B26" s="148"/>
      <c r="C26" s="35"/>
      <c r="D26" s="149"/>
      <c r="E26" s="149"/>
      <c r="F26" s="182"/>
      <c r="G26" s="182"/>
      <c r="H26" s="182"/>
      <c r="I26" s="182"/>
      <c r="J26" s="182"/>
      <c r="K26" s="182"/>
      <c r="L26" s="41"/>
      <c r="M26" s="41"/>
      <c r="N26" s="41"/>
    </row>
    <row r="27" spans="1:14" ht="16.5" customHeight="1">
      <c r="A27" s="241"/>
      <c r="B27" s="145" t="s">
        <v>538</v>
      </c>
      <c r="C27" s="98"/>
      <c r="D27" s="22">
        <v>1</v>
      </c>
      <c r="E27" s="22">
        <v>3</v>
      </c>
      <c r="F27" s="183">
        <v>128045</v>
      </c>
      <c r="G27" s="184">
        <v>64852</v>
      </c>
      <c r="H27" s="184">
        <v>63193</v>
      </c>
      <c r="I27" s="183">
        <v>61803</v>
      </c>
      <c r="J27" s="184">
        <v>30831</v>
      </c>
      <c r="K27" s="184">
        <v>30972</v>
      </c>
      <c r="L27" s="40">
        <v>48.27</v>
      </c>
      <c r="M27" s="40">
        <v>47.54</v>
      </c>
      <c r="N27" s="40">
        <v>49.01</v>
      </c>
    </row>
    <row r="28" spans="1:14" ht="16.5" customHeight="1">
      <c r="A28" s="241"/>
      <c r="B28" s="146"/>
      <c r="C28" s="35"/>
      <c r="D28" s="149"/>
      <c r="E28" s="149"/>
      <c r="F28" s="182"/>
      <c r="G28" s="182"/>
      <c r="H28" s="182"/>
      <c r="I28" s="182"/>
      <c r="J28" s="182"/>
      <c r="K28" s="182"/>
      <c r="L28" s="41"/>
      <c r="M28" s="41"/>
      <c r="N28" s="41"/>
    </row>
    <row r="29" spans="1:14" ht="16.5" customHeight="1">
      <c r="A29" s="241"/>
      <c r="B29" s="145" t="s">
        <v>539</v>
      </c>
      <c r="C29" s="98"/>
      <c r="D29" s="22">
        <v>1</v>
      </c>
      <c r="E29" s="22">
        <v>2</v>
      </c>
      <c r="F29" s="183">
        <v>127549</v>
      </c>
      <c r="G29" s="184">
        <v>64405</v>
      </c>
      <c r="H29" s="184">
        <v>63144</v>
      </c>
      <c r="I29" s="183">
        <v>38952</v>
      </c>
      <c r="J29" s="184">
        <v>20236</v>
      </c>
      <c r="K29" s="184">
        <v>18716</v>
      </c>
      <c r="L29" s="40">
        <v>30.54</v>
      </c>
      <c r="M29" s="40">
        <v>31.42</v>
      </c>
      <c r="N29" s="40">
        <v>29.64</v>
      </c>
    </row>
    <row r="30" spans="1:14" ht="16.5" customHeight="1">
      <c r="A30" s="242"/>
      <c r="B30" s="147"/>
      <c r="C30" s="96"/>
      <c r="D30" s="149"/>
      <c r="E30" s="149"/>
      <c r="F30" s="182"/>
      <c r="G30" s="182"/>
      <c r="H30" s="182"/>
      <c r="I30" s="182"/>
      <c r="J30" s="182"/>
      <c r="K30" s="182"/>
      <c r="L30" s="41"/>
      <c r="M30" s="41"/>
      <c r="N30" s="41"/>
    </row>
    <row r="31" spans="1:14" ht="16.5" customHeight="1">
      <c r="A31" s="241" t="s">
        <v>51</v>
      </c>
      <c r="B31" s="146"/>
      <c r="C31" s="35"/>
      <c r="D31" s="149"/>
      <c r="E31" s="149"/>
      <c r="F31" s="182"/>
      <c r="G31" s="182"/>
      <c r="H31" s="182"/>
      <c r="I31" s="182"/>
      <c r="J31" s="182"/>
      <c r="K31" s="182"/>
      <c r="L31" s="41"/>
      <c r="M31" s="41"/>
      <c r="N31" s="41"/>
    </row>
    <row r="32" spans="1:14" ht="16.5" customHeight="1">
      <c r="A32" s="241"/>
      <c r="B32" s="145" t="s">
        <v>540</v>
      </c>
      <c r="C32" s="35"/>
      <c r="D32" s="22">
        <v>24</v>
      </c>
      <c r="E32" s="22">
        <v>27</v>
      </c>
      <c r="F32" s="183">
        <v>127615</v>
      </c>
      <c r="G32" s="184">
        <v>64635</v>
      </c>
      <c r="H32" s="184">
        <v>62980</v>
      </c>
      <c r="I32" s="183">
        <v>63313</v>
      </c>
      <c r="J32" s="184">
        <v>31385</v>
      </c>
      <c r="K32" s="184">
        <v>31928</v>
      </c>
      <c r="L32" s="40">
        <v>49.61</v>
      </c>
      <c r="M32" s="40">
        <v>48.56</v>
      </c>
      <c r="N32" s="40">
        <v>50.7</v>
      </c>
    </row>
    <row r="33" spans="1:14" ht="16.5" customHeight="1">
      <c r="A33" s="241"/>
      <c r="B33" s="146"/>
      <c r="C33" s="35"/>
      <c r="D33" s="149"/>
      <c r="E33" s="149"/>
      <c r="F33" s="182"/>
      <c r="G33" s="182"/>
      <c r="H33" s="182"/>
      <c r="I33" s="182"/>
      <c r="J33" s="182"/>
      <c r="K33" s="182"/>
      <c r="L33" s="41"/>
      <c r="M33" s="41"/>
      <c r="N33" s="41"/>
    </row>
    <row r="34" spans="1:14" ht="16.5" customHeight="1">
      <c r="A34" s="241"/>
      <c r="B34" s="145" t="s">
        <v>541</v>
      </c>
      <c r="C34" s="35"/>
      <c r="D34" s="22">
        <v>22</v>
      </c>
      <c r="E34" s="22">
        <v>25</v>
      </c>
      <c r="F34" s="183">
        <v>127430</v>
      </c>
      <c r="G34" s="184">
        <v>64378</v>
      </c>
      <c r="H34" s="184">
        <v>63052</v>
      </c>
      <c r="I34" s="183">
        <v>57099</v>
      </c>
      <c r="J34" s="184">
        <v>28725</v>
      </c>
      <c r="K34" s="184">
        <v>28374</v>
      </c>
      <c r="L34" s="40">
        <v>44.81</v>
      </c>
      <c r="M34" s="40">
        <v>44.62</v>
      </c>
      <c r="N34" s="40">
        <v>45</v>
      </c>
    </row>
    <row r="35" spans="1:14" ht="16.5" customHeight="1" thickBot="1">
      <c r="A35" s="243"/>
      <c r="B35" s="150"/>
      <c r="C35" s="36"/>
      <c r="D35" s="29"/>
      <c r="E35" s="29"/>
      <c r="F35" s="29"/>
      <c r="G35" s="29"/>
      <c r="H35" s="29"/>
      <c r="I35" s="29"/>
      <c r="J35" s="29"/>
      <c r="K35" s="29"/>
      <c r="L35" s="38"/>
      <c r="M35" s="38"/>
      <c r="N35" s="38"/>
    </row>
    <row r="36" spans="1:14" ht="16.5" customHeight="1">
      <c r="A36" s="203" t="s">
        <v>199</v>
      </c>
      <c r="B36" s="203"/>
      <c r="C36" s="203"/>
      <c r="D36" s="203"/>
      <c r="E36" s="203"/>
      <c r="F36" s="203"/>
      <c r="G36" s="19"/>
      <c r="H36" s="19"/>
      <c r="I36" s="19"/>
      <c r="J36" s="19"/>
      <c r="K36" s="19"/>
      <c r="L36" s="19"/>
      <c r="M36" s="19"/>
      <c r="N36" s="19"/>
    </row>
  </sheetData>
  <sheetProtection/>
  <mergeCells count="14">
    <mergeCell ref="A1:N2"/>
    <mergeCell ref="L4:N4"/>
    <mergeCell ref="I4:K4"/>
    <mergeCell ref="A6:A10"/>
    <mergeCell ref="A36:F36"/>
    <mergeCell ref="A4:B5"/>
    <mergeCell ref="D4:D5"/>
    <mergeCell ref="F4:H4"/>
    <mergeCell ref="A16:A20"/>
    <mergeCell ref="E4:E5"/>
    <mergeCell ref="A21:A25"/>
    <mergeCell ref="A31:A35"/>
    <mergeCell ref="A26:A30"/>
    <mergeCell ref="A11:A15"/>
  </mergeCells>
  <printOptions/>
  <pageMargins left="0.54" right="0.42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D19" sqref="D19"/>
    </sheetView>
  </sheetViews>
  <sheetFormatPr defaultColWidth="9.00390625" defaultRowHeight="13.5"/>
  <cols>
    <col min="1" max="1" width="7.875" style="1" customWidth="1"/>
    <col min="2" max="2" width="6.625" style="1" customWidth="1"/>
    <col min="3" max="3" width="0.875" style="1" customWidth="1"/>
    <col min="4" max="4" width="21.75390625" style="1" customWidth="1"/>
    <col min="5" max="7" width="15.25390625" style="1" customWidth="1"/>
    <col min="8" max="16384" width="9.00390625" style="1" customWidth="1"/>
  </cols>
  <sheetData>
    <row r="1" spans="1:7" ht="15" customHeight="1">
      <c r="A1" s="189" t="s">
        <v>84</v>
      </c>
      <c r="B1" s="189"/>
      <c r="C1" s="189"/>
      <c r="D1" s="189"/>
      <c r="E1" s="189"/>
      <c r="F1" s="189"/>
      <c r="G1" s="189"/>
    </row>
    <row r="2" spans="1:7" ht="15" customHeight="1">
      <c r="A2" s="189"/>
      <c r="B2" s="189"/>
      <c r="C2" s="189"/>
      <c r="D2" s="189"/>
      <c r="E2" s="189"/>
      <c r="F2" s="189"/>
      <c r="G2" s="189"/>
    </row>
    <row r="3" spans="1:7" ht="14.25" thickBot="1">
      <c r="A3" s="19"/>
      <c r="B3" s="19"/>
      <c r="C3" s="19"/>
      <c r="D3" s="19"/>
      <c r="E3" s="19"/>
      <c r="F3" s="249" t="s">
        <v>546</v>
      </c>
      <c r="G3" s="249"/>
    </row>
    <row r="4" spans="1:7" ht="17.25" customHeight="1">
      <c r="A4" s="112" t="s">
        <v>57</v>
      </c>
      <c r="B4" s="166" t="s">
        <v>56</v>
      </c>
      <c r="C4" s="112"/>
      <c r="D4" s="107" t="s">
        <v>58</v>
      </c>
      <c r="E4" s="107" t="s">
        <v>46</v>
      </c>
      <c r="F4" s="166" t="s">
        <v>47</v>
      </c>
      <c r="G4" s="112" t="s">
        <v>203</v>
      </c>
    </row>
    <row r="5" spans="1:7" s="7" customFormat="1" ht="16.5" customHeight="1">
      <c r="A5" s="253" t="s">
        <v>112</v>
      </c>
      <c r="B5" s="167">
        <v>1</v>
      </c>
      <c r="C5" s="168"/>
      <c r="D5" s="35" t="s">
        <v>90</v>
      </c>
      <c r="E5" s="154">
        <v>1660</v>
      </c>
      <c r="F5" s="154">
        <v>1525</v>
      </c>
      <c r="G5" s="161">
        <f aca="true" t="shared" si="0" ref="G5:G13">SUM(E5:F5)</f>
        <v>3185</v>
      </c>
    </row>
    <row r="6" spans="1:7" s="7" customFormat="1" ht="16.5" customHeight="1">
      <c r="A6" s="254"/>
      <c r="B6" s="169">
        <v>2</v>
      </c>
      <c r="C6" s="21"/>
      <c r="D6" s="35" t="s">
        <v>91</v>
      </c>
      <c r="E6" s="154">
        <v>2225</v>
      </c>
      <c r="F6" s="154">
        <v>2177</v>
      </c>
      <c r="G6" s="161">
        <f t="shared" si="0"/>
        <v>4402</v>
      </c>
    </row>
    <row r="7" spans="1:7" s="7" customFormat="1" ht="16.5" customHeight="1">
      <c r="A7" s="254"/>
      <c r="B7" s="169">
        <v>3</v>
      </c>
      <c r="C7" s="21"/>
      <c r="D7" s="35" t="s">
        <v>545</v>
      </c>
      <c r="E7" s="154">
        <v>2547</v>
      </c>
      <c r="F7" s="154">
        <v>1622</v>
      </c>
      <c r="G7" s="161">
        <f t="shared" si="0"/>
        <v>4169</v>
      </c>
    </row>
    <row r="8" spans="1:7" s="7" customFormat="1" ht="16.5" customHeight="1">
      <c r="A8" s="254"/>
      <c r="B8" s="169">
        <v>4</v>
      </c>
      <c r="C8" s="21"/>
      <c r="D8" s="35" t="s">
        <v>107</v>
      </c>
      <c r="E8" s="154">
        <v>1781</v>
      </c>
      <c r="F8" s="154">
        <v>1882</v>
      </c>
      <c r="G8" s="161">
        <f t="shared" si="0"/>
        <v>3663</v>
      </c>
    </row>
    <row r="9" spans="1:7" s="7" customFormat="1" ht="16.5" customHeight="1">
      <c r="A9" s="254"/>
      <c r="B9" s="169">
        <v>5</v>
      </c>
      <c r="C9" s="21"/>
      <c r="D9" s="35" t="s">
        <v>92</v>
      </c>
      <c r="E9" s="154">
        <v>2445</v>
      </c>
      <c r="F9" s="154">
        <v>2348</v>
      </c>
      <c r="G9" s="161">
        <f t="shared" si="0"/>
        <v>4793</v>
      </c>
    </row>
    <row r="10" spans="1:7" s="7" customFormat="1" ht="16.5" customHeight="1">
      <c r="A10" s="254"/>
      <c r="B10" s="169">
        <v>6</v>
      </c>
      <c r="C10" s="21"/>
      <c r="D10" s="35" t="s">
        <v>93</v>
      </c>
      <c r="E10" s="154">
        <v>1640</v>
      </c>
      <c r="F10" s="154">
        <v>1575</v>
      </c>
      <c r="G10" s="161">
        <f t="shared" si="0"/>
        <v>3215</v>
      </c>
    </row>
    <row r="11" spans="1:7" s="7" customFormat="1" ht="16.5" customHeight="1">
      <c r="A11" s="254"/>
      <c r="B11" s="169">
        <v>7</v>
      </c>
      <c r="C11" s="21"/>
      <c r="D11" s="35" t="s">
        <v>94</v>
      </c>
      <c r="E11" s="154">
        <v>1626</v>
      </c>
      <c r="F11" s="154">
        <v>1703</v>
      </c>
      <c r="G11" s="161">
        <f t="shared" si="0"/>
        <v>3329</v>
      </c>
    </row>
    <row r="12" spans="1:7" s="7" customFormat="1" ht="16.5" customHeight="1">
      <c r="A12" s="254"/>
      <c r="B12" s="169">
        <v>8</v>
      </c>
      <c r="C12" s="21"/>
      <c r="D12" s="35" t="s">
        <v>542</v>
      </c>
      <c r="E12" s="154">
        <v>2508</v>
      </c>
      <c r="F12" s="154">
        <v>2497</v>
      </c>
      <c r="G12" s="161">
        <f t="shared" si="0"/>
        <v>5005</v>
      </c>
    </row>
    <row r="13" spans="1:7" s="7" customFormat="1" ht="16.5" customHeight="1">
      <c r="A13" s="254"/>
      <c r="B13" s="169">
        <v>9</v>
      </c>
      <c r="C13" s="170"/>
      <c r="D13" s="35" t="s">
        <v>108</v>
      </c>
      <c r="E13" s="155">
        <v>2450</v>
      </c>
      <c r="F13" s="155">
        <v>2526</v>
      </c>
      <c r="G13" s="162">
        <f t="shared" si="0"/>
        <v>4976</v>
      </c>
    </row>
    <row r="14" spans="1:7" s="7" customFormat="1" ht="16.5" customHeight="1">
      <c r="A14" s="221"/>
      <c r="B14" s="156"/>
      <c r="C14" s="171" t="s">
        <v>122</v>
      </c>
      <c r="D14" s="174"/>
      <c r="E14" s="157">
        <f>SUM(E5:E13)</f>
        <v>18882</v>
      </c>
      <c r="F14" s="157">
        <f>SUM(F5:F13)</f>
        <v>17855</v>
      </c>
      <c r="G14" s="163">
        <f>SUM(G5:G13)</f>
        <v>36737</v>
      </c>
    </row>
    <row r="15" spans="1:7" s="7" customFormat="1" ht="16.5" customHeight="1">
      <c r="A15" s="253" t="s">
        <v>113</v>
      </c>
      <c r="B15" s="169">
        <v>10</v>
      </c>
      <c r="C15" s="21"/>
      <c r="D15" s="35" t="s">
        <v>95</v>
      </c>
      <c r="E15" s="154">
        <v>1780</v>
      </c>
      <c r="F15" s="154">
        <v>1893</v>
      </c>
      <c r="G15" s="161">
        <f>SUM(E15:F15)</f>
        <v>3673</v>
      </c>
    </row>
    <row r="16" spans="1:7" s="7" customFormat="1" ht="16.5" customHeight="1">
      <c r="A16" s="254"/>
      <c r="B16" s="169">
        <v>11</v>
      </c>
      <c r="C16" s="21"/>
      <c r="D16" s="35" t="s">
        <v>194</v>
      </c>
      <c r="E16" s="154">
        <v>1804</v>
      </c>
      <c r="F16" s="154">
        <v>1892</v>
      </c>
      <c r="G16" s="161">
        <f>SUM(E16:F16)</f>
        <v>3696</v>
      </c>
    </row>
    <row r="17" spans="1:7" s="7" customFormat="1" ht="16.5" customHeight="1">
      <c r="A17" s="254"/>
      <c r="B17" s="169">
        <v>12</v>
      </c>
      <c r="C17" s="172"/>
      <c r="D17" s="175" t="s">
        <v>109</v>
      </c>
      <c r="E17" s="155">
        <v>1942</v>
      </c>
      <c r="F17" s="155">
        <v>2009</v>
      </c>
      <c r="G17" s="162">
        <f>SUM(E17:F17)</f>
        <v>3951</v>
      </c>
    </row>
    <row r="18" spans="1:7" s="7" customFormat="1" ht="16.5" customHeight="1">
      <c r="A18" s="221"/>
      <c r="B18" s="156"/>
      <c r="C18" s="171" t="s">
        <v>122</v>
      </c>
      <c r="D18" s="174"/>
      <c r="E18" s="157">
        <f>SUM(E15:E17)</f>
        <v>5526</v>
      </c>
      <c r="F18" s="157">
        <f>SUM(F15:F17)</f>
        <v>5794</v>
      </c>
      <c r="G18" s="163">
        <f>SUM(G15:G17)</f>
        <v>11320</v>
      </c>
    </row>
    <row r="19" spans="1:7" s="7" customFormat="1" ht="16.5" customHeight="1">
      <c r="A19" s="253" t="s">
        <v>114</v>
      </c>
      <c r="B19" s="169">
        <v>13</v>
      </c>
      <c r="C19" s="21"/>
      <c r="D19" s="35" t="s">
        <v>110</v>
      </c>
      <c r="E19" s="154">
        <v>2721</v>
      </c>
      <c r="F19" s="154">
        <v>2812</v>
      </c>
      <c r="G19" s="161">
        <f aca="true" t="shared" si="1" ref="G19:G25">SUM(E19:F19)</f>
        <v>5533</v>
      </c>
    </row>
    <row r="20" spans="1:7" s="7" customFormat="1" ht="16.5" customHeight="1">
      <c r="A20" s="254"/>
      <c r="B20" s="169">
        <v>14</v>
      </c>
      <c r="C20" s="21"/>
      <c r="D20" s="35" t="s">
        <v>96</v>
      </c>
      <c r="E20" s="154">
        <v>1851</v>
      </c>
      <c r="F20" s="154">
        <v>1814</v>
      </c>
      <c r="G20" s="161">
        <f t="shared" si="1"/>
        <v>3665</v>
      </c>
    </row>
    <row r="21" spans="1:7" s="7" customFormat="1" ht="16.5" customHeight="1">
      <c r="A21" s="254"/>
      <c r="B21" s="169">
        <v>15</v>
      </c>
      <c r="C21" s="21"/>
      <c r="D21" s="35" t="s">
        <v>195</v>
      </c>
      <c r="E21" s="154">
        <v>1670</v>
      </c>
      <c r="F21" s="154">
        <v>1584</v>
      </c>
      <c r="G21" s="161">
        <f t="shared" si="1"/>
        <v>3254</v>
      </c>
    </row>
    <row r="22" spans="1:7" s="7" customFormat="1" ht="16.5" customHeight="1">
      <c r="A22" s="254"/>
      <c r="B22" s="169">
        <v>16</v>
      </c>
      <c r="C22" s="21"/>
      <c r="D22" s="35" t="s">
        <v>97</v>
      </c>
      <c r="E22" s="154">
        <v>1363</v>
      </c>
      <c r="F22" s="154">
        <v>1399</v>
      </c>
      <c r="G22" s="161">
        <f t="shared" si="1"/>
        <v>2762</v>
      </c>
    </row>
    <row r="23" spans="1:7" s="7" customFormat="1" ht="16.5" customHeight="1">
      <c r="A23" s="254"/>
      <c r="B23" s="169">
        <v>17</v>
      </c>
      <c r="C23" s="21"/>
      <c r="D23" s="35" t="s">
        <v>98</v>
      </c>
      <c r="E23" s="154">
        <v>2808</v>
      </c>
      <c r="F23" s="154">
        <v>3053</v>
      </c>
      <c r="G23" s="161">
        <f t="shared" si="1"/>
        <v>5861</v>
      </c>
    </row>
    <row r="24" spans="1:7" s="7" customFormat="1" ht="16.5" customHeight="1">
      <c r="A24" s="254"/>
      <c r="B24" s="169">
        <v>18</v>
      </c>
      <c r="C24" s="21"/>
      <c r="D24" s="35" t="s">
        <v>99</v>
      </c>
      <c r="E24" s="154">
        <v>2516</v>
      </c>
      <c r="F24" s="154">
        <v>2599</v>
      </c>
      <c r="G24" s="161">
        <f t="shared" si="1"/>
        <v>5115</v>
      </c>
    </row>
    <row r="25" spans="1:7" s="7" customFormat="1" ht="16.5" customHeight="1">
      <c r="A25" s="254"/>
      <c r="B25" s="169">
        <v>19</v>
      </c>
      <c r="C25" s="172"/>
      <c r="D25" s="175" t="s">
        <v>543</v>
      </c>
      <c r="E25" s="155">
        <v>2648</v>
      </c>
      <c r="F25" s="155">
        <v>2691</v>
      </c>
      <c r="G25" s="162">
        <f t="shared" si="1"/>
        <v>5339</v>
      </c>
    </row>
    <row r="26" spans="1:7" s="7" customFormat="1" ht="16.5" customHeight="1">
      <c r="A26" s="221"/>
      <c r="B26" s="156"/>
      <c r="C26" s="171" t="s">
        <v>122</v>
      </c>
      <c r="D26" s="174"/>
      <c r="E26" s="157">
        <f>SUM(E19:E25)</f>
        <v>15577</v>
      </c>
      <c r="F26" s="157">
        <f>SUM(F19:F25)</f>
        <v>15952</v>
      </c>
      <c r="G26" s="163">
        <f>SUM(G19:G25)</f>
        <v>31529</v>
      </c>
    </row>
    <row r="27" spans="1:7" s="7" customFormat="1" ht="16.5" customHeight="1">
      <c r="A27" s="250" t="s">
        <v>115</v>
      </c>
      <c r="B27" s="169">
        <v>20</v>
      </c>
      <c r="C27" s="21"/>
      <c r="D27" s="35" t="s">
        <v>100</v>
      </c>
      <c r="E27" s="154">
        <v>1832</v>
      </c>
      <c r="F27" s="154">
        <v>1859</v>
      </c>
      <c r="G27" s="161">
        <f>SUM(E27:F27)</f>
        <v>3691</v>
      </c>
    </row>
    <row r="28" spans="1:7" s="7" customFormat="1" ht="16.5" customHeight="1">
      <c r="A28" s="251"/>
      <c r="B28" s="169">
        <v>21</v>
      </c>
      <c r="C28" s="21"/>
      <c r="D28" s="35" t="s">
        <v>111</v>
      </c>
      <c r="E28" s="154">
        <v>1361</v>
      </c>
      <c r="F28" s="154">
        <v>1332</v>
      </c>
      <c r="G28" s="161">
        <f>SUM(E28:F28)</f>
        <v>2693</v>
      </c>
    </row>
    <row r="29" spans="1:7" s="7" customFormat="1" ht="16.5" customHeight="1">
      <c r="A29" s="251"/>
      <c r="B29" s="169">
        <v>22</v>
      </c>
      <c r="C29" s="172"/>
      <c r="D29" s="175" t="s">
        <v>101</v>
      </c>
      <c r="E29" s="155">
        <v>3019</v>
      </c>
      <c r="F29" s="155">
        <v>2601</v>
      </c>
      <c r="G29" s="162">
        <f>SUM(E29:F29)</f>
        <v>5620</v>
      </c>
    </row>
    <row r="30" spans="1:7" s="7" customFormat="1" ht="16.5" customHeight="1">
      <c r="A30" s="252"/>
      <c r="B30" s="156"/>
      <c r="C30" s="171" t="s">
        <v>122</v>
      </c>
      <c r="D30" s="174"/>
      <c r="E30" s="157">
        <f>SUM(E27:E29)</f>
        <v>6212</v>
      </c>
      <c r="F30" s="157">
        <f>SUM(F27:F29)</f>
        <v>5792</v>
      </c>
      <c r="G30" s="163">
        <f>SUM(G27:G29)</f>
        <v>12004</v>
      </c>
    </row>
    <row r="31" spans="1:7" s="7" customFormat="1" ht="16.5" customHeight="1">
      <c r="A31" s="173" t="s">
        <v>116</v>
      </c>
      <c r="B31" s="113">
        <v>23</v>
      </c>
      <c r="C31" s="158"/>
      <c r="D31" s="176" t="s">
        <v>102</v>
      </c>
      <c r="E31" s="159">
        <v>2390</v>
      </c>
      <c r="F31" s="159">
        <v>2005</v>
      </c>
      <c r="G31" s="164">
        <f>SUM(E31:F31)</f>
        <v>4395</v>
      </c>
    </row>
    <row r="32" spans="1:7" s="7" customFormat="1" ht="16.5" customHeight="1">
      <c r="A32" s="173" t="s">
        <v>117</v>
      </c>
      <c r="B32" s="113">
        <v>24</v>
      </c>
      <c r="C32" s="158"/>
      <c r="D32" s="176" t="s">
        <v>544</v>
      </c>
      <c r="E32" s="159">
        <v>2058</v>
      </c>
      <c r="F32" s="159">
        <v>1984</v>
      </c>
      <c r="G32" s="164">
        <f>SUM(E32:F32)</f>
        <v>4042</v>
      </c>
    </row>
    <row r="33" spans="1:7" s="7" customFormat="1" ht="16.5" customHeight="1">
      <c r="A33" s="253" t="s">
        <v>118</v>
      </c>
      <c r="B33" s="169">
        <v>25</v>
      </c>
      <c r="C33" s="21"/>
      <c r="D33" s="35" t="s">
        <v>103</v>
      </c>
      <c r="E33" s="154">
        <v>2981</v>
      </c>
      <c r="F33" s="154">
        <v>3205</v>
      </c>
      <c r="G33" s="161">
        <f>SUM(E33:F33)</f>
        <v>6186</v>
      </c>
    </row>
    <row r="34" spans="1:7" s="7" customFormat="1" ht="16.5" customHeight="1">
      <c r="A34" s="254"/>
      <c r="B34" s="169">
        <v>26</v>
      </c>
      <c r="C34" s="172"/>
      <c r="D34" s="175" t="s">
        <v>104</v>
      </c>
      <c r="E34" s="155">
        <v>1904</v>
      </c>
      <c r="F34" s="155">
        <v>2032</v>
      </c>
      <c r="G34" s="162">
        <f>SUM(E34:F34)</f>
        <v>3936</v>
      </c>
    </row>
    <row r="35" spans="1:7" s="7" customFormat="1" ht="16.5" customHeight="1">
      <c r="A35" s="221"/>
      <c r="B35" s="156"/>
      <c r="C35" s="171" t="s">
        <v>122</v>
      </c>
      <c r="D35" s="174"/>
      <c r="E35" s="157">
        <f>SUM(E33:E34)</f>
        <v>4885</v>
      </c>
      <c r="F35" s="157">
        <f>SUM(F33:F34)</f>
        <v>5237</v>
      </c>
      <c r="G35" s="163">
        <f>SUM(G33:G34)</f>
        <v>10122</v>
      </c>
    </row>
    <row r="36" spans="1:7" s="7" customFormat="1" ht="16.5" customHeight="1">
      <c r="A36" s="255" t="s">
        <v>119</v>
      </c>
      <c r="B36" s="169">
        <v>27</v>
      </c>
      <c r="C36" s="21"/>
      <c r="D36" s="35" t="s">
        <v>105</v>
      </c>
      <c r="E36" s="154">
        <v>2513</v>
      </c>
      <c r="F36" s="154">
        <v>2590</v>
      </c>
      <c r="G36" s="161">
        <f>SUM(E36:F36)</f>
        <v>5103</v>
      </c>
    </row>
    <row r="37" spans="1:7" s="7" customFormat="1" ht="16.5" customHeight="1">
      <c r="A37" s="256"/>
      <c r="B37" s="169">
        <v>28</v>
      </c>
      <c r="C37" s="21"/>
      <c r="D37" s="35" t="s">
        <v>106</v>
      </c>
      <c r="E37" s="154">
        <v>2006</v>
      </c>
      <c r="F37" s="154">
        <v>1974</v>
      </c>
      <c r="G37" s="161">
        <f>SUM(E37:F37)</f>
        <v>3980</v>
      </c>
    </row>
    <row r="38" spans="1:7" s="7" customFormat="1" ht="16.5" customHeight="1">
      <c r="A38" s="256"/>
      <c r="B38" s="169">
        <v>29</v>
      </c>
      <c r="C38" s="21"/>
      <c r="D38" s="35" t="s">
        <v>553</v>
      </c>
      <c r="E38" s="154">
        <v>2152</v>
      </c>
      <c r="F38" s="154">
        <v>2165</v>
      </c>
      <c r="G38" s="161">
        <f>SUM(E38:F38)</f>
        <v>4317</v>
      </c>
    </row>
    <row r="39" spans="1:7" s="7" customFormat="1" ht="16.5" customHeight="1">
      <c r="A39" s="256"/>
      <c r="B39" s="169">
        <v>30</v>
      </c>
      <c r="C39" s="172"/>
      <c r="D39" s="175" t="s">
        <v>120</v>
      </c>
      <c r="E39" s="155">
        <v>2398</v>
      </c>
      <c r="F39" s="155">
        <v>2381</v>
      </c>
      <c r="G39" s="162">
        <f>SUM(E39:F39)</f>
        <v>4779</v>
      </c>
    </row>
    <row r="40" spans="1:7" s="7" customFormat="1" ht="16.5" customHeight="1">
      <c r="A40" s="257"/>
      <c r="B40" s="156"/>
      <c r="C40" s="171" t="s">
        <v>122</v>
      </c>
      <c r="D40" s="174"/>
      <c r="E40" s="157">
        <f>SUM(E36:E39)</f>
        <v>9069</v>
      </c>
      <c r="F40" s="157">
        <f>SUM(F36:F39)</f>
        <v>9110</v>
      </c>
      <c r="G40" s="163">
        <f>SUM(G36:G39)</f>
        <v>18179</v>
      </c>
    </row>
    <row r="41" spans="1:7" s="7" customFormat="1" ht="16.5" customHeight="1" thickBot="1">
      <c r="A41" s="258" t="s">
        <v>121</v>
      </c>
      <c r="B41" s="258"/>
      <c r="C41" s="258"/>
      <c r="D41" s="259"/>
      <c r="E41" s="160">
        <f>SUM(E14,E18,E26,E30,E31,E32,E35,E40,)</f>
        <v>64599</v>
      </c>
      <c r="F41" s="160">
        <f>SUM(F14,F18,F26,F30,F31,F32,F35,F40,)</f>
        <v>63729</v>
      </c>
      <c r="G41" s="165">
        <f>SUM(E41,F41,)</f>
        <v>128328</v>
      </c>
    </row>
    <row r="42" spans="1:7" s="7" customFormat="1" ht="16.5" customHeight="1">
      <c r="A42" s="21" t="s">
        <v>200</v>
      </c>
      <c r="B42" s="22"/>
      <c r="C42" s="22"/>
      <c r="D42" s="22"/>
      <c r="E42" s="87"/>
      <c r="F42" s="87"/>
      <c r="G42" s="87"/>
    </row>
    <row r="43" spans="1:4" ht="13.5">
      <c r="A43" s="4"/>
      <c r="B43" s="4"/>
      <c r="C43" s="4"/>
      <c r="D43" s="4"/>
    </row>
  </sheetData>
  <sheetProtection/>
  <mergeCells count="9">
    <mergeCell ref="A1:G2"/>
    <mergeCell ref="F3:G3"/>
    <mergeCell ref="A27:A30"/>
    <mergeCell ref="A33:A35"/>
    <mergeCell ref="A36:A40"/>
    <mergeCell ref="A41:D41"/>
    <mergeCell ref="A5:A14"/>
    <mergeCell ref="A15:A18"/>
    <mergeCell ref="A19:A26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G14 G18 G26 G30 G35" formula="1"/>
    <ignoredError sqref="E35:F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PageLayoutView="0" workbookViewId="0" topLeftCell="A1">
      <selection activeCell="J33" sqref="J33"/>
    </sheetView>
  </sheetViews>
  <sheetFormatPr defaultColWidth="9.00390625" defaultRowHeight="13.5"/>
  <cols>
    <col min="1" max="1" width="4.625" style="1" customWidth="1"/>
    <col min="2" max="2" width="0.6171875" style="1" customWidth="1"/>
    <col min="3" max="3" width="13.375" style="16" customWidth="1"/>
    <col min="4" max="4" width="3.875" style="1" customWidth="1"/>
    <col min="5" max="5" width="8.125" style="1" customWidth="1"/>
    <col min="6" max="6" width="3.875" style="1" customWidth="1"/>
    <col min="7" max="7" width="8.125" style="1" customWidth="1"/>
    <col min="8" max="8" width="4.625" style="1" customWidth="1"/>
    <col min="9" max="9" width="0.6171875" style="1" customWidth="1"/>
    <col min="10" max="10" width="13.375" style="16" customWidth="1"/>
    <col min="11" max="11" width="3.875" style="1" customWidth="1"/>
    <col min="12" max="12" width="8.125" style="1" customWidth="1"/>
    <col min="13" max="13" width="3.875" style="1" customWidth="1"/>
    <col min="14" max="14" width="8.125" style="1" customWidth="1"/>
    <col min="15" max="16384" width="9.00390625" style="1" customWidth="1"/>
  </cols>
  <sheetData>
    <row r="1" spans="1:14" ht="15" customHeight="1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5" ht="14.25" customHeight="1" thickBot="1">
      <c r="A3" s="17"/>
      <c r="B3" s="17"/>
      <c r="C3" s="17"/>
      <c r="D3" s="192"/>
      <c r="E3" s="192"/>
      <c r="F3" s="193"/>
      <c r="G3" s="193"/>
      <c r="H3" s="193"/>
      <c r="I3" s="18"/>
      <c r="J3" s="52"/>
      <c r="K3" s="19"/>
      <c r="L3" s="19"/>
      <c r="M3" s="20"/>
      <c r="N3" s="34" t="s">
        <v>484</v>
      </c>
      <c r="O3" s="3"/>
    </row>
    <row r="4" spans="1:14" ht="16.5" customHeight="1">
      <c r="A4" s="44" t="s">
        <v>183</v>
      </c>
      <c r="B4" s="43"/>
      <c r="C4" s="44" t="s">
        <v>126</v>
      </c>
      <c r="D4" s="194" t="s">
        <v>124</v>
      </c>
      <c r="E4" s="194"/>
      <c r="F4" s="194" t="s">
        <v>125</v>
      </c>
      <c r="G4" s="190"/>
      <c r="H4" s="61" t="s">
        <v>183</v>
      </c>
      <c r="I4" s="43"/>
      <c r="J4" s="44" t="s">
        <v>126</v>
      </c>
      <c r="K4" s="194" t="s">
        <v>124</v>
      </c>
      <c r="L4" s="194"/>
      <c r="M4" s="190" t="s">
        <v>125</v>
      </c>
      <c r="N4" s="191"/>
    </row>
    <row r="5" spans="1:14" ht="16.5" customHeight="1">
      <c r="A5" s="33"/>
      <c r="B5" s="21"/>
      <c r="C5" s="193" t="s">
        <v>0</v>
      </c>
      <c r="D5" s="193"/>
      <c r="E5" s="193"/>
      <c r="F5" s="17"/>
      <c r="G5" s="17"/>
      <c r="H5" s="47"/>
      <c r="I5" s="21"/>
      <c r="J5" s="45"/>
      <c r="K5" s="17"/>
      <c r="L5" s="17"/>
      <c r="M5" s="17"/>
      <c r="N5" s="17"/>
    </row>
    <row r="6" spans="1:14" ht="20.25" customHeight="1">
      <c r="A6" s="62" t="s">
        <v>201</v>
      </c>
      <c r="B6" s="63"/>
      <c r="C6" s="64" t="s">
        <v>205</v>
      </c>
      <c r="D6" s="23" t="s">
        <v>1</v>
      </c>
      <c r="E6" s="64" t="s">
        <v>251</v>
      </c>
      <c r="F6" s="23" t="s">
        <v>1</v>
      </c>
      <c r="G6" s="64" t="s">
        <v>283</v>
      </c>
      <c r="H6" s="58" t="s">
        <v>128</v>
      </c>
      <c r="I6" s="23"/>
      <c r="J6" s="64" t="s">
        <v>227</v>
      </c>
      <c r="K6" s="25" t="s">
        <v>2</v>
      </c>
      <c r="L6" s="64" t="s">
        <v>379</v>
      </c>
      <c r="M6" s="25" t="s">
        <v>2</v>
      </c>
      <c r="N6" s="64" t="s">
        <v>444</v>
      </c>
    </row>
    <row r="7" spans="1:14" ht="20.25" customHeight="1">
      <c r="A7" s="56" t="s">
        <v>127</v>
      </c>
      <c r="B7" s="65"/>
      <c r="C7" s="66" t="s">
        <v>206</v>
      </c>
      <c r="D7" s="25"/>
      <c r="E7" s="63" t="s">
        <v>252</v>
      </c>
      <c r="F7" s="25"/>
      <c r="G7" s="63" t="s">
        <v>284</v>
      </c>
      <c r="H7" s="58" t="s">
        <v>131</v>
      </c>
      <c r="I7" s="23"/>
      <c r="J7" s="64" t="s">
        <v>228</v>
      </c>
      <c r="K7" s="22"/>
      <c r="L7" s="63" t="s">
        <v>444</v>
      </c>
      <c r="M7" s="24"/>
      <c r="N7" s="64" t="s">
        <v>445</v>
      </c>
    </row>
    <row r="8" spans="1:14" ht="20.25" customHeight="1">
      <c r="A8" s="56" t="s">
        <v>129</v>
      </c>
      <c r="B8" s="65"/>
      <c r="C8" s="64" t="s">
        <v>207</v>
      </c>
      <c r="D8" s="25"/>
      <c r="E8" s="63" t="s">
        <v>253</v>
      </c>
      <c r="F8" s="25"/>
      <c r="G8" s="63" t="s">
        <v>254</v>
      </c>
      <c r="H8" s="58" t="s">
        <v>161</v>
      </c>
      <c r="I8" s="23"/>
      <c r="J8" s="64" t="s">
        <v>229</v>
      </c>
      <c r="K8" s="22"/>
      <c r="L8" s="63" t="s">
        <v>446</v>
      </c>
      <c r="M8" s="24"/>
      <c r="N8" s="64" t="s">
        <v>447</v>
      </c>
    </row>
    <row r="9" spans="1:14" ht="20.25" customHeight="1">
      <c r="A9" s="56" t="s">
        <v>132</v>
      </c>
      <c r="B9" s="65"/>
      <c r="C9" s="64" t="s">
        <v>207</v>
      </c>
      <c r="D9" s="25"/>
      <c r="E9" s="63" t="s">
        <v>254</v>
      </c>
      <c r="F9" s="25"/>
      <c r="G9" s="63" t="s">
        <v>255</v>
      </c>
      <c r="H9" s="58" t="s">
        <v>162</v>
      </c>
      <c r="I9" s="23"/>
      <c r="J9" s="64" t="s">
        <v>230</v>
      </c>
      <c r="K9" s="22"/>
      <c r="L9" s="63" t="s">
        <v>447</v>
      </c>
      <c r="M9" s="24"/>
      <c r="N9" s="64" t="s">
        <v>448</v>
      </c>
    </row>
    <row r="10" spans="1:14" ht="20.25" customHeight="1">
      <c r="A10" s="56" t="s">
        <v>133</v>
      </c>
      <c r="B10" s="65"/>
      <c r="C10" s="64" t="s">
        <v>208</v>
      </c>
      <c r="D10" s="25"/>
      <c r="E10" s="63" t="s">
        <v>255</v>
      </c>
      <c r="F10" s="25"/>
      <c r="G10" s="63" t="s">
        <v>285</v>
      </c>
      <c r="H10" s="58" t="s">
        <v>163</v>
      </c>
      <c r="I10" s="23"/>
      <c r="J10" s="64" t="s">
        <v>231</v>
      </c>
      <c r="K10" s="22"/>
      <c r="L10" s="63" t="s">
        <v>448</v>
      </c>
      <c r="M10" s="24"/>
      <c r="N10" s="64" t="s">
        <v>449</v>
      </c>
    </row>
    <row r="11" spans="1:14" ht="20.25" customHeight="1">
      <c r="A11" s="56" t="s">
        <v>134</v>
      </c>
      <c r="B11" s="65"/>
      <c r="C11" s="66" t="s">
        <v>206</v>
      </c>
      <c r="D11" s="25"/>
      <c r="E11" s="63" t="s">
        <v>256</v>
      </c>
      <c r="F11" s="25"/>
      <c r="G11" s="63" t="s">
        <v>254</v>
      </c>
      <c r="H11" s="58" t="s">
        <v>164</v>
      </c>
      <c r="I11" s="23"/>
      <c r="J11" s="64" t="s">
        <v>232</v>
      </c>
      <c r="K11" s="22"/>
      <c r="L11" s="63" t="s">
        <v>449</v>
      </c>
      <c r="M11" s="24"/>
      <c r="N11" s="64" t="s">
        <v>450</v>
      </c>
    </row>
    <row r="12" spans="1:14" ht="20.25" customHeight="1">
      <c r="A12" s="56" t="s">
        <v>135</v>
      </c>
      <c r="B12" s="65"/>
      <c r="C12" s="64" t="s">
        <v>208</v>
      </c>
      <c r="D12" s="25"/>
      <c r="E12" s="63" t="s">
        <v>257</v>
      </c>
      <c r="F12" s="25"/>
      <c r="G12" s="63" t="s">
        <v>286</v>
      </c>
      <c r="H12" s="58" t="s">
        <v>165</v>
      </c>
      <c r="I12" s="23"/>
      <c r="J12" s="64" t="s">
        <v>233</v>
      </c>
      <c r="K12" s="22"/>
      <c r="L12" s="63" t="s">
        <v>451</v>
      </c>
      <c r="M12" s="24"/>
      <c r="N12" s="64" t="s">
        <v>452</v>
      </c>
    </row>
    <row r="13" spans="1:14" ht="20.25" customHeight="1">
      <c r="A13" s="56" t="s">
        <v>136</v>
      </c>
      <c r="B13" s="65"/>
      <c r="C13" s="64" t="s">
        <v>207</v>
      </c>
      <c r="D13" s="25"/>
      <c r="E13" s="63" t="s">
        <v>258</v>
      </c>
      <c r="F13" s="25"/>
      <c r="G13" s="63" t="s">
        <v>287</v>
      </c>
      <c r="H13" s="58" t="s">
        <v>166</v>
      </c>
      <c r="I13" s="23"/>
      <c r="J13" s="64" t="s">
        <v>234</v>
      </c>
      <c r="K13" s="22"/>
      <c r="L13" s="63" t="s">
        <v>453</v>
      </c>
      <c r="M13" s="24"/>
      <c r="N13" s="64" t="s">
        <v>454</v>
      </c>
    </row>
    <row r="14" spans="1:14" ht="20.25" customHeight="1">
      <c r="A14" s="56" t="s">
        <v>137</v>
      </c>
      <c r="B14" s="65"/>
      <c r="C14" s="64" t="s">
        <v>209</v>
      </c>
      <c r="D14" s="25"/>
      <c r="E14" s="63" t="s">
        <v>259</v>
      </c>
      <c r="F14" s="25"/>
      <c r="G14" s="63" t="s">
        <v>288</v>
      </c>
      <c r="H14" s="58" t="s">
        <v>167</v>
      </c>
      <c r="I14" s="23"/>
      <c r="J14" s="64" t="s">
        <v>235</v>
      </c>
      <c r="K14" s="22"/>
      <c r="L14" s="63" t="s">
        <v>454</v>
      </c>
      <c r="M14" s="24"/>
      <c r="N14" s="64" t="s">
        <v>455</v>
      </c>
    </row>
    <row r="15" spans="1:14" ht="20.25" customHeight="1">
      <c r="A15" s="56" t="s">
        <v>138</v>
      </c>
      <c r="B15" s="65"/>
      <c r="C15" s="64" t="s">
        <v>207</v>
      </c>
      <c r="D15" s="25"/>
      <c r="E15" s="63" t="s">
        <v>260</v>
      </c>
      <c r="F15" s="25"/>
      <c r="G15" s="63" t="s">
        <v>261</v>
      </c>
      <c r="H15" s="58" t="s">
        <v>168</v>
      </c>
      <c r="I15" s="23"/>
      <c r="J15" s="64" t="s">
        <v>236</v>
      </c>
      <c r="K15" s="22"/>
      <c r="L15" s="63" t="s">
        <v>455</v>
      </c>
      <c r="M15" s="24"/>
      <c r="N15" s="64" t="s">
        <v>456</v>
      </c>
    </row>
    <row r="16" spans="1:14" ht="20.25" customHeight="1">
      <c r="A16" s="56" t="s">
        <v>139</v>
      </c>
      <c r="B16" s="65"/>
      <c r="C16" s="64" t="s">
        <v>208</v>
      </c>
      <c r="D16" s="25"/>
      <c r="E16" s="63" t="s">
        <v>261</v>
      </c>
      <c r="F16" s="25"/>
      <c r="G16" s="63" t="s">
        <v>262</v>
      </c>
      <c r="H16" s="58" t="s">
        <v>169</v>
      </c>
      <c r="I16" s="23"/>
      <c r="J16" s="64" t="s">
        <v>237</v>
      </c>
      <c r="K16" s="22"/>
      <c r="L16" s="63" t="s">
        <v>457</v>
      </c>
      <c r="M16" s="24"/>
      <c r="N16" s="64" t="s">
        <v>458</v>
      </c>
    </row>
    <row r="17" spans="1:14" ht="20.25" customHeight="1">
      <c r="A17" s="56" t="s">
        <v>140</v>
      </c>
      <c r="B17" s="65"/>
      <c r="C17" s="64" t="s">
        <v>210</v>
      </c>
      <c r="D17" s="25"/>
      <c r="E17" s="63" t="s">
        <v>262</v>
      </c>
      <c r="F17" s="25"/>
      <c r="G17" s="63" t="s">
        <v>263</v>
      </c>
      <c r="H17" s="58" t="s">
        <v>170</v>
      </c>
      <c r="I17" s="23"/>
      <c r="J17" s="64" t="s">
        <v>238</v>
      </c>
      <c r="K17" s="22"/>
      <c r="L17" s="63" t="s">
        <v>458</v>
      </c>
      <c r="M17" s="24"/>
      <c r="N17" s="64" t="s">
        <v>459</v>
      </c>
    </row>
    <row r="18" spans="1:14" ht="20.25" customHeight="1">
      <c r="A18" s="56" t="s">
        <v>141</v>
      </c>
      <c r="B18" s="65"/>
      <c r="C18" s="64" t="s">
        <v>211</v>
      </c>
      <c r="D18" s="25"/>
      <c r="E18" s="63" t="s">
        <v>263</v>
      </c>
      <c r="F18" s="25"/>
      <c r="G18" s="63" t="s">
        <v>289</v>
      </c>
      <c r="H18" s="58" t="s">
        <v>171</v>
      </c>
      <c r="I18" s="23"/>
      <c r="J18" s="64" t="s">
        <v>239</v>
      </c>
      <c r="K18" s="22"/>
      <c r="L18" s="63" t="s">
        <v>459</v>
      </c>
      <c r="M18" s="24"/>
      <c r="N18" s="64" t="s">
        <v>460</v>
      </c>
    </row>
    <row r="19" spans="1:14" ht="20.25" customHeight="1">
      <c r="A19" s="56" t="s">
        <v>142</v>
      </c>
      <c r="B19" s="65"/>
      <c r="C19" s="64" t="s">
        <v>208</v>
      </c>
      <c r="D19" s="25"/>
      <c r="E19" s="63" t="s">
        <v>264</v>
      </c>
      <c r="F19" s="25"/>
      <c r="G19" s="63" t="s">
        <v>290</v>
      </c>
      <c r="H19" s="58" t="s">
        <v>172</v>
      </c>
      <c r="I19" s="23"/>
      <c r="J19" s="64" t="s">
        <v>240</v>
      </c>
      <c r="K19" s="22"/>
      <c r="L19" s="63" t="s">
        <v>460</v>
      </c>
      <c r="M19" s="24"/>
      <c r="N19" s="64" t="s">
        <v>461</v>
      </c>
    </row>
    <row r="20" spans="1:14" ht="20.25" customHeight="1">
      <c r="A20" s="56" t="s">
        <v>130</v>
      </c>
      <c r="B20" s="65"/>
      <c r="C20" s="64" t="s">
        <v>212</v>
      </c>
      <c r="D20" s="25"/>
      <c r="E20" s="63" t="s">
        <v>265</v>
      </c>
      <c r="F20" s="25"/>
      <c r="G20" s="63" t="s">
        <v>266</v>
      </c>
      <c r="H20" s="58" t="s">
        <v>173</v>
      </c>
      <c r="I20" s="23"/>
      <c r="J20" s="64" t="s">
        <v>241</v>
      </c>
      <c r="K20" s="21"/>
      <c r="L20" s="63" t="s">
        <v>461</v>
      </c>
      <c r="M20" s="24"/>
      <c r="N20" s="64" t="s">
        <v>462</v>
      </c>
    </row>
    <row r="21" spans="1:14" ht="20.25" customHeight="1">
      <c r="A21" s="56" t="s">
        <v>143</v>
      </c>
      <c r="B21" s="65"/>
      <c r="C21" s="64" t="s">
        <v>210</v>
      </c>
      <c r="D21" s="25"/>
      <c r="E21" s="63" t="s">
        <v>266</v>
      </c>
      <c r="F21" s="25"/>
      <c r="G21" s="63" t="s">
        <v>267</v>
      </c>
      <c r="H21" s="58" t="s">
        <v>174</v>
      </c>
      <c r="I21" s="23"/>
      <c r="J21" s="64" t="s">
        <v>242</v>
      </c>
      <c r="K21" s="21"/>
      <c r="L21" s="63" t="s">
        <v>463</v>
      </c>
      <c r="M21" s="24"/>
      <c r="N21" s="64" t="s">
        <v>464</v>
      </c>
    </row>
    <row r="22" spans="1:14" ht="20.25" customHeight="1">
      <c r="A22" s="56" t="s">
        <v>144</v>
      </c>
      <c r="B22" s="65"/>
      <c r="C22" s="64" t="s">
        <v>213</v>
      </c>
      <c r="D22" s="25"/>
      <c r="E22" s="63" t="s">
        <v>267</v>
      </c>
      <c r="F22" s="25"/>
      <c r="G22" s="63" t="s">
        <v>268</v>
      </c>
      <c r="H22" s="58" t="s">
        <v>175</v>
      </c>
      <c r="I22" s="23"/>
      <c r="J22" s="64" t="s">
        <v>243</v>
      </c>
      <c r="K22" s="21"/>
      <c r="L22" s="63" t="s">
        <v>465</v>
      </c>
      <c r="M22" s="24"/>
      <c r="N22" s="64" t="s">
        <v>466</v>
      </c>
    </row>
    <row r="23" spans="1:14" ht="20.25" customHeight="1">
      <c r="A23" s="56" t="s">
        <v>145</v>
      </c>
      <c r="B23" s="65"/>
      <c r="C23" s="64" t="s">
        <v>214</v>
      </c>
      <c r="D23" s="25"/>
      <c r="E23" s="63" t="s">
        <v>268</v>
      </c>
      <c r="F23" s="25"/>
      <c r="G23" s="63" t="s">
        <v>291</v>
      </c>
      <c r="H23" s="58" t="s">
        <v>176</v>
      </c>
      <c r="I23" s="23"/>
      <c r="J23" s="64" t="s">
        <v>240</v>
      </c>
      <c r="K23" s="21"/>
      <c r="L23" s="63" t="s">
        <v>466</v>
      </c>
      <c r="M23" s="24"/>
      <c r="N23" s="64" t="s">
        <v>467</v>
      </c>
    </row>
    <row r="24" spans="1:14" ht="20.25" customHeight="1">
      <c r="A24" s="56" t="s">
        <v>146</v>
      </c>
      <c r="B24" s="65"/>
      <c r="C24" s="64" t="s">
        <v>215</v>
      </c>
      <c r="D24" s="25"/>
      <c r="E24" s="63" t="s">
        <v>269</v>
      </c>
      <c r="F24" s="25"/>
      <c r="G24" s="63" t="s">
        <v>270</v>
      </c>
      <c r="H24" s="58" t="s">
        <v>177</v>
      </c>
      <c r="I24" s="23"/>
      <c r="J24" s="64" t="s">
        <v>244</v>
      </c>
      <c r="K24" s="21"/>
      <c r="L24" s="63" t="s">
        <v>467</v>
      </c>
      <c r="M24" s="24"/>
      <c r="N24" s="64" t="s">
        <v>468</v>
      </c>
    </row>
    <row r="25" spans="1:14" ht="20.25" customHeight="1">
      <c r="A25" s="56" t="s">
        <v>147</v>
      </c>
      <c r="B25" s="65"/>
      <c r="C25" s="64" t="s">
        <v>216</v>
      </c>
      <c r="D25" s="25"/>
      <c r="E25" s="63" t="s">
        <v>270</v>
      </c>
      <c r="F25" s="25"/>
      <c r="G25" s="63" t="s">
        <v>271</v>
      </c>
      <c r="H25" s="58" t="s">
        <v>178</v>
      </c>
      <c r="I25" s="23"/>
      <c r="J25" s="64" t="s">
        <v>245</v>
      </c>
      <c r="K25" s="21"/>
      <c r="L25" s="63" t="s">
        <v>468</v>
      </c>
      <c r="M25" s="24"/>
      <c r="N25" s="64" t="s">
        <v>469</v>
      </c>
    </row>
    <row r="26" spans="1:14" ht="20.25" customHeight="1">
      <c r="A26" s="56" t="s">
        <v>148</v>
      </c>
      <c r="B26" s="65"/>
      <c r="C26" s="64" t="s">
        <v>217</v>
      </c>
      <c r="D26" s="25"/>
      <c r="E26" s="63" t="s">
        <v>271</v>
      </c>
      <c r="F26" s="25"/>
      <c r="G26" s="63" t="s">
        <v>292</v>
      </c>
      <c r="H26" s="58" t="s">
        <v>179</v>
      </c>
      <c r="I26" s="23"/>
      <c r="J26" s="64" t="s">
        <v>237</v>
      </c>
      <c r="K26" s="21"/>
      <c r="L26" s="63" t="s">
        <v>470</v>
      </c>
      <c r="M26" s="24"/>
      <c r="N26" s="64" t="s">
        <v>471</v>
      </c>
    </row>
    <row r="27" spans="1:14" ht="20.25" customHeight="1">
      <c r="A27" s="56" t="s">
        <v>149</v>
      </c>
      <c r="B27" s="65"/>
      <c r="C27" s="64" t="s">
        <v>212</v>
      </c>
      <c r="D27" s="25"/>
      <c r="E27" s="63" t="s">
        <v>272</v>
      </c>
      <c r="F27" s="25"/>
      <c r="G27" s="63" t="s">
        <v>293</v>
      </c>
      <c r="H27" s="58" t="s">
        <v>180</v>
      </c>
      <c r="I27" s="23"/>
      <c r="J27" s="64" t="s">
        <v>246</v>
      </c>
      <c r="K27" s="21"/>
      <c r="L27" s="63" t="s">
        <v>471</v>
      </c>
      <c r="M27" s="24"/>
      <c r="N27" s="64" t="s">
        <v>472</v>
      </c>
    </row>
    <row r="28" spans="1:14" ht="20.25" customHeight="1">
      <c r="A28" s="56" t="s">
        <v>150</v>
      </c>
      <c r="B28" s="65"/>
      <c r="C28" s="66" t="s">
        <v>218</v>
      </c>
      <c r="D28" s="25"/>
      <c r="E28" s="63" t="s">
        <v>273</v>
      </c>
      <c r="F28" s="25"/>
      <c r="G28" s="63" t="s">
        <v>274</v>
      </c>
      <c r="H28" s="58" t="s">
        <v>181</v>
      </c>
      <c r="I28" s="23"/>
      <c r="J28" s="64" t="s">
        <v>247</v>
      </c>
      <c r="K28" s="21"/>
      <c r="L28" s="63" t="s">
        <v>472</v>
      </c>
      <c r="M28" s="24"/>
      <c r="N28" s="64" t="s">
        <v>473</v>
      </c>
    </row>
    <row r="29" spans="1:14" ht="20.25" customHeight="1">
      <c r="A29" s="56" t="s">
        <v>151</v>
      </c>
      <c r="B29" s="65"/>
      <c r="C29" s="64" t="s">
        <v>219</v>
      </c>
      <c r="D29" s="25"/>
      <c r="E29" s="63" t="s">
        <v>274</v>
      </c>
      <c r="F29" s="25"/>
      <c r="G29" s="63" t="s">
        <v>275</v>
      </c>
      <c r="H29" s="58" t="s">
        <v>182</v>
      </c>
      <c r="I29" s="23"/>
      <c r="J29" s="64" t="s">
        <v>248</v>
      </c>
      <c r="K29" s="21"/>
      <c r="L29" s="63" t="s">
        <v>473</v>
      </c>
      <c r="M29" s="24"/>
      <c r="N29" s="64" t="s">
        <v>474</v>
      </c>
    </row>
    <row r="30" spans="1:19" ht="20.25" customHeight="1">
      <c r="A30" s="56" t="s">
        <v>152</v>
      </c>
      <c r="B30" s="65"/>
      <c r="C30" s="64" t="s">
        <v>220</v>
      </c>
      <c r="D30" s="25"/>
      <c r="E30" s="63" t="s">
        <v>275</v>
      </c>
      <c r="F30" s="25"/>
      <c r="G30" s="63" t="s">
        <v>276</v>
      </c>
      <c r="H30" s="58" t="s">
        <v>184</v>
      </c>
      <c r="I30" s="23"/>
      <c r="J30" s="64" t="s">
        <v>249</v>
      </c>
      <c r="K30" s="22"/>
      <c r="L30" s="63" t="s">
        <v>475</v>
      </c>
      <c r="M30" s="21"/>
      <c r="N30" s="64" t="s">
        <v>476</v>
      </c>
      <c r="O30" s="14"/>
      <c r="P30" s="15"/>
      <c r="Q30" s="6"/>
      <c r="R30" s="6"/>
      <c r="S30" s="6"/>
    </row>
    <row r="31" spans="1:19" ht="20.25" customHeight="1">
      <c r="A31" s="56" t="s">
        <v>153</v>
      </c>
      <c r="B31" s="65"/>
      <c r="C31" s="64" t="s">
        <v>221</v>
      </c>
      <c r="D31" s="25"/>
      <c r="E31" s="63" t="s">
        <v>276</v>
      </c>
      <c r="F31" s="25"/>
      <c r="G31" s="63" t="s">
        <v>294</v>
      </c>
      <c r="H31" s="58" t="s">
        <v>185</v>
      </c>
      <c r="I31" s="23"/>
      <c r="J31" s="64" t="s">
        <v>250</v>
      </c>
      <c r="K31" s="22"/>
      <c r="L31" s="63" t="s">
        <v>476</v>
      </c>
      <c r="M31" s="21"/>
      <c r="N31" s="80" t="s">
        <v>481</v>
      </c>
      <c r="O31" s="14"/>
      <c r="P31" s="2"/>
      <c r="Q31" s="6"/>
      <c r="R31" s="6"/>
      <c r="S31" s="6"/>
    </row>
    <row r="32" spans="1:14" ht="20.25" customHeight="1">
      <c r="A32" s="56" t="s">
        <v>154</v>
      </c>
      <c r="B32" s="65"/>
      <c r="C32" s="64" t="s">
        <v>222</v>
      </c>
      <c r="D32" s="25"/>
      <c r="E32" s="63" t="s">
        <v>277</v>
      </c>
      <c r="F32" s="25"/>
      <c r="G32" s="63" t="s">
        <v>278</v>
      </c>
      <c r="H32" s="58" t="s">
        <v>477</v>
      </c>
      <c r="I32" s="54"/>
      <c r="J32" s="64" t="s">
        <v>479</v>
      </c>
      <c r="K32" s="19"/>
      <c r="L32" s="80" t="s">
        <v>481</v>
      </c>
      <c r="M32" s="19"/>
      <c r="N32" s="63" t="s">
        <v>482</v>
      </c>
    </row>
    <row r="33" spans="1:14" ht="20.25" customHeight="1">
      <c r="A33" s="56" t="s">
        <v>155</v>
      </c>
      <c r="B33" s="65"/>
      <c r="C33" s="64" t="s">
        <v>223</v>
      </c>
      <c r="D33" s="25"/>
      <c r="E33" s="63" t="s">
        <v>278</v>
      </c>
      <c r="F33" s="25"/>
      <c r="G33" s="63" t="s">
        <v>279</v>
      </c>
      <c r="H33" s="58" t="s">
        <v>478</v>
      </c>
      <c r="I33" s="54"/>
      <c r="J33" s="64" t="s">
        <v>480</v>
      </c>
      <c r="K33" s="19"/>
      <c r="L33" s="63" t="s">
        <v>483</v>
      </c>
      <c r="M33" s="19"/>
      <c r="N33" s="64" t="s">
        <v>298</v>
      </c>
    </row>
    <row r="34" spans="1:14" ht="20.25" customHeight="1">
      <c r="A34" s="56" t="s">
        <v>156</v>
      </c>
      <c r="B34" s="65"/>
      <c r="C34" s="64" t="s">
        <v>224</v>
      </c>
      <c r="D34" s="25"/>
      <c r="E34" s="63" t="s">
        <v>279</v>
      </c>
      <c r="F34" s="25"/>
      <c r="G34" s="63" t="s">
        <v>280</v>
      </c>
      <c r="H34" s="59"/>
      <c r="I34" s="54"/>
      <c r="J34" s="67"/>
      <c r="K34" s="19"/>
      <c r="L34" s="70"/>
      <c r="M34" s="19"/>
      <c r="N34" s="73"/>
    </row>
    <row r="35" spans="1:14" ht="20.25" customHeight="1">
      <c r="A35" s="56" t="s">
        <v>157</v>
      </c>
      <c r="B35" s="65"/>
      <c r="C35" s="64" t="s">
        <v>225</v>
      </c>
      <c r="D35" s="25"/>
      <c r="E35" s="63" t="s">
        <v>280</v>
      </c>
      <c r="F35" s="25"/>
      <c r="G35" s="63" t="s">
        <v>295</v>
      </c>
      <c r="H35" s="59"/>
      <c r="I35" s="54"/>
      <c r="J35" s="67"/>
      <c r="K35" s="19"/>
      <c r="L35" s="70"/>
      <c r="M35" s="19"/>
      <c r="N35" s="73"/>
    </row>
    <row r="36" spans="1:14" ht="20.25" customHeight="1">
      <c r="A36" s="56" t="s">
        <v>158</v>
      </c>
      <c r="B36" s="65"/>
      <c r="C36" s="64" t="s">
        <v>226</v>
      </c>
      <c r="D36" s="25"/>
      <c r="E36" s="63" t="s">
        <v>281</v>
      </c>
      <c r="F36" s="25"/>
      <c r="G36" s="63" t="s">
        <v>282</v>
      </c>
      <c r="H36" s="59"/>
      <c r="I36" s="54"/>
      <c r="J36" s="67"/>
      <c r="K36" s="26"/>
      <c r="L36" s="71"/>
      <c r="M36" s="26"/>
      <c r="N36" s="67"/>
    </row>
    <row r="37" spans="1:14" ht="20.25" customHeight="1">
      <c r="A37" s="56" t="s">
        <v>159</v>
      </c>
      <c r="B37" s="65"/>
      <c r="C37" s="64" t="s">
        <v>222</v>
      </c>
      <c r="D37" s="25"/>
      <c r="E37" s="63" t="s">
        <v>282</v>
      </c>
      <c r="F37" s="25" t="s">
        <v>2</v>
      </c>
      <c r="G37" s="63" t="s">
        <v>296</v>
      </c>
      <c r="H37" s="59"/>
      <c r="I37" s="54"/>
      <c r="J37" s="67"/>
      <c r="K37" s="26"/>
      <c r="L37" s="71"/>
      <c r="M37" s="26"/>
      <c r="N37" s="67"/>
    </row>
    <row r="38" spans="1:14" ht="20.25" customHeight="1" thickBot="1">
      <c r="A38" s="57" t="s">
        <v>160</v>
      </c>
      <c r="B38" s="65"/>
      <c r="C38" s="64" t="s">
        <v>226</v>
      </c>
      <c r="D38" s="27" t="s">
        <v>2</v>
      </c>
      <c r="E38" s="69" t="s">
        <v>378</v>
      </c>
      <c r="F38" s="27"/>
      <c r="G38" s="69" t="s">
        <v>297</v>
      </c>
      <c r="H38" s="60"/>
      <c r="I38" s="55"/>
      <c r="J38" s="68"/>
      <c r="K38" s="29"/>
      <c r="L38" s="72"/>
      <c r="M38" s="29"/>
      <c r="N38" s="68"/>
    </row>
    <row r="39" spans="1:14" ht="16.5" customHeight="1">
      <c r="A39" s="195" t="s">
        <v>196</v>
      </c>
      <c r="B39" s="195"/>
      <c r="C39" s="195"/>
      <c r="D39" s="25"/>
      <c r="E39" s="25"/>
      <c r="F39" s="22"/>
      <c r="G39" s="22"/>
      <c r="H39" s="26"/>
      <c r="I39" s="26"/>
      <c r="J39" s="53"/>
      <c r="K39" s="26"/>
      <c r="L39" s="26"/>
      <c r="M39" s="26"/>
      <c r="N39" s="26"/>
    </row>
    <row r="40" spans="4:9" ht="13.5" customHeight="1">
      <c r="D40" s="10"/>
      <c r="E40" s="10"/>
      <c r="F40" s="10"/>
      <c r="G40" s="10"/>
      <c r="H40" s="2"/>
      <c r="I40" s="2"/>
    </row>
    <row r="41" spans="1:9" ht="13.5" customHeight="1">
      <c r="A41" s="10"/>
      <c r="B41" s="10"/>
      <c r="C41" s="50"/>
      <c r="D41" s="10"/>
      <c r="E41" s="10"/>
      <c r="F41" s="10"/>
      <c r="G41" s="10"/>
      <c r="H41" s="2"/>
      <c r="I41" s="2"/>
    </row>
    <row r="42" spans="1:9" ht="13.5" customHeight="1">
      <c r="A42" s="10"/>
      <c r="B42" s="10"/>
      <c r="C42" s="50"/>
      <c r="D42" s="10"/>
      <c r="E42" s="10"/>
      <c r="F42" s="10"/>
      <c r="G42" s="10"/>
      <c r="H42" s="2"/>
      <c r="I42" s="2"/>
    </row>
    <row r="43" spans="1:9" ht="13.5" customHeight="1">
      <c r="A43" s="10"/>
      <c r="B43" s="10"/>
      <c r="C43" s="50"/>
      <c r="D43" s="10"/>
      <c r="E43" s="10"/>
      <c r="F43" s="10"/>
      <c r="G43" s="10"/>
      <c r="H43" s="2"/>
      <c r="I43" s="2"/>
    </row>
    <row r="44" spans="1:9" ht="13.5" customHeight="1">
      <c r="A44" s="10"/>
      <c r="B44" s="10"/>
      <c r="C44" s="50"/>
      <c r="D44" s="10"/>
      <c r="E44" s="10"/>
      <c r="F44" s="10"/>
      <c r="G44" s="10"/>
      <c r="H44" s="2"/>
      <c r="I44" s="2"/>
    </row>
    <row r="45" spans="1:9" ht="13.5" customHeight="1">
      <c r="A45" s="10"/>
      <c r="B45" s="10"/>
      <c r="C45" s="50"/>
      <c r="D45" s="10"/>
      <c r="E45" s="10"/>
      <c r="F45" s="10"/>
      <c r="G45" s="10"/>
      <c r="H45" s="2"/>
      <c r="I45" s="2"/>
    </row>
    <row r="46" spans="1:9" ht="13.5" customHeight="1">
      <c r="A46" s="10"/>
      <c r="B46" s="10"/>
      <c r="C46" s="50"/>
      <c r="D46" s="10"/>
      <c r="E46" s="10"/>
      <c r="F46" s="10"/>
      <c r="G46" s="10"/>
      <c r="H46" s="2"/>
      <c r="I46" s="2"/>
    </row>
    <row r="47" spans="1:9" ht="13.5" customHeight="1">
      <c r="A47" s="10"/>
      <c r="B47" s="10"/>
      <c r="C47" s="50"/>
      <c r="D47" s="10"/>
      <c r="E47" s="10"/>
      <c r="F47" s="10"/>
      <c r="G47" s="10"/>
      <c r="H47" s="2"/>
      <c r="I47" s="2"/>
    </row>
    <row r="48" spans="1:9" ht="13.5" customHeight="1">
      <c r="A48" s="10"/>
      <c r="B48" s="10"/>
      <c r="C48" s="50"/>
      <c r="D48" s="10"/>
      <c r="E48" s="10"/>
      <c r="F48" s="10"/>
      <c r="G48" s="10"/>
      <c r="H48" s="2"/>
      <c r="I48" s="2"/>
    </row>
    <row r="49" spans="1:9" ht="13.5" customHeight="1">
      <c r="A49" s="10"/>
      <c r="B49" s="10"/>
      <c r="C49" s="50"/>
      <c r="D49" s="10"/>
      <c r="E49" s="10"/>
      <c r="F49" s="10"/>
      <c r="G49" s="10"/>
      <c r="H49" s="2"/>
      <c r="I49" s="2"/>
    </row>
    <row r="50" spans="1:9" ht="13.5" customHeight="1">
      <c r="A50" s="10"/>
      <c r="B50" s="10"/>
      <c r="C50" s="50"/>
      <c r="D50" s="10"/>
      <c r="E50" s="10"/>
      <c r="F50" s="10"/>
      <c r="G50" s="10"/>
      <c r="H50" s="2"/>
      <c r="I50" s="2"/>
    </row>
    <row r="51" spans="1:9" ht="13.5" customHeight="1">
      <c r="A51" s="10"/>
      <c r="B51" s="10"/>
      <c r="C51" s="50"/>
      <c r="D51" s="10"/>
      <c r="E51" s="10"/>
      <c r="F51" s="10"/>
      <c r="G51" s="10"/>
      <c r="H51" s="2"/>
      <c r="I51" s="2"/>
    </row>
    <row r="52" spans="1:9" ht="13.5" customHeight="1">
      <c r="A52" s="10"/>
      <c r="B52" s="10"/>
      <c r="C52" s="50"/>
      <c r="D52" s="10"/>
      <c r="E52" s="10"/>
      <c r="F52" s="10"/>
      <c r="G52" s="10"/>
      <c r="H52" s="2"/>
      <c r="I52" s="2"/>
    </row>
    <row r="53" spans="1:9" ht="13.5" customHeight="1">
      <c r="A53" s="10"/>
      <c r="B53" s="10"/>
      <c r="C53" s="50"/>
      <c r="D53" s="10"/>
      <c r="E53" s="10"/>
      <c r="F53" s="10"/>
      <c r="G53" s="10"/>
      <c r="H53" s="2"/>
      <c r="I53" s="2"/>
    </row>
    <row r="54" spans="1:9" ht="13.5">
      <c r="A54" s="10"/>
      <c r="B54" s="10"/>
      <c r="C54" s="50"/>
      <c r="D54" s="6"/>
      <c r="E54" s="6"/>
      <c r="F54" s="6"/>
      <c r="G54" s="6"/>
      <c r="H54" s="2"/>
      <c r="I54" s="2"/>
    </row>
    <row r="55" spans="1:9" ht="13.5">
      <c r="A55" s="10"/>
      <c r="B55" s="10"/>
      <c r="C55" s="50"/>
      <c r="D55" s="6"/>
      <c r="E55" s="6"/>
      <c r="F55" s="6"/>
      <c r="G55" s="6"/>
      <c r="H55" s="2"/>
      <c r="I55" s="2"/>
    </row>
    <row r="56" spans="1:9" ht="13.5">
      <c r="A56" s="10"/>
      <c r="B56" s="10"/>
      <c r="C56" s="50"/>
      <c r="D56" s="6"/>
      <c r="E56" s="6"/>
      <c r="F56" s="6"/>
      <c r="G56" s="6"/>
      <c r="H56" s="2"/>
      <c r="I56" s="2"/>
    </row>
    <row r="57" spans="1:9" ht="13.5">
      <c r="A57" s="10"/>
      <c r="B57" s="10"/>
      <c r="C57" s="50"/>
      <c r="D57" s="6"/>
      <c r="E57" s="6"/>
      <c r="F57" s="6"/>
      <c r="G57" s="6"/>
      <c r="H57" s="2"/>
      <c r="I57" s="2"/>
    </row>
    <row r="58" spans="1:9" ht="12.75" customHeight="1">
      <c r="A58" s="10"/>
      <c r="B58" s="10"/>
      <c r="C58" s="50"/>
      <c r="D58" s="6"/>
      <c r="E58" s="6"/>
      <c r="F58" s="6"/>
      <c r="G58" s="6"/>
      <c r="H58" s="2"/>
      <c r="I58" s="2"/>
    </row>
    <row r="59" spans="1:9" ht="13.5">
      <c r="A59" s="10"/>
      <c r="B59" s="10"/>
      <c r="C59" s="50"/>
      <c r="D59" s="6"/>
      <c r="E59" s="6"/>
      <c r="F59" s="6"/>
      <c r="G59" s="6"/>
      <c r="H59" s="2"/>
      <c r="I59" s="2"/>
    </row>
    <row r="60" spans="1:9" ht="13.5">
      <c r="A60" s="10"/>
      <c r="B60" s="10"/>
      <c r="C60" s="50"/>
      <c r="D60" s="6"/>
      <c r="E60" s="6"/>
      <c r="F60" s="6"/>
      <c r="G60" s="6"/>
      <c r="H60" s="2"/>
      <c r="I60" s="2"/>
    </row>
    <row r="61" spans="1:9" ht="13.5">
      <c r="A61" s="10"/>
      <c r="B61" s="10"/>
      <c r="C61" s="50"/>
      <c r="D61" s="6"/>
      <c r="E61" s="6"/>
      <c r="F61" s="6"/>
      <c r="G61" s="6"/>
      <c r="H61" s="2"/>
      <c r="I61" s="2"/>
    </row>
    <row r="62" spans="1:9" ht="13.5">
      <c r="A62" s="10"/>
      <c r="B62" s="10"/>
      <c r="C62" s="50"/>
      <c r="D62" s="6"/>
      <c r="E62" s="6"/>
      <c r="F62" s="6"/>
      <c r="G62" s="6"/>
      <c r="H62" s="2"/>
      <c r="I62" s="2"/>
    </row>
    <row r="63" spans="1:9" ht="13.5">
      <c r="A63" s="10"/>
      <c r="B63" s="10"/>
      <c r="C63" s="50"/>
      <c r="D63" s="6"/>
      <c r="E63" s="6"/>
      <c r="F63" s="6"/>
      <c r="G63" s="6"/>
      <c r="H63" s="2"/>
      <c r="I63" s="2"/>
    </row>
    <row r="64" spans="1:9" ht="13.5">
      <c r="A64" s="3"/>
      <c r="B64" s="3"/>
      <c r="C64" s="51"/>
      <c r="D64" s="2"/>
      <c r="E64" s="2"/>
      <c r="F64" s="2"/>
      <c r="G64" s="2"/>
      <c r="H64" s="2"/>
      <c r="I64" s="2"/>
    </row>
  </sheetData>
  <sheetProtection/>
  <mergeCells count="9">
    <mergeCell ref="A1:N2"/>
    <mergeCell ref="M4:N4"/>
    <mergeCell ref="D3:E3"/>
    <mergeCell ref="F3:H3"/>
    <mergeCell ref="K4:L4"/>
    <mergeCell ref="A39:C39"/>
    <mergeCell ref="C5:E5"/>
    <mergeCell ref="D4:E4"/>
    <mergeCell ref="F4:G4"/>
  </mergeCells>
  <printOptions/>
  <pageMargins left="0.72" right="0.73" top="0.6" bottom="0.52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PageLayoutView="0" workbookViewId="0" topLeftCell="A1">
      <selection activeCell="C13" sqref="C13"/>
    </sheetView>
  </sheetViews>
  <sheetFormatPr defaultColWidth="9.00390625" defaultRowHeight="13.5"/>
  <cols>
    <col min="1" max="1" width="4.625" style="12" customWidth="1"/>
    <col min="2" max="2" width="0.6171875" style="12" customWidth="1"/>
    <col min="3" max="3" width="13.375" style="12" customWidth="1"/>
    <col min="4" max="4" width="3.875" style="12" customWidth="1"/>
    <col min="5" max="5" width="8.125" style="12" customWidth="1"/>
    <col min="6" max="6" width="3.875" style="12" customWidth="1"/>
    <col min="7" max="7" width="8.125" style="12" customWidth="1"/>
    <col min="8" max="8" width="4.625" style="12" customWidth="1"/>
    <col min="9" max="9" width="0.6171875" style="12" customWidth="1"/>
    <col min="10" max="10" width="13.375" style="75" customWidth="1"/>
    <col min="11" max="11" width="3.875" style="12" customWidth="1"/>
    <col min="12" max="12" width="8.125" style="12" customWidth="1"/>
    <col min="13" max="13" width="3.875" style="12" customWidth="1"/>
    <col min="14" max="14" width="8.125" style="12" customWidth="1"/>
    <col min="15" max="16384" width="9.00390625" style="12" customWidth="1"/>
  </cols>
  <sheetData>
    <row r="1" spans="1:24" ht="15" customHeight="1">
      <c r="A1" s="189" t="s">
        <v>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8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48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 customHeight="1" thickBot="1">
      <c r="A3" s="31"/>
      <c r="B3" s="31"/>
      <c r="C3" s="30"/>
      <c r="D3" s="31"/>
      <c r="E3" s="31"/>
      <c r="F3" s="31"/>
      <c r="G3" s="31"/>
      <c r="H3" s="31"/>
      <c r="I3" s="31"/>
      <c r="J3" s="46"/>
      <c r="K3" s="30"/>
      <c r="L3" s="196" t="s">
        <v>484</v>
      </c>
      <c r="M3" s="197"/>
      <c r="N3" s="197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14" ht="16.5" customHeight="1">
      <c r="A4" s="44" t="s">
        <v>183</v>
      </c>
      <c r="B4" s="76"/>
      <c r="C4" s="44" t="s">
        <v>123</v>
      </c>
      <c r="D4" s="190" t="s">
        <v>124</v>
      </c>
      <c r="E4" s="191"/>
      <c r="F4" s="190" t="s">
        <v>125</v>
      </c>
      <c r="G4" s="191"/>
      <c r="H4" s="61" t="s">
        <v>183</v>
      </c>
      <c r="I4" s="76"/>
      <c r="J4" s="44" t="s">
        <v>123</v>
      </c>
      <c r="K4" s="191" t="s">
        <v>124</v>
      </c>
      <c r="L4" s="191"/>
      <c r="M4" s="190" t="s">
        <v>125</v>
      </c>
      <c r="N4" s="191"/>
    </row>
    <row r="5" spans="1:26" ht="20.25" customHeight="1">
      <c r="A5" s="56" t="s">
        <v>202</v>
      </c>
      <c r="B5" s="65"/>
      <c r="C5" s="63" t="s">
        <v>382</v>
      </c>
      <c r="D5" s="49" t="s">
        <v>1</v>
      </c>
      <c r="E5" s="64" t="s">
        <v>299</v>
      </c>
      <c r="F5" s="23" t="s">
        <v>1</v>
      </c>
      <c r="G5" s="64" t="s">
        <v>300</v>
      </c>
      <c r="H5" s="82" t="s">
        <v>128</v>
      </c>
      <c r="I5" s="18"/>
      <c r="J5" s="64" t="s">
        <v>414</v>
      </c>
      <c r="K5" s="25" t="s">
        <v>1</v>
      </c>
      <c r="L5" s="64" t="s">
        <v>346</v>
      </c>
      <c r="M5" s="25" t="s">
        <v>1</v>
      </c>
      <c r="N5" s="64" t="s">
        <v>363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14" ht="20.25" customHeight="1">
      <c r="A6" s="56" t="s">
        <v>127</v>
      </c>
      <c r="B6" s="65"/>
      <c r="C6" s="63" t="s">
        <v>383</v>
      </c>
      <c r="D6" s="25"/>
      <c r="E6" s="64" t="s">
        <v>300</v>
      </c>
      <c r="F6" s="25"/>
      <c r="G6" s="64" t="s">
        <v>332</v>
      </c>
      <c r="H6" s="58" t="s">
        <v>131</v>
      </c>
      <c r="I6" s="18"/>
      <c r="J6" s="64" t="s">
        <v>415</v>
      </c>
      <c r="K6" s="25"/>
      <c r="L6" s="64" t="s">
        <v>347</v>
      </c>
      <c r="M6" s="25"/>
      <c r="N6" s="64" t="s">
        <v>348</v>
      </c>
    </row>
    <row r="7" spans="1:14" ht="20.25" customHeight="1">
      <c r="A7" s="56" t="s">
        <v>129</v>
      </c>
      <c r="B7" s="65"/>
      <c r="C7" s="63" t="s">
        <v>384</v>
      </c>
      <c r="D7" s="25"/>
      <c r="E7" s="64" t="s">
        <v>301</v>
      </c>
      <c r="F7" s="25"/>
      <c r="G7" s="64" t="s">
        <v>333</v>
      </c>
      <c r="H7" s="58" t="s">
        <v>161</v>
      </c>
      <c r="I7" s="18"/>
      <c r="J7" s="64" t="s">
        <v>416</v>
      </c>
      <c r="K7" s="25"/>
      <c r="L7" s="64" t="s">
        <v>348</v>
      </c>
      <c r="M7" s="23" t="s">
        <v>2</v>
      </c>
      <c r="N7" s="64" t="s">
        <v>379</v>
      </c>
    </row>
    <row r="8" spans="1:14" ht="20.25" customHeight="1">
      <c r="A8" s="56" t="s">
        <v>132</v>
      </c>
      <c r="B8" s="65"/>
      <c r="C8" s="63" t="s">
        <v>385</v>
      </c>
      <c r="D8" s="25"/>
      <c r="E8" s="64" t="s">
        <v>302</v>
      </c>
      <c r="F8" s="25"/>
      <c r="G8" s="64" t="s">
        <v>303</v>
      </c>
      <c r="H8" s="58" t="s">
        <v>162</v>
      </c>
      <c r="I8" s="18"/>
      <c r="J8" s="64" t="s">
        <v>417</v>
      </c>
      <c r="K8" s="23" t="s">
        <v>2</v>
      </c>
      <c r="L8" s="64" t="s">
        <v>380</v>
      </c>
      <c r="M8" s="25"/>
      <c r="N8" s="64" t="s">
        <v>368</v>
      </c>
    </row>
    <row r="9" spans="1:14" ht="20.25" customHeight="1">
      <c r="A9" s="56" t="s">
        <v>133</v>
      </c>
      <c r="B9" s="65"/>
      <c r="C9" s="63" t="s">
        <v>386</v>
      </c>
      <c r="D9" s="25"/>
      <c r="E9" s="64" t="s">
        <v>303</v>
      </c>
      <c r="F9" s="25"/>
      <c r="G9" s="64" t="s">
        <v>304</v>
      </c>
      <c r="H9" s="58" t="s">
        <v>163</v>
      </c>
      <c r="I9" s="18"/>
      <c r="J9" s="64" t="s">
        <v>418</v>
      </c>
      <c r="K9" s="25"/>
      <c r="L9" s="64" t="s">
        <v>381</v>
      </c>
      <c r="M9" s="25"/>
      <c r="N9" s="64" t="s">
        <v>376</v>
      </c>
    </row>
    <row r="10" spans="1:14" ht="20.25" customHeight="1">
      <c r="A10" s="56" t="s">
        <v>134</v>
      </c>
      <c r="B10" s="65"/>
      <c r="C10" s="63" t="s">
        <v>387</v>
      </c>
      <c r="D10" s="25"/>
      <c r="E10" s="64" t="s">
        <v>304</v>
      </c>
      <c r="F10" s="25"/>
      <c r="G10" s="64" t="s">
        <v>334</v>
      </c>
      <c r="H10" s="58" t="s">
        <v>164</v>
      </c>
      <c r="I10" s="18"/>
      <c r="J10" s="64" t="s">
        <v>419</v>
      </c>
      <c r="K10" s="25"/>
      <c r="L10" s="64" t="s">
        <v>375</v>
      </c>
      <c r="M10" s="25"/>
      <c r="N10" s="64" t="s">
        <v>374</v>
      </c>
    </row>
    <row r="11" spans="1:14" ht="20.25" customHeight="1">
      <c r="A11" s="56" t="s">
        <v>135</v>
      </c>
      <c r="B11" s="65"/>
      <c r="C11" s="63" t="s">
        <v>388</v>
      </c>
      <c r="D11" s="25"/>
      <c r="E11" s="64" t="s">
        <v>305</v>
      </c>
      <c r="F11" s="25"/>
      <c r="G11" s="64" t="s">
        <v>306</v>
      </c>
      <c r="H11" s="58" t="s">
        <v>165</v>
      </c>
      <c r="I11" s="18"/>
      <c r="J11" s="64" t="s">
        <v>433</v>
      </c>
      <c r="K11" s="25"/>
      <c r="L11" s="64" t="s">
        <v>374</v>
      </c>
      <c r="M11" s="25"/>
      <c r="N11" s="64" t="s">
        <v>373</v>
      </c>
    </row>
    <row r="12" spans="1:14" ht="20.25" customHeight="1">
      <c r="A12" s="56" t="s">
        <v>136</v>
      </c>
      <c r="B12" s="65"/>
      <c r="C12" s="63" t="s">
        <v>389</v>
      </c>
      <c r="D12" s="25"/>
      <c r="E12" s="64" t="s">
        <v>306</v>
      </c>
      <c r="F12" s="25"/>
      <c r="G12" s="64" t="s">
        <v>307</v>
      </c>
      <c r="H12" s="58" t="s">
        <v>166</v>
      </c>
      <c r="I12" s="18"/>
      <c r="J12" s="64" t="s">
        <v>420</v>
      </c>
      <c r="K12" s="25"/>
      <c r="L12" s="64" t="s">
        <v>373</v>
      </c>
      <c r="M12" s="25"/>
      <c r="N12" s="64" t="s">
        <v>372</v>
      </c>
    </row>
    <row r="13" spans="1:14" ht="20.25" customHeight="1">
      <c r="A13" s="56" t="s">
        <v>137</v>
      </c>
      <c r="B13" s="65"/>
      <c r="C13" s="63" t="s">
        <v>390</v>
      </c>
      <c r="D13" s="25"/>
      <c r="E13" s="64" t="s">
        <v>307</v>
      </c>
      <c r="F13" s="25"/>
      <c r="G13" s="64" t="s">
        <v>335</v>
      </c>
      <c r="H13" s="58" t="s">
        <v>167</v>
      </c>
      <c r="I13" s="18"/>
      <c r="J13" s="64" t="s">
        <v>421</v>
      </c>
      <c r="K13" s="25"/>
      <c r="L13" s="64" t="s">
        <v>372</v>
      </c>
      <c r="M13" s="25"/>
      <c r="N13" s="64" t="s">
        <v>377</v>
      </c>
    </row>
    <row r="14" spans="1:14" ht="20.25" customHeight="1">
      <c r="A14" s="56" t="s">
        <v>138</v>
      </c>
      <c r="B14" s="65"/>
      <c r="C14" s="63" t="s">
        <v>391</v>
      </c>
      <c r="D14" s="25"/>
      <c r="E14" s="64" t="s">
        <v>308</v>
      </c>
      <c r="F14" s="25"/>
      <c r="G14" s="64" t="s">
        <v>336</v>
      </c>
      <c r="H14" s="58" t="s">
        <v>168</v>
      </c>
      <c r="I14" s="18"/>
      <c r="J14" s="64" t="s">
        <v>422</v>
      </c>
      <c r="K14" s="25"/>
      <c r="L14" s="64" t="s">
        <v>371</v>
      </c>
      <c r="M14" s="25"/>
      <c r="N14" s="64" t="s">
        <v>370</v>
      </c>
    </row>
    <row r="15" spans="1:14" ht="20.25" customHeight="1">
      <c r="A15" s="56" t="s">
        <v>139</v>
      </c>
      <c r="B15" s="65"/>
      <c r="C15" s="63" t="s">
        <v>391</v>
      </c>
      <c r="D15" s="25"/>
      <c r="E15" s="64" t="s">
        <v>309</v>
      </c>
      <c r="F15" s="25"/>
      <c r="G15" s="64" t="s">
        <v>337</v>
      </c>
      <c r="H15" s="58" t="s">
        <v>169</v>
      </c>
      <c r="I15" s="18"/>
      <c r="J15" s="64" t="s">
        <v>423</v>
      </c>
      <c r="K15" s="25"/>
      <c r="L15" s="64" t="s">
        <v>370</v>
      </c>
      <c r="M15" s="25"/>
      <c r="N15" s="64" t="s">
        <v>369</v>
      </c>
    </row>
    <row r="16" spans="1:14" ht="20.25" customHeight="1">
      <c r="A16" s="56" t="s">
        <v>140</v>
      </c>
      <c r="B16" s="65"/>
      <c r="C16" s="63" t="s">
        <v>392</v>
      </c>
      <c r="D16" s="25"/>
      <c r="E16" s="64" t="s">
        <v>310</v>
      </c>
      <c r="F16" s="25"/>
      <c r="G16" s="64" t="s">
        <v>338</v>
      </c>
      <c r="H16" s="58" t="s">
        <v>170</v>
      </c>
      <c r="I16" s="18"/>
      <c r="J16" s="64" t="s">
        <v>424</v>
      </c>
      <c r="K16" s="25"/>
      <c r="L16" s="64" t="s">
        <v>369</v>
      </c>
      <c r="M16" s="25"/>
      <c r="N16" s="64" t="s">
        <v>349</v>
      </c>
    </row>
    <row r="17" spans="1:14" ht="20.25" customHeight="1">
      <c r="A17" s="56" t="s">
        <v>141</v>
      </c>
      <c r="B17" s="65"/>
      <c r="C17" s="63" t="s">
        <v>393</v>
      </c>
      <c r="D17" s="25"/>
      <c r="E17" s="64" t="s">
        <v>311</v>
      </c>
      <c r="F17" s="25"/>
      <c r="G17" s="64" t="s">
        <v>312</v>
      </c>
      <c r="H17" s="58" t="s">
        <v>171</v>
      </c>
      <c r="I17" s="18"/>
      <c r="J17" s="64" t="s">
        <v>425</v>
      </c>
      <c r="K17" s="25"/>
      <c r="L17" s="64" t="s">
        <v>349</v>
      </c>
      <c r="M17" s="25"/>
      <c r="N17" s="64" t="s">
        <v>364</v>
      </c>
    </row>
    <row r="18" spans="1:14" ht="20.25" customHeight="1">
      <c r="A18" s="56" t="s">
        <v>142</v>
      </c>
      <c r="B18" s="65"/>
      <c r="C18" s="63" t="s">
        <v>394</v>
      </c>
      <c r="D18" s="25"/>
      <c r="E18" s="64" t="s">
        <v>312</v>
      </c>
      <c r="F18" s="25"/>
      <c r="G18" s="64" t="s">
        <v>313</v>
      </c>
      <c r="H18" s="58" t="s">
        <v>172</v>
      </c>
      <c r="I18" s="18"/>
      <c r="J18" s="64" t="s">
        <v>426</v>
      </c>
      <c r="K18" s="25"/>
      <c r="L18" s="64" t="s">
        <v>350</v>
      </c>
      <c r="M18" s="25"/>
      <c r="N18" s="64" t="s">
        <v>351</v>
      </c>
    </row>
    <row r="19" spans="1:14" ht="20.25" customHeight="1">
      <c r="A19" s="56" t="s">
        <v>130</v>
      </c>
      <c r="B19" s="65"/>
      <c r="C19" s="63" t="s">
        <v>395</v>
      </c>
      <c r="D19" s="25"/>
      <c r="E19" s="64" t="s">
        <v>313</v>
      </c>
      <c r="F19" s="25"/>
      <c r="G19" s="64" t="s">
        <v>339</v>
      </c>
      <c r="H19" s="58" t="s">
        <v>173</v>
      </c>
      <c r="I19" s="18"/>
      <c r="J19" s="66" t="s">
        <v>427</v>
      </c>
      <c r="K19" s="25"/>
      <c r="L19" s="64" t="s">
        <v>351</v>
      </c>
      <c r="M19" s="25"/>
      <c r="N19" s="64" t="s">
        <v>352</v>
      </c>
    </row>
    <row r="20" spans="1:14" ht="20.25" customHeight="1">
      <c r="A20" s="56" t="s">
        <v>143</v>
      </c>
      <c r="B20" s="65"/>
      <c r="C20" s="63" t="s">
        <v>396</v>
      </c>
      <c r="D20" s="25"/>
      <c r="E20" s="64" t="s">
        <v>314</v>
      </c>
      <c r="F20" s="25"/>
      <c r="G20" s="64" t="s">
        <v>340</v>
      </c>
      <c r="H20" s="58" t="s">
        <v>174</v>
      </c>
      <c r="I20" s="18"/>
      <c r="J20" s="64" t="s">
        <v>428</v>
      </c>
      <c r="K20" s="25"/>
      <c r="L20" s="64" t="s">
        <v>352</v>
      </c>
      <c r="M20" s="25"/>
      <c r="N20" s="64" t="s">
        <v>353</v>
      </c>
    </row>
    <row r="21" spans="1:14" ht="20.25" customHeight="1">
      <c r="A21" s="56" t="s">
        <v>144</v>
      </c>
      <c r="B21" s="65"/>
      <c r="C21" s="63" t="s">
        <v>397</v>
      </c>
      <c r="D21" s="25"/>
      <c r="E21" s="64" t="s">
        <v>315</v>
      </c>
      <c r="F21" s="25"/>
      <c r="G21" s="64" t="s">
        <v>316</v>
      </c>
      <c r="H21" s="58" t="s">
        <v>175</v>
      </c>
      <c r="I21" s="18"/>
      <c r="J21" s="64" t="s">
        <v>429</v>
      </c>
      <c r="K21" s="25"/>
      <c r="L21" s="64" t="s">
        <v>353</v>
      </c>
      <c r="M21" s="25"/>
      <c r="N21" s="64" t="s">
        <v>365</v>
      </c>
    </row>
    <row r="22" spans="1:14" ht="20.25" customHeight="1">
      <c r="A22" s="56" t="s">
        <v>145</v>
      </c>
      <c r="B22" s="65"/>
      <c r="C22" s="63" t="s">
        <v>398</v>
      </c>
      <c r="D22" s="25"/>
      <c r="E22" s="64" t="s">
        <v>316</v>
      </c>
      <c r="F22" s="25"/>
      <c r="G22" s="64" t="s">
        <v>341</v>
      </c>
      <c r="H22" s="58" t="s">
        <v>176</v>
      </c>
      <c r="I22" s="18"/>
      <c r="J22" s="64" t="s">
        <v>430</v>
      </c>
      <c r="K22" s="25"/>
      <c r="L22" s="64" t="s">
        <v>354</v>
      </c>
      <c r="M22" s="25"/>
      <c r="N22" s="64" t="s">
        <v>355</v>
      </c>
    </row>
    <row r="23" spans="1:14" ht="20.25" customHeight="1">
      <c r="A23" s="56" t="s">
        <v>146</v>
      </c>
      <c r="B23" s="65"/>
      <c r="C23" s="63" t="s">
        <v>399</v>
      </c>
      <c r="D23" s="25"/>
      <c r="E23" s="64" t="s">
        <v>317</v>
      </c>
      <c r="F23" s="25"/>
      <c r="G23" s="64" t="s">
        <v>318</v>
      </c>
      <c r="H23" s="58" t="s">
        <v>177</v>
      </c>
      <c r="I23" s="18"/>
      <c r="J23" s="64" t="s">
        <v>431</v>
      </c>
      <c r="K23" s="25"/>
      <c r="L23" s="64" t="s">
        <v>355</v>
      </c>
      <c r="M23" s="25"/>
      <c r="N23" s="64" t="s">
        <v>356</v>
      </c>
    </row>
    <row r="24" spans="1:14" ht="20.25" customHeight="1">
      <c r="A24" s="56" t="s">
        <v>147</v>
      </c>
      <c r="B24" s="65"/>
      <c r="C24" s="63" t="s">
        <v>400</v>
      </c>
      <c r="D24" s="25"/>
      <c r="E24" s="64" t="s">
        <v>318</v>
      </c>
      <c r="F24" s="25"/>
      <c r="G24" s="64" t="s">
        <v>319</v>
      </c>
      <c r="H24" s="58" t="s">
        <v>178</v>
      </c>
      <c r="I24" s="18"/>
      <c r="J24" s="64" t="s">
        <v>432</v>
      </c>
      <c r="K24" s="25"/>
      <c r="L24" s="64" t="s">
        <v>356</v>
      </c>
      <c r="M24" s="25"/>
      <c r="N24" s="64" t="s">
        <v>357</v>
      </c>
    </row>
    <row r="25" spans="1:14" ht="20.25" customHeight="1">
      <c r="A25" s="56" t="s">
        <v>148</v>
      </c>
      <c r="B25" s="65"/>
      <c r="C25" s="63" t="s">
        <v>401</v>
      </c>
      <c r="D25" s="25"/>
      <c r="E25" s="64" t="s">
        <v>319</v>
      </c>
      <c r="F25" s="25"/>
      <c r="G25" s="64" t="s">
        <v>320</v>
      </c>
      <c r="H25" s="58" t="s">
        <v>179</v>
      </c>
      <c r="I25" s="18"/>
      <c r="J25" s="64" t="s">
        <v>434</v>
      </c>
      <c r="K25" s="25"/>
      <c r="L25" s="64" t="s">
        <v>357</v>
      </c>
      <c r="M25" s="25"/>
      <c r="N25" s="64" t="s">
        <v>366</v>
      </c>
    </row>
    <row r="26" spans="1:14" ht="20.25" customHeight="1">
      <c r="A26" s="56" t="s">
        <v>149</v>
      </c>
      <c r="B26" s="65"/>
      <c r="C26" s="63" t="s">
        <v>402</v>
      </c>
      <c r="D26" s="25"/>
      <c r="E26" s="64" t="s">
        <v>320</v>
      </c>
      <c r="F26" s="25"/>
      <c r="G26" s="64" t="s">
        <v>342</v>
      </c>
      <c r="H26" s="58" t="s">
        <v>180</v>
      </c>
      <c r="I26" s="18"/>
      <c r="J26" s="64" t="s">
        <v>435</v>
      </c>
      <c r="K26" s="25"/>
      <c r="L26" s="64" t="s">
        <v>358</v>
      </c>
      <c r="M26" s="25"/>
      <c r="N26" s="64" t="s">
        <v>359</v>
      </c>
    </row>
    <row r="27" spans="1:14" ht="20.25" customHeight="1">
      <c r="A27" s="56" t="s">
        <v>150</v>
      </c>
      <c r="B27" s="65"/>
      <c r="C27" s="63" t="s">
        <v>403</v>
      </c>
      <c r="D27" s="25"/>
      <c r="E27" s="64" t="s">
        <v>321</v>
      </c>
      <c r="F27" s="25"/>
      <c r="G27" s="64" t="s">
        <v>322</v>
      </c>
      <c r="H27" s="58" t="s">
        <v>181</v>
      </c>
      <c r="I27" s="18"/>
      <c r="J27" s="64" t="s">
        <v>436</v>
      </c>
      <c r="K27" s="25"/>
      <c r="L27" s="64" t="s">
        <v>359</v>
      </c>
      <c r="M27" s="25"/>
      <c r="N27" s="64" t="s">
        <v>360</v>
      </c>
    </row>
    <row r="28" spans="1:14" ht="20.25" customHeight="1">
      <c r="A28" s="56" t="s">
        <v>151</v>
      </c>
      <c r="B28" s="65"/>
      <c r="C28" s="78" t="s">
        <v>404</v>
      </c>
      <c r="D28" s="25"/>
      <c r="E28" s="64" t="s">
        <v>322</v>
      </c>
      <c r="F28" s="25"/>
      <c r="G28" s="64" t="s">
        <v>323</v>
      </c>
      <c r="H28" s="58" t="s">
        <v>182</v>
      </c>
      <c r="I28" s="18"/>
      <c r="J28" s="64" t="s">
        <v>437</v>
      </c>
      <c r="K28" s="25"/>
      <c r="L28" s="64" t="s">
        <v>360</v>
      </c>
      <c r="M28" s="25"/>
      <c r="N28" s="64" t="s">
        <v>367</v>
      </c>
    </row>
    <row r="29" spans="1:19" ht="20.25" customHeight="1">
      <c r="A29" s="56" t="s">
        <v>152</v>
      </c>
      <c r="B29" s="65"/>
      <c r="C29" s="63" t="s">
        <v>405</v>
      </c>
      <c r="D29" s="25"/>
      <c r="E29" s="64" t="s">
        <v>323</v>
      </c>
      <c r="F29" s="25"/>
      <c r="G29" s="64" t="s">
        <v>324</v>
      </c>
      <c r="H29" s="58" t="s">
        <v>184</v>
      </c>
      <c r="I29" s="18"/>
      <c r="J29" s="64" t="s">
        <v>438</v>
      </c>
      <c r="K29" s="25"/>
      <c r="L29" s="64" t="s">
        <v>361</v>
      </c>
      <c r="M29" s="25"/>
      <c r="N29" s="64" t="s">
        <v>362</v>
      </c>
      <c r="O29" s="14"/>
      <c r="Q29" s="6"/>
      <c r="R29" s="6"/>
      <c r="S29" s="6"/>
    </row>
    <row r="30" spans="1:19" ht="20.25" customHeight="1">
      <c r="A30" s="56" t="s">
        <v>153</v>
      </c>
      <c r="B30" s="65"/>
      <c r="C30" s="63" t="s">
        <v>406</v>
      </c>
      <c r="D30" s="25"/>
      <c r="E30" s="64" t="s">
        <v>324</v>
      </c>
      <c r="F30" s="25"/>
      <c r="G30" s="64" t="s">
        <v>343</v>
      </c>
      <c r="H30" s="58" t="s">
        <v>185</v>
      </c>
      <c r="I30" s="18"/>
      <c r="J30" s="64" t="s">
        <v>439</v>
      </c>
      <c r="K30" s="25"/>
      <c r="L30" s="63" t="s">
        <v>476</v>
      </c>
      <c r="M30" s="21"/>
      <c r="N30" s="80" t="s">
        <v>481</v>
      </c>
      <c r="O30" s="14"/>
      <c r="P30" s="6"/>
      <c r="Q30" s="6"/>
      <c r="R30" s="6"/>
      <c r="S30" s="6"/>
    </row>
    <row r="31" spans="1:14" ht="20.25" customHeight="1">
      <c r="A31" s="56" t="s">
        <v>154</v>
      </c>
      <c r="B31" s="65"/>
      <c r="C31" s="63" t="s">
        <v>407</v>
      </c>
      <c r="D31" s="25"/>
      <c r="E31" s="64" t="s">
        <v>325</v>
      </c>
      <c r="F31" s="25"/>
      <c r="G31" s="64" t="s">
        <v>344</v>
      </c>
      <c r="H31" s="58" t="s">
        <v>477</v>
      </c>
      <c r="I31" s="18"/>
      <c r="J31" s="64" t="s">
        <v>549</v>
      </c>
      <c r="K31" s="25"/>
      <c r="L31" s="80" t="s">
        <v>481</v>
      </c>
      <c r="M31" s="19"/>
      <c r="N31" s="63" t="s">
        <v>482</v>
      </c>
    </row>
    <row r="32" spans="1:14" ht="20.25" customHeight="1">
      <c r="A32" s="56" t="s">
        <v>155</v>
      </c>
      <c r="B32" s="65"/>
      <c r="C32" s="63" t="s">
        <v>408</v>
      </c>
      <c r="D32" s="25"/>
      <c r="E32" s="64" t="s">
        <v>326</v>
      </c>
      <c r="F32" s="25"/>
      <c r="G32" s="64" t="s">
        <v>327</v>
      </c>
      <c r="H32" s="58" t="s">
        <v>478</v>
      </c>
      <c r="I32" s="18"/>
      <c r="J32" s="64" t="s">
        <v>550</v>
      </c>
      <c r="K32" s="25"/>
      <c r="L32" s="63" t="s">
        <v>483</v>
      </c>
      <c r="M32" s="19"/>
      <c r="N32" s="64" t="s">
        <v>298</v>
      </c>
    </row>
    <row r="33" spans="1:14" ht="20.25" customHeight="1">
      <c r="A33" s="56" t="s">
        <v>156</v>
      </c>
      <c r="B33" s="65"/>
      <c r="C33" s="63" t="s">
        <v>409</v>
      </c>
      <c r="D33" s="25"/>
      <c r="E33" s="64" t="s">
        <v>327</v>
      </c>
      <c r="F33" s="25"/>
      <c r="G33" s="64" t="s">
        <v>328</v>
      </c>
      <c r="H33" s="83"/>
      <c r="I33" s="22"/>
      <c r="J33" s="80"/>
      <c r="K33" s="77"/>
      <c r="L33" s="80"/>
      <c r="M33" s="77"/>
      <c r="N33" s="80"/>
    </row>
    <row r="34" spans="1:14" ht="20.25" customHeight="1">
      <c r="A34" s="56" t="s">
        <v>157</v>
      </c>
      <c r="B34" s="65"/>
      <c r="C34" s="63" t="s">
        <v>410</v>
      </c>
      <c r="D34" s="25"/>
      <c r="E34" s="64" t="s">
        <v>328</v>
      </c>
      <c r="F34" s="25"/>
      <c r="G34" s="64" t="s">
        <v>345</v>
      </c>
      <c r="H34" s="83"/>
      <c r="I34" s="22"/>
      <c r="J34" s="80"/>
      <c r="K34" s="77"/>
      <c r="L34" s="80"/>
      <c r="M34" s="77"/>
      <c r="N34" s="80"/>
    </row>
    <row r="35" spans="1:14" ht="20.25" customHeight="1">
      <c r="A35" s="56" t="s">
        <v>158</v>
      </c>
      <c r="B35" s="65"/>
      <c r="C35" s="63" t="s">
        <v>411</v>
      </c>
      <c r="D35" s="25"/>
      <c r="E35" s="64" t="s">
        <v>329</v>
      </c>
      <c r="F35" s="25"/>
      <c r="G35" s="64" t="s">
        <v>330</v>
      </c>
      <c r="H35" s="83"/>
      <c r="I35" s="22"/>
      <c r="J35" s="80"/>
      <c r="K35" s="77"/>
      <c r="L35" s="80"/>
      <c r="M35" s="77"/>
      <c r="N35" s="80"/>
    </row>
    <row r="36" spans="1:14" ht="20.25" customHeight="1">
      <c r="A36" s="56" t="s">
        <v>159</v>
      </c>
      <c r="B36" s="65"/>
      <c r="C36" s="63" t="s">
        <v>412</v>
      </c>
      <c r="D36" s="25"/>
      <c r="E36" s="64" t="s">
        <v>330</v>
      </c>
      <c r="F36" s="25"/>
      <c r="G36" s="64" t="s">
        <v>331</v>
      </c>
      <c r="H36" s="83"/>
      <c r="I36" s="22"/>
      <c r="J36" s="80"/>
      <c r="K36" s="77"/>
      <c r="L36" s="80"/>
      <c r="M36" s="77"/>
      <c r="N36" s="80"/>
    </row>
    <row r="37" spans="1:14" ht="20.25" customHeight="1" thickBot="1">
      <c r="A37" s="57" t="s">
        <v>160</v>
      </c>
      <c r="B37" s="79"/>
      <c r="C37" s="69" t="s">
        <v>413</v>
      </c>
      <c r="D37" s="27"/>
      <c r="E37" s="81" t="s">
        <v>331</v>
      </c>
      <c r="F37" s="27"/>
      <c r="G37" s="81" t="s">
        <v>346</v>
      </c>
      <c r="H37" s="84"/>
      <c r="I37" s="28"/>
      <c r="J37" s="81"/>
      <c r="K37" s="27"/>
      <c r="L37" s="81"/>
      <c r="M37" s="27"/>
      <c r="N37" s="81"/>
    </row>
    <row r="38" spans="1:14" ht="22.5" customHeight="1">
      <c r="A38" s="195" t="s">
        <v>196</v>
      </c>
      <c r="B38" s="195"/>
      <c r="C38" s="195"/>
      <c r="D38" s="22"/>
      <c r="E38" s="22"/>
      <c r="F38" s="22"/>
      <c r="G38" s="22"/>
      <c r="H38" s="22"/>
      <c r="I38" s="22"/>
      <c r="J38" s="46"/>
      <c r="K38" s="32"/>
      <c r="L38" s="32"/>
      <c r="M38" s="32"/>
      <c r="N38" s="32"/>
    </row>
    <row r="39" spans="1:9" ht="12.7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 customHeight="1">
      <c r="A40" s="10"/>
      <c r="B40" s="10"/>
      <c r="C40" s="10"/>
      <c r="D40" s="10"/>
      <c r="E40" s="10"/>
      <c r="F40" s="11"/>
      <c r="G40" s="11"/>
      <c r="H40" s="10"/>
      <c r="I40" s="10"/>
    </row>
    <row r="41" spans="1:9" ht="12.75" customHeight="1">
      <c r="A41" s="10"/>
      <c r="B41" s="10"/>
      <c r="C41" s="10"/>
      <c r="D41" s="11"/>
      <c r="E41" s="11"/>
      <c r="F41" s="10"/>
      <c r="G41" s="10"/>
      <c r="H41" s="10"/>
      <c r="I41" s="10"/>
    </row>
    <row r="42" spans="1:9" ht="12.7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2.7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2.75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 customHeight="1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 customHeight="1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 customHeight="1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 customHeight="1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 customHeight="1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 customHeight="1">
      <c r="A52" s="10"/>
      <c r="B52" s="10"/>
      <c r="C52" s="74"/>
      <c r="D52" s="10"/>
      <c r="E52" s="10"/>
      <c r="F52" s="10"/>
      <c r="G52" s="10"/>
      <c r="H52" s="10"/>
      <c r="I52" s="10"/>
    </row>
    <row r="53" spans="1:9" ht="12.75" customHeight="1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 customHeight="1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3.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3.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3.5">
      <c r="A59" s="10"/>
      <c r="B59" s="10"/>
      <c r="C59" s="10"/>
      <c r="D59" s="6"/>
      <c r="E59" s="6"/>
      <c r="F59" s="6"/>
      <c r="G59" s="6"/>
      <c r="H59" s="6"/>
      <c r="I59" s="6"/>
    </row>
    <row r="60" spans="1:9" ht="13.5">
      <c r="A60" s="10"/>
      <c r="B60" s="10"/>
      <c r="C60" s="10"/>
      <c r="D60" s="6"/>
      <c r="E60" s="6"/>
      <c r="F60" s="6"/>
      <c r="G60" s="6"/>
      <c r="H60" s="6"/>
      <c r="I60" s="6"/>
    </row>
    <row r="61" spans="1:9" ht="13.5">
      <c r="A61" s="10"/>
      <c r="B61" s="10"/>
      <c r="C61" s="10"/>
      <c r="D61" s="6"/>
      <c r="E61" s="6"/>
      <c r="F61" s="6"/>
      <c r="G61" s="6"/>
      <c r="H61" s="6"/>
      <c r="I61" s="6"/>
    </row>
    <row r="62" spans="1:3" ht="13.5">
      <c r="A62" s="10"/>
      <c r="B62" s="10"/>
      <c r="C62" s="10"/>
    </row>
  </sheetData>
  <sheetProtection/>
  <mergeCells count="7">
    <mergeCell ref="A38:C38"/>
    <mergeCell ref="A1:M2"/>
    <mergeCell ref="D4:E4"/>
    <mergeCell ref="F4:G4"/>
    <mergeCell ref="K4:L4"/>
    <mergeCell ref="M4:N4"/>
    <mergeCell ref="L3:N3"/>
  </mergeCells>
  <printOptions/>
  <pageMargins left="0.73" right="0.7" top="0.76" bottom="0.59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A8" sqref="A8"/>
    </sheetView>
  </sheetViews>
  <sheetFormatPr defaultColWidth="9.00390625" defaultRowHeight="13.5"/>
  <cols>
    <col min="1" max="1" width="13.625" style="1" customWidth="1"/>
    <col min="2" max="2" width="2.625" style="1" customWidth="1"/>
    <col min="3" max="5" width="20.625" style="1" customWidth="1"/>
    <col min="6" max="16384" width="9.00390625" style="1" customWidth="1"/>
  </cols>
  <sheetData>
    <row r="1" spans="1:5" ht="15" customHeight="1">
      <c r="A1" s="189" t="s">
        <v>78</v>
      </c>
      <c r="B1" s="189"/>
      <c r="C1" s="189"/>
      <c r="D1" s="189"/>
      <c r="E1" s="189"/>
    </row>
    <row r="2" spans="1:5" ht="15" customHeight="1">
      <c r="A2" s="189"/>
      <c r="B2" s="189"/>
      <c r="C2" s="189"/>
      <c r="D2" s="189"/>
      <c r="E2" s="189"/>
    </row>
    <row r="3" spans="1:5" ht="14.25" thickBot="1">
      <c r="A3" s="19"/>
      <c r="B3" s="19"/>
      <c r="C3" s="19"/>
      <c r="D3" s="19"/>
      <c r="E3" s="99" t="s">
        <v>512</v>
      </c>
    </row>
    <row r="4" spans="1:5" ht="18" customHeight="1">
      <c r="A4" s="107" t="s">
        <v>516</v>
      </c>
      <c r="B4" s="198" t="s">
        <v>515</v>
      </c>
      <c r="C4" s="199"/>
      <c r="D4" s="108" t="s">
        <v>514</v>
      </c>
      <c r="E4" s="108" t="s">
        <v>513</v>
      </c>
    </row>
    <row r="5" spans="1:5" ht="19.5" customHeight="1">
      <c r="A5" s="100" t="s">
        <v>485</v>
      </c>
      <c r="B5" s="101"/>
      <c r="C5" s="97" t="s">
        <v>488</v>
      </c>
      <c r="D5" s="17" t="s">
        <v>508</v>
      </c>
      <c r="E5" s="17" t="s">
        <v>511</v>
      </c>
    </row>
    <row r="6" spans="1:5" ht="19.5" customHeight="1">
      <c r="A6" s="100" t="s">
        <v>486</v>
      </c>
      <c r="B6" s="21"/>
      <c r="C6" s="97" t="s">
        <v>20</v>
      </c>
      <c r="D6" s="17" t="s">
        <v>509</v>
      </c>
      <c r="E6" s="17" t="s">
        <v>21</v>
      </c>
    </row>
    <row r="7" spans="1:5" ht="19.5" customHeight="1">
      <c r="A7" s="100" t="s">
        <v>487</v>
      </c>
      <c r="B7" s="21"/>
      <c r="C7" s="97" t="s">
        <v>489</v>
      </c>
      <c r="D7" s="17" t="s">
        <v>508</v>
      </c>
      <c r="E7" s="17" t="s">
        <v>21</v>
      </c>
    </row>
    <row r="8" spans="1:5" ht="19.5" customHeight="1">
      <c r="A8" s="100" t="s">
        <v>3</v>
      </c>
      <c r="B8" s="101"/>
      <c r="C8" s="97" t="s">
        <v>490</v>
      </c>
      <c r="D8" s="17" t="s">
        <v>510</v>
      </c>
      <c r="E8" s="17" t="s">
        <v>21</v>
      </c>
    </row>
    <row r="9" spans="1:5" ht="19.5" customHeight="1">
      <c r="A9" s="100" t="s">
        <v>547</v>
      </c>
      <c r="B9" s="21"/>
      <c r="C9" s="97" t="s">
        <v>491</v>
      </c>
      <c r="D9" s="17" t="s">
        <v>509</v>
      </c>
      <c r="E9" s="17" t="s">
        <v>85</v>
      </c>
    </row>
    <row r="10" spans="1:5" ht="19.5" customHeight="1">
      <c r="A10" s="100" t="s">
        <v>4</v>
      </c>
      <c r="B10" s="101"/>
      <c r="C10" s="97" t="s">
        <v>492</v>
      </c>
      <c r="D10" s="17" t="s">
        <v>509</v>
      </c>
      <c r="E10" s="17" t="s">
        <v>511</v>
      </c>
    </row>
    <row r="11" spans="1:5" ht="19.5" customHeight="1">
      <c r="A11" s="100" t="s">
        <v>5</v>
      </c>
      <c r="B11" s="101"/>
      <c r="C11" s="102" t="s">
        <v>493</v>
      </c>
      <c r="D11" s="17" t="s">
        <v>509</v>
      </c>
      <c r="E11" s="17" t="s">
        <v>85</v>
      </c>
    </row>
    <row r="12" spans="1:5" ht="19.5" customHeight="1">
      <c r="A12" s="100" t="s">
        <v>6</v>
      </c>
      <c r="B12" s="101"/>
      <c r="C12" s="97" t="s">
        <v>494</v>
      </c>
      <c r="D12" s="17" t="s">
        <v>509</v>
      </c>
      <c r="E12" s="17" t="s">
        <v>511</v>
      </c>
    </row>
    <row r="13" spans="1:5" ht="19.5" customHeight="1">
      <c r="A13" s="100" t="s">
        <v>7</v>
      </c>
      <c r="B13" s="21"/>
      <c r="C13" s="102" t="s">
        <v>495</v>
      </c>
      <c r="D13" s="17" t="s">
        <v>508</v>
      </c>
      <c r="E13" s="17" t="s">
        <v>511</v>
      </c>
    </row>
    <row r="14" spans="1:5" ht="19.5" customHeight="1">
      <c r="A14" s="100" t="s">
        <v>8</v>
      </c>
      <c r="B14" s="21"/>
      <c r="C14" s="97" t="s">
        <v>496</v>
      </c>
      <c r="D14" s="17" t="s">
        <v>509</v>
      </c>
      <c r="E14" s="17" t="s">
        <v>85</v>
      </c>
    </row>
    <row r="15" spans="1:5" ht="19.5" customHeight="1">
      <c r="A15" s="100" t="s">
        <v>9</v>
      </c>
      <c r="B15" s="101"/>
      <c r="C15" s="102" t="s">
        <v>497</v>
      </c>
      <c r="D15" s="17" t="s">
        <v>509</v>
      </c>
      <c r="E15" s="17" t="s">
        <v>21</v>
      </c>
    </row>
    <row r="16" spans="1:5" ht="19.5" customHeight="1">
      <c r="A16" s="100" t="s">
        <v>10</v>
      </c>
      <c r="B16" s="101"/>
      <c r="C16" s="97" t="s">
        <v>498</v>
      </c>
      <c r="D16" s="17" t="s">
        <v>509</v>
      </c>
      <c r="E16" s="17" t="s">
        <v>85</v>
      </c>
    </row>
    <row r="17" spans="1:5" ht="19.5" customHeight="1">
      <c r="A17" s="100" t="s">
        <v>11</v>
      </c>
      <c r="B17" s="101"/>
      <c r="C17" s="102" t="s">
        <v>499</v>
      </c>
      <c r="D17" s="17" t="s">
        <v>509</v>
      </c>
      <c r="E17" s="17" t="s">
        <v>21</v>
      </c>
    </row>
    <row r="18" spans="1:5" ht="19.5" customHeight="1">
      <c r="A18" s="100" t="s">
        <v>12</v>
      </c>
      <c r="B18" s="21"/>
      <c r="C18" s="97" t="s">
        <v>500</v>
      </c>
      <c r="D18" s="17" t="s">
        <v>59</v>
      </c>
      <c r="E18" s="17" t="s">
        <v>511</v>
      </c>
    </row>
    <row r="19" spans="1:5" ht="19.5" customHeight="1">
      <c r="A19" s="100" t="s">
        <v>548</v>
      </c>
      <c r="B19" s="101"/>
      <c r="C19" s="102"/>
      <c r="D19" s="17" t="s">
        <v>551</v>
      </c>
      <c r="E19" s="17"/>
    </row>
    <row r="20" spans="1:5" ht="19.5" customHeight="1">
      <c r="A20" s="100" t="s">
        <v>13</v>
      </c>
      <c r="B20" s="101"/>
      <c r="C20" s="97" t="s">
        <v>501</v>
      </c>
      <c r="D20" s="17" t="s">
        <v>59</v>
      </c>
      <c r="E20" s="17" t="s">
        <v>85</v>
      </c>
    </row>
    <row r="21" spans="1:5" ht="19.5" customHeight="1">
      <c r="A21" s="100" t="s">
        <v>14</v>
      </c>
      <c r="B21" s="101"/>
      <c r="C21" s="97" t="s">
        <v>502</v>
      </c>
      <c r="D21" s="17" t="s">
        <v>509</v>
      </c>
      <c r="E21" s="17" t="s">
        <v>85</v>
      </c>
    </row>
    <row r="22" spans="1:5" ht="19.5" customHeight="1">
      <c r="A22" s="100" t="s">
        <v>15</v>
      </c>
      <c r="B22" s="101"/>
      <c r="C22" s="102" t="s">
        <v>503</v>
      </c>
      <c r="D22" s="17" t="s">
        <v>508</v>
      </c>
      <c r="E22" s="17" t="s">
        <v>85</v>
      </c>
    </row>
    <row r="23" spans="1:5" ht="19.5" customHeight="1">
      <c r="A23" s="100" t="s">
        <v>16</v>
      </c>
      <c r="B23" s="101"/>
      <c r="C23" s="102" t="s">
        <v>504</v>
      </c>
      <c r="D23" s="17" t="s">
        <v>509</v>
      </c>
      <c r="E23" s="17" t="s">
        <v>511</v>
      </c>
    </row>
    <row r="24" spans="1:5" ht="19.5" customHeight="1">
      <c r="A24" s="100" t="s">
        <v>17</v>
      </c>
      <c r="B24" s="101"/>
      <c r="C24" s="97" t="s">
        <v>505</v>
      </c>
      <c r="D24" s="17" t="s">
        <v>509</v>
      </c>
      <c r="E24" s="17" t="s">
        <v>21</v>
      </c>
    </row>
    <row r="25" spans="1:5" ht="19.5" customHeight="1">
      <c r="A25" s="100" t="s">
        <v>18</v>
      </c>
      <c r="B25" s="21"/>
      <c r="C25" s="97" t="s">
        <v>506</v>
      </c>
      <c r="D25" s="17" t="s">
        <v>509</v>
      </c>
      <c r="E25" s="17" t="s">
        <v>511</v>
      </c>
    </row>
    <row r="26" spans="1:5" ht="19.5" customHeight="1" thickBot="1">
      <c r="A26" s="103" t="s">
        <v>19</v>
      </c>
      <c r="B26" s="104"/>
      <c r="C26" s="105" t="s">
        <v>507</v>
      </c>
      <c r="D26" s="106" t="s">
        <v>509</v>
      </c>
      <c r="E26" s="106" t="s">
        <v>21</v>
      </c>
    </row>
    <row r="27" spans="1:5" ht="15.75" customHeight="1">
      <c r="A27" s="21" t="s">
        <v>197</v>
      </c>
      <c r="B27" s="26"/>
      <c r="C27" s="26"/>
      <c r="D27" s="26"/>
      <c r="E27" s="26"/>
    </row>
    <row r="28" spans="1:5" ht="13.5">
      <c r="A28" s="7"/>
      <c r="B28" s="7"/>
      <c r="C28" s="7"/>
      <c r="D28" s="7"/>
      <c r="E28" s="7"/>
    </row>
    <row r="29" spans="1:5" ht="13.5">
      <c r="A29" s="7"/>
      <c r="B29" s="7"/>
      <c r="C29" s="7"/>
      <c r="D29" s="7"/>
      <c r="E29" s="7"/>
    </row>
  </sheetData>
  <sheetProtection/>
  <mergeCells count="2">
    <mergeCell ref="A1:E2"/>
    <mergeCell ref="B4:C4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A5:A8 A20:A26 A9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T7"/>
  <sheetViews>
    <sheetView showGridLines="0" zoomScalePageLayoutView="0" workbookViewId="0" topLeftCell="A1">
      <selection activeCell="A9" sqref="A9"/>
    </sheetView>
  </sheetViews>
  <sheetFormatPr defaultColWidth="9.00390625" defaultRowHeight="13.5"/>
  <cols>
    <col min="1" max="1" width="8.625" style="1" customWidth="1"/>
    <col min="2" max="10" width="8.75390625" style="1" customWidth="1"/>
    <col min="11" max="16384" width="9.00390625" style="1" customWidth="1"/>
  </cols>
  <sheetData>
    <row r="1" spans="1:10" ht="15" customHeight="1">
      <c r="A1" s="189" t="s">
        <v>440</v>
      </c>
      <c r="B1" s="189"/>
      <c r="C1" s="189"/>
      <c r="D1" s="189"/>
      <c r="E1" s="189"/>
      <c r="F1" s="189"/>
      <c r="G1" s="48"/>
      <c r="H1" s="48"/>
      <c r="I1" s="48"/>
      <c r="J1" s="48"/>
    </row>
    <row r="2" spans="1:10" ht="15" customHeight="1">
      <c r="A2" s="189"/>
      <c r="B2" s="189"/>
      <c r="C2" s="189"/>
      <c r="D2" s="189"/>
      <c r="E2" s="189"/>
      <c r="F2" s="189"/>
      <c r="G2" s="48"/>
      <c r="H2" s="48"/>
      <c r="I2" s="48"/>
      <c r="J2" s="48"/>
    </row>
    <row r="3" spans="1:10" ht="14.25" thickBot="1">
      <c r="A3" s="19"/>
      <c r="B3" s="19"/>
      <c r="C3" s="19"/>
      <c r="D3" s="19"/>
      <c r="E3" s="19"/>
      <c r="F3" s="19"/>
      <c r="G3" s="19"/>
      <c r="H3" s="19"/>
      <c r="I3" s="99"/>
      <c r="J3" s="34" t="s">
        <v>512</v>
      </c>
    </row>
    <row r="4" spans="1:10" ht="17.25" customHeight="1">
      <c r="A4" s="200" t="s">
        <v>67</v>
      </c>
      <c r="B4" s="198" t="s">
        <v>441</v>
      </c>
      <c r="C4" s="202"/>
      <c r="D4" s="202"/>
      <c r="E4" s="202"/>
      <c r="F4" s="202"/>
      <c r="G4" s="202"/>
      <c r="H4" s="202"/>
      <c r="I4" s="202"/>
      <c r="J4" s="202"/>
    </row>
    <row r="5" spans="1:72" ht="17.25" customHeight="1">
      <c r="A5" s="201"/>
      <c r="B5" s="110" t="s">
        <v>23</v>
      </c>
      <c r="C5" s="110" t="s">
        <v>60</v>
      </c>
      <c r="D5" s="110" t="s">
        <v>61</v>
      </c>
      <c r="E5" s="110" t="s">
        <v>62</v>
      </c>
      <c r="F5" s="110" t="s">
        <v>63</v>
      </c>
      <c r="G5" s="110" t="s">
        <v>64</v>
      </c>
      <c r="H5" s="110" t="s">
        <v>65</v>
      </c>
      <c r="I5" s="110" t="s">
        <v>66</v>
      </c>
      <c r="J5" s="110" t="s">
        <v>24</v>
      </c>
      <c r="BT5" s="2"/>
    </row>
    <row r="6" spans="1:71" s="5" customFormat="1" ht="19.5" customHeight="1" thickBot="1">
      <c r="A6" s="111">
        <f>SUM(B6:J6)</f>
        <v>21</v>
      </c>
      <c r="B6" s="111" t="s">
        <v>442</v>
      </c>
      <c r="C6" s="111" t="s">
        <v>517</v>
      </c>
      <c r="D6" s="111">
        <v>2</v>
      </c>
      <c r="E6" s="111">
        <v>4</v>
      </c>
      <c r="F6" s="111">
        <v>1</v>
      </c>
      <c r="G6" s="111">
        <v>8</v>
      </c>
      <c r="H6" s="111" t="s">
        <v>517</v>
      </c>
      <c r="I6" s="111">
        <v>4</v>
      </c>
      <c r="J6" s="111">
        <v>2</v>
      </c>
      <c r="K6" s="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10" ht="17.25" customHeight="1">
      <c r="A7" s="203" t="s">
        <v>197</v>
      </c>
      <c r="B7" s="203"/>
      <c r="C7" s="203"/>
      <c r="D7" s="19"/>
      <c r="E7" s="19"/>
      <c r="F7" s="19"/>
      <c r="G7" s="19"/>
      <c r="H7" s="19"/>
      <c r="I7" s="19"/>
      <c r="J7" s="19"/>
    </row>
  </sheetData>
  <sheetProtection/>
  <mergeCells count="4">
    <mergeCell ref="A1:F2"/>
    <mergeCell ref="A4:A5"/>
    <mergeCell ref="B4:J4"/>
    <mergeCell ref="A7:C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D14" sqref="D14"/>
    </sheetView>
  </sheetViews>
  <sheetFormatPr defaultColWidth="9.00390625" defaultRowHeight="13.5"/>
  <cols>
    <col min="1" max="2" width="2.875" style="1" customWidth="1"/>
    <col min="3" max="3" width="1.625" style="1" customWidth="1"/>
    <col min="4" max="4" width="9.25390625" style="1" customWidth="1"/>
    <col min="5" max="5" width="1.625" style="1" customWidth="1"/>
    <col min="6" max="17" width="5.375" style="1" customWidth="1"/>
    <col min="18" max="16384" width="9.00390625" style="1" customWidth="1"/>
  </cols>
  <sheetData>
    <row r="1" spans="1:17" ht="15" customHeight="1">
      <c r="A1" s="189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4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7.25" customHeight="1">
      <c r="A4" s="200" t="s">
        <v>71</v>
      </c>
      <c r="B4" s="205"/>
      <c r="C4" s="205"/>
      <c r="D4" s="205"/>
      <c r="E4" s="206"/>
      <c r="F4" s="198" t="s">
        <v>86</v>
      </c>
      <c r="G4" s="199"/>
      <c r="H4" s="198" t="s">
        <v>87</v>
      </c>
      <c r="I4" s="199"/>
      <c r="J4" s="198" t="s">
        <v>186</v>
      </c>
      <c r="K4" s="199"/>
      <c r="L4" s="198" t="s">
        <v>187</v>
      </c>
      <c r="M4" s="199"/>
      <c r="N4" s="198" t="s">
        <v>518</v>
      </c>
      <c r="O4" s="199"/>
      <c r="P4" s="198" t="s">
        <v>519</v>
      </c>
      <c r="Q4" s="202"/>
    </row>
    <row r="5" spans="1:17" ht="17.25" customHeight="1">
      <c r="A5" s="207"/>
      <c r="B5" s="207"/>
      <c r="C5" s="207"/>
      <c r="D5" s="207"/>
      <c r="E5" s="208"/>
      <c r="F5" s="113" t="s">
        <v>68</v>
      </c>
      <c r="G5" s="113" t="s">
        <v>69</v>
      </c>
      <c r="H5" s="113" t="s">
        <v>68</v>
      </c>
      <c r="I5" s="113" t="s">
        <v>69</v>
      </c>
      <c r="J5" s="113" t="s">
        <v>68</v>
      </c>
      <c r="K5" s="113" t="s">
        <v>69</v>
      </c>
      <c r="L5" s="113" t="s">
        <v>68</v>
      </c>
      <c r="M5" s="110" t="s">
        <v>69</v>
      </c>
      <c r="N5" s="113" t="s">
        <v>68</v>
      </c>
      <c r="O5" s="113" t="s">
        <v>69</v>
      </c>
      <c r="P5" s="113" t="s">
        <v>68</v>
      </c>
      <c r="Q5" s="110" t="s">
        <v>69</v>
      </c>
    </row>
    <row r="6" spans="1:17" ht="18" customHeight="1">
      <c r="A6" s="216" t="s">
        <v>27</v>
      </c>
      <c r="B6" s="210" t="s">
        <v>72</v>
      </c>
      <c r="C6" s="114"/>
      <c r="D6" s="115" t="s">
        <v>25</v>
      </c>
      <c r="E6" s="116"/>
      <c r="F6" s="117">
        <v>7</v>
      </c>
      <c r="G6" s="117">
        <v>30</v>
      </c>
      <c r="H6" s="117">
        <v>5</v>
      </c>
      <c r="I6" s="117">
        <v>28</v>
      </c>
      <c r="J6" s="117">
        <v>5</v>
      </c>
      <c r="K6" s="117">
        <v>28</v>
      </c>
      <c r="L6" s="117">
        <v>5</v>
      </c>
      <c r="M6" s="117">
        <v>29</v>
      </c>
      <c r="N6" s="117">
        <v>5</v>
      </c>
      <c r="O6" s="117">
        <v>28</v>
      </c>
      <c r="P6" s="117">
        <v>5</v>
      </c>
      <c r="Q6" s="117">
        <v>28</v>
      </c>
    </row>
    <row r="7" spans="1:17" ht="18" customHeight="1">
      <c r="A7" s="217"/>
      <c r="B7" s="211"/>
      <c r="C7" s="118"/>
      <c r="D7" s="119" t="s">
        <v>26</v>
      </c>
      <c r="E7" s="33"/>
      <c r="F7" s="120">
        <v>4</v>
      </c>
      <c r="G7" s="120">
        <v>27</v>
      </c>
      <c r="H7" s="120">
        <v>4</v>
      </c>
      <c r="I7" s="120">
        <v>27</v>
      </c>
      <c r="J7" s="120">
        <v>4</v>
      </c>
      <c r="K7" s="120">
        <v>27</v>
      </c>
      <c r="L7" s="120">
        <v>4</v>
      </c>
      <c r="M7" s="120">
        <v>27</v>
      </c>
      <c r="N7" s="120">
        <v>4</v>
      </c>
      <c r="O7" s="120">
        <v>27</v>
      </c>
      <c r="P7" s="120">
        <v>4</v>
      </c>
      <c r="Q7" s="120">
        <v>27</v>
      </c>
    </row>
    <row r="8" spans="1:17" ht="18" customHeight="1">
      <c r="A8" s="218"/>
      <c r="B8" s="212"/>
      <c r="C8" s="121"/>
      <c r="D8" s="122" t="s">
        <v>27</v>
      </c>
      <c r="E8" s="123"/>
      <c r="F8" s="124">
        <v>3</v>
      </c>
      <c r="G8" s="125">
        <v>3</v>
      </c>
      <c r="H8" s="124">
        <v>1</v>
      </c>
      <c r="I8" s="125">
        <v>1</v>
      </c>
      <c r="J8" s="124">
        <v>1</v>
      </c>
      <c r="K8" s="125">
        <v>1</v>
      </c>
      <c r="L8" s="124">
        <v>1</v>
      </c>
      <c r="M8" s="125">
        <v>2</v>
      </c>
      <c r="N8" s="124">
        <v>1</v>
      </c>
      <c r="O8" s="125">
        <v>1</v>
      </c>
      <c r="P8" s="124">
        <v>1</v>
      </c>
      <c r="Q8" s="125">
        <v>1</v>
      </c>
    </row>
    <row r="9" spans="1:17" ht="18" customHeight="1">
      <c r="A9" s="216" t="s">
        <v>74</v>
      </c>
      <c r="B9" s="213" t="s">
        <v>73</v>
      </c>
      <c r="C9" s="114"/>
      <c r="D9" s="115" t="s">
        <v>21</v>
      </c>
      <c r="E9" s="116"/>
      <c r="F9" s="117" t="s">
        <v>520</v>
      </c>
      <c r="G9" s="126">
        <v>8</v>
      </c>
      <c r="H9" s="117" t="s">
        <v>520</v>
      </c>
      <c r="I9" s="126">
        <v>7</v>
      </c>
      <c r="J9" s="117" t="s">
        <v>520</v>
      </c>
      <c r="K9" s="126">
        <v>8</v>
      </c>
      <c r="L9" s="117" t="s">
        <v>520</v>
      </c>
      <c r="M9" s="126">
        <v>9</v>
      </c>
      <c r="N9" s="117" t="s">
        <v>520</v>
      </c>
      <c r="O9" s="126">
        <v>10</v>
      </c>
      <c r="P9" s="117" t="s">
        <v>520</v>
      </c>
      <c r="Q9" s="126">
        <v>10</v>
      </c>
    </row>
    <row r="10" spans="1:17" ht="18" customHeight="1">
      <c r="A10" s="217"/>
      <c r="B10" s="214"/>
      <c r="C10" s="118"/>
      <c r="D10" s="119" t="s">
        <v>28</v>
      </c>
      <c r="E10" s="33"/>
      <c r="F10" s="120" t="s">
        <v>520</v>
      </c>
      <c r="G10" s="120">
        <v>10</v>
      </c>
      <c r="H10" s="120" t="s">
        <v>520</v>
      </c>
      <c r="I10" s="120">
        <v>10</v>
      </c>
      <c r="J10" s="120" t="s">
        <v>520</v>
      </c>
      <c r="K10" s="120">
        <v>8</v>
      </c>
      <c r="L10" s="120" t="s">
        <v>520</v>
      </c>
      <c r="M10" s="120">
        <v>9</v>
      </c>
      <c r="N10" s="120" t="s">
        <v>520</v>
      </c>
      <c r="O10" s="120">
        <v>10</v>
      </c>
      <c r="P10" s="120" t="s">
        <v>520</v>
      </c>
      <c r="Q10" s="120">
        <v>12</v>
      </c>
    </row>
    <row r="11" spans="1:17" ht="18" customHeight="1">
      <c r="A11" s="218"/>
      <c r="B11" s="215"/>
      <c r="C11" s="121"/>
      <c r="D11" s="122" t="s">
        <v>85</v>
      </c>
      <c r="E11" s="123"/>
      <c r="F11" s="124" t="s">
        <v>520</v>
      </c>
      <c r="G11" s="125">
        <v>7</v>
      </c>
      <c r="H11" s="124" t="s">
        <v>520</v>
      </c>
      <c r="I11" s="124">
        <v>15</v>
      </c>
      <c r="J11" s="124" t="s">
        <v>520</v>
      </c>
      <c r="K11" s="125">
        <v>10</v>
      </c>
      <c r="L11" s="124" t="s">
        <v>520</v>
      </c>
      <c r="M11" s="124">
        <v>11</v>
      </c>
      <c r="N11" s="124" t="s">
        <v>520</v>
      </c>
      <c r="O11" s="125">
        <v>12</v>
      </c>
      <c r="P11" s="124" t="s">
        <v>520</v>
      </c>
      <c r="Q11" s="124">
        <v>9</v>
      </c>
    </row>
    <row r="12" spans="1:17" ht="18" customHeight="1" thickBot="1">
      <c r="A12" s="204" t="s">
        <v>70</v>
      </c>
      <c r="B12" s="204"/>
      <c r="C12" s="204"/>
      <c r="D12" s="204"/>
      <c r="E12" s="127"/>
      <c r="F12" s="128" t="s">
        <v>520</v>
      </c>
      <c r="G12" s="128">
        <v>39</v>
      </c>
      <c r="H12" s="128" t="s">
        <v>520</v>
      </c>
      <c r="I12" s="128">
        <v>28</v>
      </c>
      <c r="J12" s="128" t="s">
        <v>520</v>
      </c>
      <c r="K12" s="128">
        <v>15</v>
      </c>
      <c r="L12" s="128" t="s">
        <v>520</v>
      </c>
      <c r="M12" s="128">
        <v>12</v>
      </c>
      <c r="N12" s="128" t="s">
        <v>520</v>
      </c>
      <c r="O12" s="128">
        <v>15</v>
      </c>
      <c r="P12" s="128" t="s">
        <v>520</v>
      </c>
      <c r="Q12" s="128">
        <v>4</v>
      </c>
    </row>
    <row r="13" spans="1:17" ht="18" customHeight="1">
      <c r="A13" s="203" t="s">
        <v>197</v>
      </c>
      <c r="B13" s="203"/>
      <c r="C13" s="203"/>
      <c r="D13" s="203"/>
      <c r="E13" s="203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</sheetData>
  <sheetProtection/>
  <mergeCells count="14">
    <mergeCell ref="A1:Q2"/>
    <mergeCell ref="A13:E13"/>
    <mergeCell ref="B6:B8"/>
    <mergeCell ref="B9:B11"/>
    <mergeCell ref="A6:A8"/>
    <mergeCell ref="A9:A11"/>
    <mergeCell ref="N4:O4"/>
    <mergeCell ref="P4:Q4"/>
    <mergeCell ref="F4:G4"/>
    <mergeCell ref="H4:I4"/>
    <mergeCell ref="J4:K4"/>
    <mergeCell ref="L4:M4"/>
    <mergeCell ref="A12:D12"/>
    <mergeCell ref="A4:E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H25" sqref="H25"/>
    </sheetView>
  </sheetViews>
  <sheetFormatPr defaultColWidth="9.00390625" defaultRowHeight="13.5"/>
  <cols>
    <col min="1" max="1" width="7.375" style="1" customWidth="1"/>
    <col min="2" max="2" width="1.12109375" style="1" customWidth="1"/>
    <col min="3" max="9" width="10.625" style="1" customWidth="1"/>
    <col min="10" max="16384" width="9.00390625" style="1" customWidth="1"/>
  </cols>
  <sheetData>
    <row r="1" spans="1:9" s="12" customFormat="1" ht="15" customHeight="1">
      <c r="A1" s="189" t="s">
        <v>80</v>
      </c>
      <c r="B1" s="189"/>
      <c r="C1" s="189"/>
      <c r="D1" s="189"/>
      <c r="E1" s="189"/>
      <c r="F1" s="189"/>
      <c r="G1" s="189"/>
      <c r="H1" s="189"/>
      <c r="I1" s="189"/>
    </row>
    <row r="2" spans="1:9" s="12" customFormat="1" ht="15" customHeight="1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4.25" thickBot="1">
      <c r="A3" s="19"/>
      <c r="B3" s="19"/>
      <c r="C3" s="19"/>
      <c r="D3" s="19"/>
      <c r="E3" s="19"/>
      <c r="F3" s="19"/>
      <c r="G3" s="19"/>
      <c r="H3" s="19"/>
      <c r="I3" s="19"/>
    </row>
    <row r="4" spans="1:9" ht="16.5" customHeight="1">
      <c r="A4" s="200" t="s">
        <v>22</v>
      </c>
      <c r="B4" s="220"/>
      <c r="C4" s="222" t="s">
        <v>31</v>
      </c>
      <c r="D4" s="198" t="s">
        <v>32</v>
      </c>
      <c r="E4" s="202"/>
      <c r="F4" s="202"/>
      <c r="G4" s="202"/>
      <c r="H4" s="202"/>
      <c r="I4" s="202"/>
    </row>
    <row r="5" spans="1:9" ht="16.5" customHeight="1">
      <c r="A5" s="201"/>
      <c r="B5" s="221"/>
      <c r="C5" s="223"/>
      <c r="D5" s="109" t="s">
        <v>33</v>
      </c>
      <c r="E5" s="113" t="s">
        <v>34</v>
      </c>
      <c r="F5" s="113" t="s">
        <v>35</v>
      </c>
      <c r="G5" s="113" t="s">
        <v>29</v>
      </c>
      <c r="H5" s="113" t="s">
        <v>36</v>
      </c>
      <c r="I5" s="109" t="s">
        <v>30</v>
      </c>
    </row>
    <row r="6" spans="1:9" ht="18" customHeight="1">
      <c r="A6" s="129" t="s">
        <v>521</v>
      </c>
      <c r="B6" s="88"/>
      <c r="C6" s="130">
        <v>132</v>
      </c>
      <c r="D6" s="130">
        <v>40</v>
      </c>
      <c r="E6" s="130">
        <v>28</v>
      </c>
      <c r="F6" s="130">
        <v>9</v>
      </c>
      <c r="G6" s="130">
        <v>6</v>
      </c>
      <c r="H6" s="130">
        <v>8</v>
      </c>
      <c r="I6" s="130">
        <v>41</v>
      </c>
    </row>
    <row r="7" spans="1:9" ht="18" customHeight="1">
      <c r="A7" s="129" t="s">
        <v>522</v>
      </c>
      <c r="B7" s="88"/>
      <c r="C7" s="130">
        <v>114</v>
      </c>
      <c r="D7" s="120">
        <v>29</v>
      </c>
      <c r="E7" s="120">
        <v>26</v>
      </c>
      <c r="F7" s="120">
        <v>9</v>
      </c>
      <c r="G7" s="120">
        <v>5</v>
      </c>
      <c r="H7" s="120">
        <v>12</v>
      </c>
      <c r="I7" s="120">
        <v>33</v>
      </c>
    </row>
    <row r="8" spans="1:9" ht="18" customHeight="1">
      <c r="A8" s="129" t="s">
        <v>523</v>
      </c>
      <c r="B8" s="88"/>
      <c r="C8" s="130">
        <v>85</v>
      </c>
      <c r="D8" s="130">
        <v>26</v>
      </c>
      <c r="E8" s="130">
        <v>18</v>
      </c>
      <c r="F8" s="130">
        <v>9</v>
      </c>
      <c r="G8" s="130">
        <v>4</v>
      </c>
      <c r="H8" s="130">
        <v>6</v>
      </c>
      <c r="I8" s="130">
        <v>22</v>
      </c>
    </row>
    <row r="9" spans="1:9" ht="18" customHeight="1">
      <c r="A9" s="129" t="s">
        <v>524</v>
      </c>
      <c r="B9" s="88"/>
      <c r="C9" s="130">
        <v>103</v>
      </c>
      <c r="D9" s="120">
        <v>40</v>
      </c>
      <c r="E9" s="120">
        <v>18</v>
      </c>
      <c r="F9" s="120">
        <v>7</v>
      </c>
      <c r="G9" s="120">
        <v>6</v>
      </c>
      <c r="H9" s="120">
        <v>8</v>
      </c>
      <c r="I9" s="120">
        <v>24</v>
      </c>
    </row>
    <row r="10" spans="1:9" ht="18" customHeight="1">
      <c r="A10" s="129" t="s">
        <v>525</v>
      </c>
      <c r="B10" s="88"/>
      <c r="C10" s="130">
        <v>106</v>
      </c>
      <c r="D10" s="130">
        <v>37</v>
      </c>
      <c r="E10" s="130">
        <v>20</v>
      </c>
      <c r="F10" s="130">
        <v>7</v>
      </c>
      <c r="G10" s="130">
        <v>4</v>
      </c>
      <c r="H10" s="130">
        <v>11</v>
      </c>
      <c r="I10" s="130">
        <v>27</v>
      </c>
    </row>
    <row r="11" spans="1:9" ht="18" customHeight="1" thickBot="1">
      <c r="A11" s="131" t="s">
        <v>526</v>
      </c>
      <c r="B11" s="91"/>
      <c r="C11" s="132">
        <v>96</v>
      </c>
      <c r="D11" s="128">
        <v>36</v>
      </c>
      <c r="E11" s="128">
        <v>20</v>
      </c>
      <c r="F11" s="128">
        <v>7</v>
      </c>
      <c r="G11" s="128">
        <v>5</v>
      </c>
      <c r="H11" s="128">
        <v>7</v>
      </c>
      <c r="I11" s="128">
        <v>21</v>
      </c>
    </row>
    <row r="12" spans="1:9" ht="16.5" customHeight="1">
      <c r="A12" s="219" t="s">
        <v>197</v>
      </c>
      <c r="B12" s="219"/>
      <c r="C12" s="219"/>
      <c r="D12" s="87"/>
      <c r="E12" s="87"/>
      <c r="F12" s="87"/>
      <c r="G12" s="87"/>
      <c r="H12" s="87"/>
      <c r="I12" s="87"/>
    </row>
  </sheetData>
  <sheetProtection/>
  <mergeCells count="5">
    <mergeCell ref="A12:C12"/>
    <mergeCell ref="A1:I2"/>
    <mergeCell ref="A4:B5"/>
    <mergeCell ref="D4:I4"/>
    <mergeCell ref="C4:C5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A7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A14" sqref="A14"/>
    </sheetView>
  </sheetViews>
  <sheetFormatPr defaultColWidth="9.00390625" defaultRowHeight="13.5"/>
  <cols>
    <col min="1" max="1" width="7.00390625" style="1" customWidth="1"/>
    <col min="2" max="2" width="1.12109375" style="1" customWidth="1"/>
    <col min="3" max="5" width="7.625" style="1" customWidth="1"/>
    <col min="6" max="12" width="7.875" style="1" customWidth="1"/>
    <col min="13" max="16384" width="9.00390625" style="1" customWidth="1"/>
  </cols>
  <sheetData>
    <row r="1" spans="1:12" ht="15" customHeight="1">
      <c r="A1" s="189" t="s">
        <v>81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6.5" customHeight="1">
      <c r="A4" s="200" t="s">
        <v>22</v>
      </c>
      <c r="B4" s="220"/>
      <c r="C4" s="202" t="s">
        <v>37</v>
      </c>
      <c r="D4" s="202"/>
      <c r="E4" s="202"/>
      <c r="F4" s="198" t="s">
        <v>45</v>
      </c>
      <c r="G4" s="202"/>
      <c r="H4" s="202"/>
      <c r="I4" s="202"/>
      <c r="J4" s="202"/>
      <c r="K4" s="202"/>
      <c r="L4" s="202"/>
      <c r="M4" s="93"/>
    </row>
    <row r="5" spans="1:13" ht="16.5" customHeight="1">
      <c r="A5" s="201"/>
      <c r="B5" s="201"/>
      <c r="C5" s="110" t="s">
        <v>25</v>
      </c>
      <c r="D5" s="113" t="s">
        <v>38</v>
      </c>
      <c r="E5" s="113" t="s">
        <v>39</v>
      </c>
      <c r="F5" s="113" t="s">
        <v>25</v>
      </c>
      <c r="G5" s="113" t="s">
        <v>40</v>
      </c>
      <c r="H5" s="113" t="s">
        <v>44</v>
      </c>
      <c r="I5" s="113" t="s">
        <v>41</v>
      </c>
      <c r="J5" s="113" t="s">
        <v>42</v>
      </c>
      <c r="K5" s="113" t="s">
        <v>43</v>
      </c>
      <c r="L5" s="109" t="s">
        <v>30</v>
      </c>
      <c r="M5" s="93"/>
    </row>
    <row r="6" spans="1:13" ht="18" customHeight="1">
      <c r="A6" s="129" t="s">
        <v>521</v>
      </c>
      <c r="B6" s="90"/>
      <c r="C6" s="133">
        <v>14</v>
      </c>
      <c r="D6" s="136">
        <v>1</v>
      </c>
      <c r="E6" s="136">
        <v>13</v>
      </c>
      <c r="F6" s="136">
        <v>14</v>
      </c>
      <c r="G6" s="117" t="s">
        <v>520</v>
      </c>
      <c r="H6" s="117">
        <v>1</v>
      </c>
      <c r="I6" s="117" t="s">
        <v>520</v>
      </c>
      <c r="J6" s="117" t="s">
        <v>520</v>
      </c>
      <c r="K6" s="117" t="s">
        <v>520</v>
      </c>
      <c r="L6" s="136">
        <v>13</v>
      </c>
      <c r="M6" s="93"/>
    </row>
    <row r="7" spans="1:13" ht="18" customHeight="1">
      <c r="A7" s="129" t="s">
        <v>522</v>
      </c>
      <c r="B7" s="90"/>
      <c r="C7" s="134">
        <v>31</v>
      </c>
      <c r="D7" s="120">
        <v>2</v>
      </c>
      <c r="E7" s="120">
        <v>29</v>
      </c>
      <c r="F7" s="120">
        <v>31</v>
      </c>
      <c r="G7" s="120">
        <v>2</v>
      </c>
      <c r="H7" s="120" t="s">
        <v>520</v>
      </c>
      <c r="I7" s="120" t="s">
        <v>520</v>
      </c>
      <c r="J7" s="120" t="s">
        <v>520</v>
      </c>
      <c r="K7" s="120" t="s">
        <v>520</v>
      </c>
      <c r="L7" s="120">
        <v>29</v>
      </c>
      <c r="M7" s="93"/>
    </row>
    <row r="8" spans="1:13" ht="18" customHeight="1">
      <c r="A8" s="129" t="s">
        <v>523</v>
      </c>
      <c r="B8" s="90"/>
      <c r="C8" s="134">
        <v>11</v>
      </c>
      <c r="D8" s="130">
        <v>1</v>
      </c>
      <c r="E8" s="130">
        <v>10</v>
      </c>
      <c r="F8" s="130">
        <v>11</v>
      </c>
      <c r="G8" s="120" t="s">
        <v>520</v>
      </c>
      <c r="H8" s="120">
        <v>1</v>
      </c>
      <c r="I8" s="120" t="s">
        <v>520</v>
      </c>
      <c r="J8" s="120" t="s">
        <v>520</v>
      </c>
      <c r="K8" s="120" t="s">
        <v>520</v>
      </c>
      <c r="L8" s="130">
        <v>10</v>
      </c>
      <c r="M8" s="93"/>
    </row>
    <row r="9" spans="1:13" ht="18" customHeight="1">
      <c r="A9" s="129" t="s">
        <v>524</v>
      </c>
      <c r="B9" s="90"/>
      <c r="C9" s="134">
        <v>21</v>
      </c>
      <c r="D9" s="120">
        <v>1</v>
      </c>
      <c r="E9" s="120">
        <v>20</v>
      </c>
      <c r="F9" s="120">
        <v>21</v>
      </c>
      <c r="G9" s="120" t="s">
        <v>520</v>
      </c>
      <c r="H9" s="120">
        <v>1</v>
      </c>
      <c r="I9" s="120" t="s">
        <v>520</v>
      </c>
      <c r="J9" s="120" t="s">
        <v>520</v>
      </c>
      <c r="K9" s="120" t="s">
        <v>520</v>
      </c>
      <c r="L9" s="120">
        <v>20</v>
      </c>
      <c r="M9" s="93"/>
    </row>
    <row r="10" spans="1:13" ht="18" customHeight="1">
      <c r="A10" s="129" t="s">
        <v>525</v>
      </c>
      <c r="B10" s="90"/>
      <c r="C10" s="134">
        <v>23</v>
      </c>
      <c r="D10" s="130">
        <v>2</v>
      </c>
      <c r="E10" s="130">
        <v>21</v>
      </c>
      <c r="F10" s="130">
        <v>23</v>
      </c>
      <c r="G10" s="120" t="s">
        <v>520</v>
      </c>
      <c r="H10" s="120" t="s">
        <v>520</v>
      </c>
      <c r="I10" s="120">
        <v>2</v>
      </c>
      <c r="J10" s="120" t="s">
        <v>520</v>
      </c>
      <c r="K10" s="120" t="s">
        <v>520</v>
      </c>
      <c r="L10" s="130">
        <v>21</v>
      </c>
      <c r="M10" s="93"/>
    </row>
    <row r="11" spans="1:13" ht="18" customHeight="1" thickBot="1">
      <c r="A11" s="131" t="s">
        <v>526</v>
      </c>
      <c r="B11" s="89"/>
      <c r="C11" s="135">
        <v>21</v>
      </c>
      <c r="D11" s="128">
        <v>1</v>
      </c>
      <c r="E11" s="128">
        <v>20</v>
      </c>
      <c r="F11" s="128">
        <v>21</v>
      </c>
      <c r="G11" s="128" t="s">
        <v>527</v>
      </c>
      <c r="H11" s="128" t="s">
        <v>527</v>
      </c>
      <c r="I11" s="128">
        <v>1</v>
      </c>
      <c r="J11" s="128" t="s">
        <v>527</v>
      </c>
      <c r="K11" s="128" t="s">
        <v>527</v>
      </c>
      <c r="L11" s="128">
        <v>20</v>
      </c>
      <c r="M11" s="93"/>
    </row>
    <row r="12" spans="1:13" ht="16.5" customHeight="1">
      <c r="A12" s="224" t="s">
        <v>197</v>
      </c>
      <c r="B12" s="224"/>
      <c r="C12" s="224"/>
      <c r="D12" s="224"/>
      <c r="E12" s="94"/>
      <c r="F12" s="94"/>
      <c r="G12" s="94"/>
      <c r="H12" s="94"/>
      <c r="I12" s="94"/>
      <c r="J12" s="94"/>
      <c r="K12" s="94"/>
      <c r="L12" s="94"/>
      <c r="M12" s="93"/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sheetProtection/>
  <mergeCells count="5">
    <mergeCell ref="A12:D12"/>
    <mergeCell ref="A1:L2"/>
    <mergeCell ref="C4:E4"/>
    <mergeCell ref="F4:L4"/>
    <mergeCell ref="A4:B5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A7:A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B10" sqref="B10"/>
    </sheetView>
  </sheetViews>
  <sheetFormatPr defaultColWidth="9.00390625" defaultRowHeight="13.5"/>
  <cols>
    <col min="1" max="1" width="7.125" style="1" customWidth="1"/>
    <col min="2" max="2" width="4.625" style="1" customWidth="1"/>
    <col min="3" max="6" width="17.875" style="1" customWidth="1"/>
    <col min="7" max="16384" width="9.00390625" style="1" customWidth="1"/>
  </cols>
  <sheetData>
    <row r="1" spans="1:6" ht="15" customHeight="1">
      <c r="A1" s="189" t="s">
        <v>82</v>
      </c>
      <c r="B1" s="189"/>
      <c r="C1" s="189"/>
      <c r="D1" s="189"/>
      <c r="E1" s="189"/>
      <c r="F1" s="189"/>
    </row>
    <row r="2" spans="1:6" ht="15" customHeight="1">
      <c r="A2" s="189"/>
      <c r="B2" s="189"/>
      <c r="C2" s="189"/>
      <c r="D2" s="189"/>
      <c r="E2" s="189"/>
      <c r="F2" s="189"/>
    </row>
    <row r="3" spans="1:6" ht="14.25" thickBot="1">
      <c r="A3" s="19"/>
      <c r="B3" s="19"/>
      <c r="C3" s="19"/>
      <c r="D3" s="19"/>
      <c r="E3" s="19"/>
      <c r="F3" s="34" t="s">
        <v>188</v>
      </c>
    </row>
    <row r="4" spans="1:6" s="7" customFormat="1" ht="16.5" customHeight="1">
      <c r="A4" s="112" t="s">
        <v>189</v>
      </c>
      <c r="B4" s="107"/>
      <c r="C4" s="141" t="s">
        <v>190</v>
      </c>
      <c r="D4" s="108" t="s">
        <v>191</v>
      </c>
      <c r="E4" s="108" t="s">
        <v>192</v>
      </c>
      <c r="F4" s="142" t="s">
        <v>204</v>
      </c>
    </row>
    <row r="5" spans="1:6" ht="17.25" customHeight="1">
      <c r="A5" s="225" t="s">
        <v>528</v>
      </c>
      <c r="B5" s="226"/>
      <c r="C5" s="137">
        <v>129005</v>
      </c>
      <c r="D5" s="137">
        <v>65130</v>
      </c>
      <c r="E5" s="137">
        <v>63875</v>
      </c>
      <c r="F5" s="143">
        <v>-356</v>
      </c>
    </row>
    <row r="6" spans="1:6" ht="17.25" customHeight="1">
      <c r="A6" s="227" t="s">
        <v>529</v>
      </c>
      <c r="B6" s="228"/>
      <c r="C6" s="138">
        <v>128483</v>
      </c>
      <c r="D6" s="137">
        <v>64740</v>
      </c>
      <c r="E6" s="137">
        <v>63743</v>
      </c>
      <c r="F6" s="143">
        <v>-522</v>
      </c>
    </row>
    <row r="7" spans="1:6" ht="17.25" customHeight="1" thickBot="1">
      <c r="A7" s="229" t="s">
        <v>530</v>
      </c>
      <c r="B7" s="230"/>
      <c r="C7" s="139">
        <v>128195</v>
      </c>
      <c r="D7" s="140">
        <v>64510</v>
      </c>
      <c r="E7" s="140">
        <v>63685</v>
      </c>
      <c r="F7" s="144">
        <v>-288</v>
      </c>
    </row>
    <row r="8" spans="1:6" ht="16.5" customHeight="1">
      <c r="A8" s="203" t="s">
        <v>198</v>
      </c>
      <c r="B8" s="203"/>
      <c r="C8" s="203"/>
      <c r="D8" s="87"/>
      <c r="E8" s="87"/>
      <c r="F8" s="87"/>
    </row>
    <row r="9" spans="1:6" ht="13.5">
      <c r="A9" s="7"/>
      <c r="B9" s="7"/>
      <c r="C9" s="7"/>
      <c r="D9" s="7"/>
      <c r="E9" s="7"/>
      <c r="F9" s="7"/>
    </row>
    <row r="10" spans="1:6" ht="13.5">
      <c r="A10" s="7"/>
      <c r="B10" s="7"/>
      <c r="C10" s="7"/>
      <c r="D10" s="7"/>
      <c r="E10" s="7"/>
      <c r="F10" s="7"/>
    </row>
    <row r="11" spans="1:6" ht="13.5">
      <c r="A11" s="7"/>
      <c r="B11" s="7"/>
      <c r="C11" s="7"/>
      <c r="D11" s="7"/>
      <c r="E11" s="7"/>
      <c r="F11" s="7" t="s">
        <v>89</v>
      </c>
    </row>
  </sheetData>
  <sheetProtection/>
  <mergeCells count="5">
    <mergeCell ref="A1:F2"/>
    <mergeCell ref="A8:C8"/>
    <mergeCell ref="A5:B5"/>
    <mergeCell ref="A6:B6"/>
    <mergeCell ref="A7:B7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A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SYMF054</cp:lastModifiedBy>
  <cp:lastPrinted>2015-03-24T00:29:55Z</cp:lastPrinted>
  <dcterms:created xsi:type="dcterms:W3CDTF">2002-12-27T00:38:27Z</dcterms:created>
  <dcterms:modified xsi:type="dcterms:W3CDTF">2015-03-24T03:00:16Z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