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総務課共通\30　統 計 担 当\H30 統計さやま\21　HP掲載用\原稿　取りまとめ用統計表\18 財政\"/>
    </mc:Choice>
  </mc:AlternateContent>
  <bookViews>
    <workbookView xWindow="8970" yWindow="45" windowWidth="11160" windowHeight="7800" tabRatio="865"/>
  </bookViews>
  <sheets>
    <sheet name="目次" sheetId="29" r:id="rId1"/>
    <sheet name="①一般会計当初予算決算額（１）" sheetId="4" r:id="rId2"/>
    <sheet name="①一般会計当初予算決算額（2）" sheetId="6" r:id="rId3"/>
    <sheet name="②決算の推移（一般）" sheetId="8" r:id="rId4"/>
    <sheet name="②決算の推移（特別）" sheetId="9" r:id="rId5"/>
    <sheet name="②決算の推移（普通）" sheetId="10" r:id="rId6"/>
    <sheet name="③特別会計別（国保）" sheetId="11" r:id="rId7"/>
    <sheet name="③特別会計別（介護）" sheetId="14" r:id="rId8"/>
    <sheet name="③特別会計別（後期高齢者医療）" sheetId="15" r:id="rId9"/>
    <sheet name="③特別会計別（東口）" sheetId="17" r:id="rId10"/>
    <sheet name="④企業会計" sheetId="24" r:id="rId11"/>
    <sheet name="⑤財政状況（１）" sheetId="18" r:id="rId12"/>
    <sheet name="⑤財政状況（２）" sheetId="19" r:id="rId13"/>
    <sheet name="⑥普通会計（１）" sheetId="20" r:id="rId14"/>
    <sheet name="⑥普通会計（２）" sheetId="21" r:id="rId15"/>
    <sheet name="⑦公有財産" sheetId="25" r:id="rId16"/>
    <sheet name="⑧基金" sheetId="27" r:id="rId17"/>
  </sheets>
  <calcPr calcId="162913"/>
</workbook>
</file>

<file path=xl/calcChain.xml><?xml version="1.0" encoding="utf-8"?>
<calcChain xmlns="http://schemas.openxmlformats.org/spreadsheetml/2006/main">
  <c r="N6" i="25" l="1"/>
  <c r="M6" i="25"/>
  <c r="L6" i="25"/>
  <c r="K6" i="25"/>
  <c r="Q21" i="21"/>
  <c r="P21" i="21"/>
  <c r="O21" i="21"/>
  <c r="N21" i="21"/>
  <c r="M21" i="21"/>
  <c r="L21" i="21"/>
  <c r="Q13" i="21"/>
  <c r="P13" i="21"/>
  <c r="O13" i="21"/>
  <c r="N13" i="21"/>
  <c r="M13" i="21"/>
  <c r="L13" i="21"/>
  <c r="Q5" i="21"/>
  <c r="P5" i="21"/>
  <c r="O5" i="21"/>
  <c r="N5" i="21"/>
  <c r="M5" i="21"/>
  <c r="L5" i="21"/>
  <c r="Q4" i="21"/>
  <c r="P4" i="21"/>
  <c r="O4" i="21"/>
  <c r="N4" i="21"/>
  <c r="M4" i="21"/>
  <c r="L4" i="21"/>
  <c r="Q32" i="20"/>
  <c r="N32" i="20"/>
  <c r="Q31" i="20"/>
  <c r="N31" i="20"/>
  <c r="Q30" i="20"/>
  <c r="N30" i="20"/>
  <c r="Q29" i="20"/>
  <c r="N29" i="20"/>
  <c r="Q28" i="20"/>
  <c r="N28" i="20"/>
  <c r="Q27" i="20"/>
  <c r="N27" i="20"/>
  <c r="Q26" i="20"/>
  <c r="N26" i="20"/>
  <c r="Q25" i="20"/>
  <c r="N25" i="20"/>
  <c r="Q23" i="20"/>
  <c r="N23" i="20"/>
  <c r="Q22" i="20"/>
  <c r="N22" i="20"/>
  <c r="Q21" i="20"/>
  <c r="N21" i="20"/>
  <c r="Q20" i="20"/>
  <c r="N20" i="20"/>
  <c r="Q19" i="20"/>
  <c r="N19" i="20"/>
  <c r="Q18" i="20"/>
  <c r="N18" i="20"/>
  <c r="P17" i="20"/>
  <c r="O17" i="20"/>
  <c r="Q17" i="20" s="1"/>
  <c r="M17" i="20"/>
  <c r="L17" i="20"/>
  <c r="N17" i="20" s="1"/>
  <c r="Q15" i="20"/>
  <c r="N15" i="20"/>
  <c r="Q14" i="20"/>
  <c r="N14" i="20"/>
  <c r="Q13" i="20"/>
  <c r="N13" i="20"/>
  <c r="Q12" i="20"/>
  <c r="N12" i="20"/>
  <c r="Q11" i="20"/>
  <c r="N11" i="20"/>
  <c r="Q10" i="20"/>
  <c r="N10" i="20"/>
  <c r="Q9" i="20"/>
  <c r="N9" i="20"/>
  <c r="Q8" i="20"/>
  <c r="N8" i="20"/>
  <c r="P7" i="20"/>
  <c r="O7" i="20"/>
  <c r="Q7" i="20" s="1"/>
  <c r="M7" i="20"/>
  <c r="L7" i="20"/>
  <c r="N7" i="20" s="1"/>
  <c r="P6" i="20"/>
  <c r="O6" i="20"/>
  <c r="Q6" i="20" s="1"/>
  <c r="M6" i="20"/>
  <c r="L6" i="20"/>
  <c r="N6" i="20" s="1"/>
  <c r="F9" i="27" l="1"/>
  <c r="E9" i="27"/>
  <c r="D9" i="27"/>
  <c r="G9" i="17" l="1"/>
  <c r="F9" i="17"/>
  <c r="D9" i="17"/>
  <c r="G8" i="17"/>
  <c r="F8" i="17"/>
  <c r="D8" i="17"/>
  <c r="G9" i="15"/>
  <c r="F9" i="15"/>
  <c r="D9" i="15"/>
  <c r="G8" i="15"/>
  <c r="F8" i="15"/>
  <c r="D8" i="15"/>
  <c r="G9" i="14"/>
  <c r="F9" i="14"/>
  <c r="D9" i="14"/>
  <c r="G8" i="14"/>
  <c r="F8" i="14"/>
  <c r="D8" i="14"/>
  <c r="G11" i="11"/>
  <c r="F11" i="11"/>
  <c r="D11" i="11"/>
  <c r="G10" i="11"/>
  <c r="F10" i="11"/>
  <c r="D10" i="11"/>
  <c r="G9" i="10"/>
  <c r="F9" i="10"/>
  <c r="D9" i="10"/>
  <c r="G8" i="10"/>
  <c r="F8" i="10"/>
  <c r="D8" i="10"/>
  <c r="G9" i="9"/>
  <c r="F9" i="9"/>
  <c r="D9" i="9"/>
  <c r="G8" i="9"/>
  <c r="F8" i="9"/>
  <c r="D8" i="9"/>
  <c r="G11" i="8"/>
  <c r="F11" i="8"/>
  <c r="D11" i="8"/>
  <c r="G10" i="8"/>
  <c r="F10" i="8"/>
  <c r="D10" i="8"/>
</calcChain>
</file>

<file path=xl/sharedStrings.xml><?xml version="1.0" encoding="utf-8"?>
<sst xmlns="http://schemas.openxmlformats.org/spreadsheetml/2006/main" count="551" uniqueCount="276">
  <si>
    <t>　　　　　　１　一般会計歳入歳出当初予算・決算額</t>
    <rPh sb="8" eb="10">
      <t>イッパン</t>
    </rPh>
    <rPh sb="10" eb="12">
      <t>カイケイ</t>
    </rPh>
    <rPh sb="12" eb="14">
      <t>サイニュウ</t>
    </rPh>
    <rPh sb="14" eb="16">
      <t>サイシュツ</t>
    </rPh>
    <phoneticPr fontId="3"/>
  </si>
  <si>
    <t>（１）歳　　入</t>
    <rPh sb="3" eb="7">
      <t>サイニュウ</t>
    </rPh>
    <phoneticPr fontId="3"/>
  </si>
  <si>
    <t>款</t>
    <rPh sb="0" eb="1">
      <t>カン</t>
    </rPh>
    <phoneticPr fontId="3"/>
  </si>
  <si>
    <t>当初予算額</t>
    <rPh sb="0" eb="2">
      <t>トウショ</t>
    </rPh>
    <rPh sb="2" eb="4">
      <t>ヨサン</t>
    </rPh>
    <rPh sb="4" eb="5">
      <t>ガク</t>
    </rPh>
    <phoneticPr fontId="3"/>
  </si>
  <si>
    <t>決  算  額</t>
    <rPh sb="0" eb="4">
      <t>ケッサン</t>
    </rPh>
    <rPh sb="6" eb="7">
      <t>ガク</t>
    </rPh>
    <phoneticPr fontId="3"/>
  </si>
  <si>
    <t>決　算　額</t>
    <rPh sb="0" eb="3">
      <t>ケッサン</t>
    </rPh>
    <rPh sb="4" eb="5">
      <t>ガク</t>
    </rPh>
    <phoneticPr fontId="3"/>
  </si>
  <si>
    <t xml:space="preserve"> 総　　　　　　　　　　額</t>
    <phoneticPr fontId="3"/>
  </si>
  <si>
    <t xml:space="preserve"> 市  　　　　　　　　　　税</t>
    <phoneticPr fontId="3"/>
  </si>
  <si>
    <t xml:space="preserve"> 地    方    譲    与    税</t>
    <phoneticPr fontId="3"/>
  </si>
  <si>
    <t xml:space="preserve"> 利   子   割   交   付   金</t>
    <phoneticPr fontId="3"/>
  </si>
  <si>
    <t xml:space="preserve"> 配   当   割   交   付   金</t>
    <phoneticPr fontId="3"/>
  </si>
  <si>
    <t xml:space="preserve"> 株式等譲渡所得割交付金</t>
    <phoneticPr fontId="3"/>
  </si>
  <si>
    <t xml:space="preserve"> 地 方 消 費 税 交 付 金</t>
    <phoneticPr fontId="3"/>
  </si>
  <si>
    <t xml:space="preserve"> 自動車取得税交付金</t>
    <phoneticPr fontId="3"/>
  </si>
  <si>
    <t>国有提供施設等所在市町村助成交付金等</t>
    <phoneticPr fontId="3"/>
  </si>
  <si>
    <t xml:space="preserve"> 地　方　特　例　交　付　金</t>
    <phoneticPr fontId="3"/>
  </si>
  <si>
    <t xml:space="preserve"> 地　  方　  交　  付　  税</t>
    <phoneticPr fontId="3"/>
  </si>
  <si>
    <t xml:space="preserve"> 交通安全対策特別交付金</t>
    <phoneticPr fontId="3"/>
  </si>
  <si>
    <t xml:space="preserve"> 分 担 金 及 び 負 担 金</t>
    <phoneticPr fontId="3"/>
  </si>
  <si>
    <t xml:space="preserve"> 使 用 料 及 び 手 数 料</t>
    <phoneticPr fontId="3"/>
  </si>
  <si>
    <t xml:space="preserve"> 国    庫    支    出    金</t>
    <phoneticPr fontId="3"/>
  </si>
  <si>
    <t xml:space="preserve"> 県　　 支 　　出 　　金</t>
    <phoneticPr fontId="3"/>
  </si>
  <si>
    <t xml:space="preserve"> 財　　 産　　 収　　 入</t>
    <phoneticPr fontId="3"/>
  </si>
  <si>
    <t xml:space="preserve"> 寄          附          金</t>
    <phoneticPr fontId="3"/>
  </si>
  <si>
    <t xml:space="preserve"> 繰          入          金</t>
    <phoneticPr fontId="3"/>
  </si>
  <si>
    <t xml:space="preserve"> 繰          越          金</t>
    <phoneticPr fontId="3"/>
  </si>
  <si>
    <t xml:space="preserve"> 諸          収          入</t>
    <phoneticPr fontId="3"/>
  </si>
  <si>
    <t xml:space="preserve"> 市                       債</t>
    <phoneticPr fontId="3"/>
  </si>
  <si>
    <t>単位 ： 千円</t>
    <rPh sb="0" eb="2">
      <t>タンイ</t>
    </rPh>
    <rPh sb="5" eb="6">
      <t>セン</t>
    </rPh>
    <rPh sb="6" eb="7">
      <t>エン</t>
    </rPh>
    <phoneticPr fontId="3"/>
  </si>
  <si>
    <t>年度</t>
    <rPh sb="0" eb="2">
      <t>ネンド</t>
    </rPh>
    <phoneticPr fontId="3"/>
  </si>
  <si>
    <t>（２）歳　　出</t>
    <rPh sb="3" eb="4">
      <t>サイニュウ</t>
    </rPh>
    <rPh sb="6" eb="7">
      <t>シュツ</t>
    </rPh>
    <phoneticPr fontId="3"/>
  </si>
  <si>
    <t xml:space="preserve"> 総　　　　　　　　　　額</t>
    <rPh sb="1" eb="2">
      <t>フサ</t>
    </rPh>
    <rPh sb="12" eb="13">
      <t>ガク</t>
    </rPh>
    <phoneticPr fontId="3"/>
  </si>
  <si>
    <t xml:space="preserve"> 議　　　　　会　　　　　費</t>
    <rPh sb="1" eb="2">
      <t>ギ</t>
    </rPh>
    <rPh sb="7" eb="8">
      <t>カイ</t>
    </rPh>
    <rPh sb="13" eb="14">
      <t>ヒ</t>
    </rPh>
    <phoneticPr fontId="3"/>
  </si>
  <si>
    <t xml:space="preserve"> 総　　　　　務　　　　　費</t>
    <rPh sb="1" eb="2">
      <t>フサ</t>
    </rPh>
    <rPh sb="7" eb="8">
      <t>ツトム</t>
    </rPh>
    <rPh sb="13" eb="14">
      <t>ヒ</t>
    </rPh>
    <phoneticPr fontId="3"/>
  </si>
  <si>
    <t xml:space="preserve"> 民　　　　　生　　　　　費</t>
    <rPh sb="1" eb="2">
      <t>ミン</t>
    </rPh>
    <rPh sb="7" eb="8">
      <t>ショウ</t>
    </rPh>
    <rPh sb="13" eb="14">
      <t>ヒ</t>
    </rPh>
    <phoneticPr fontId="3"/>
  </si>
  <si>
    <t xml:space="preserve"> 衛　　　　　生　　　　　費</t>
    <rPh sb="1" eb="2">
      <t>マモル</t>
    </rPh>
    <rPh sb="7" eb="8">
      <t>ショウ</t>
    </rPh>
    <rPh sb="13" eb="14">
      <t>ヒ</t>
    </rPh>
    <phoneticPr fontId="3"/>
  </si>
  <si>
    <t xml:space="preserve"> 労　　　　　働　　　　　費</t>
    <rPh sb="1" eb="2">
      <t>ロウ</t>
    </rPh>
    <rPh sb="7" eb="8">
      <t>ハタラキ</t>
    </rPh>
    <rPh sb="13" eb="14">
      <t>ヒ</t>
    </rPh>
    <phoneticPr fontId="3"/>
  </si>
  <si>
    <t xml:space="preserve"> 農　 林   水   産   業   費</t>
    <rPh sb="1" eb="2">
      <t>ノウ</t>
    </rPh>
    <rPh sb="4" eb="5">
      <t>ハヤシ</t>
    </rPh>
    <rPh sb="8" eb="9">
      <t>ミズ</t>
    </rPh>
    <rPh sb="12" eb="13">
      <t>サン</t>
    </rPh>
    <rPh sb="16" eb="17">
      <t>ギョウ</t>
    </rPh>
    <rPh sb="20" eb="21">
      <t>ヒ</t>
    </rPh>
    <phoneticPr fontId="3"/>
  </si>
  <si>
    <t xml:space="preserve"> 商　　　　　工　　　　　費</t>
    <rPh sb="1" eb="2">
      <t>ショウ</t>
    </rPh>
    <rPh sb="7" eb="8">
      <t>コウ</t>
    </rPh>
    <rPh sb="13" eb="14">
      <t>ヒ</t>
    </rPh>
    <phoneticPr fontId="3"/>
  </si>
  <si>
    <t xml:space="preserve"> 土　　　　　木　　　　　費</t>
    <rPh sb="1" eb="2">
      <t>ツチ</t>
    </rPh>
    <rPh sb="7" eb="8">
      <t>キ</t>
    </rPh>
    <rPh sb="13" eb="14">
      <t>ヒ</t>
    </rPh>
    <phoneticPr fontId="3"/>
  </si>
  <si>
    <t xml:space="preserve"> 消　　　　　防　　　　　費</t>
    <rPh sb="1" eb="2">
      <t>ケ</t>
    </rPh>
    <rPh sb="7" eb="8">
      <t>ボウ</t>
    </rPh>
    <rPh sb="13" eb="14">
      <t>ヒ</t>
    </rPh>
    <phoneticPr fontId="3"/>
  </si>
  <si>
    <t xml:space="preserve"> 教　　　　　育　　　　　費</t>
    <rPh sb="1" eb="2">
      <t>キョウ</t>
    </rPh>
    <rPh sb="7" eb="8">
      <t>イク</t>
    </rPh>
    <rPh sb="13" eb="14">
      <t>ヒ</t>
    </rPh>
    <phoneticPr fontId="3"/>
  </si>
  <si>
    <t xml:space="preserve"> 公　　　　　債　　　　　費</t>
    <rPh sb="1" eb="2">
      <t>コウ</t>
    </rPh>
    <rPh sb="7" eb="8">
      <t>サイ</t>
    </rPh>
    <rPh sb="13" eb="14">
      <t>ヒ</t>
    </rPh>
    <phoneticPr fontId="3"/>
  </si>
  <si>
    <t xml:space="preserve"> 諸　　　支　　　出　　　金</t>
    <rPh sb="1" eb="2">
      <t>ショ</t>
    </rPh>
    <rPh sb="5" eb="6">
      <t>ササ</t>
    </rPh>
    <rPh sb="9" eb="10">
      <t>デ</t>
    </rPh>
    <rPh sb="13" eb="14">
      <t>キン</t>
    </rPh>
    <phoneticPr fontId="3"/>
  </si>
  <si>
    <t xml:space="preserve"> 予　　　　　備　　　　　費</t>
    <rPh sb="1" eb="2">
      <t>ヨ</t>
    </rPh>
    <rPh sb="7" eb="8">
      <t>ソナエ</t>
    </rPh>
    <rPh sb="13" eb="14">
      <t>ヒ</t>
    </rPh>
    <phoneticPr fontId="3"/>
  </si>
  <si>
    <t>単位 ： 千円</t>
    <rPh sb="0" eb="2">
      <t>タンイ</t>
    </rPh>
    <rPh sb="5" eb="7">
      <t>センエン</t>
    </rPh>
    <phoneticPr fontId="3"/>
  </si>
  <si>
    <t>平成２６年度</t>
    <rPh sb="0" eb="2">
      <t>ヘイセイ</t>
    </rPh>
    <rPh sb="4" eb="6">
      <t>ネンド</t>
    </rPh>
    <phoneticPr fontId="3"/>
  </si>
  <si>
    <t>決　算　額</t>
    <rPh sb="0" eb="1">
      <t>ケツ</t>
    </rPh>
    <rPh sb="2" eb="3">
      <t>ザン</t>
    </rPh>
    <rPh sb="4" eb="5">
      <t>ガク</t>
    </rPh>
    <phoneticPr fontId="3"/>
  </si>
  <si>
    <t>年  　度</t>
    <rPh sb="0" eb="1">
      <t>トシ</t>
    </rPh>
    <rPh sb="4" eb="5">
      <t>タビ</t>
    </rPh>
    <phoneticPr fontId="3"/>
  </si>
  <si>
    <t>一般会計</t>
    <rPh sb="0" eb="2">
      <t>イッパン</t>
    </rPh>
    <rPh sb="2" eb="4">
      <t>カイケイ</t>
    </rPh>
    <phoneticPr fontId="3"/>
  </si>
  <si>
    <t>歳　　　入</t>
    <rPh sb="0" eb="1">
      <t>トシ</t>
    </rPh>
    <rPh sb="4" eb="5">
      <t>イ</t>
    </rPh>
    <phoneticPr fontId="3"/>
  </si>
  <si>
    <t>歳　　　出</t>
    <rPh sb="0" eb="1">
      <t>トシ</t>
    </rPh>
    <rPh sb="4" eb="5">
      <t>デ</t>
    </rPh>
    <phoneticPr fontId="3"/>
  </si>
  <si>
    <t>形　式　収　支</t>
    <rPh sb="0" eb="1">
      <t>カタチ</t>
    </rPh>
    <rPh sb="2" eb="3">
      <t>シキ</t>
    </rPh>
    <rPh sb="4" eb="5">
      <t>オサム</t>
    </rPh>
    <rPh sb="6" eb="7">
      <t>ササ</t>
    </rPh>
    <phoneticPr fontId="3"/>
  </si>
  <si>
    <t>対前年度比（％）</t>
    <rPh sb="0" eb="4">
      <t>タイゼンネンド</t>
    </rPh>
    <rPh sb="4" eb="5">
      <t>ヒ</t>
    </rPh>
    <phoneticPr fontId="3"/>
  </si>
  <si>
    <t>平成</t>
    <rPh sb="0" eb="1">
      <t>ヒラ</t>
    </rPh>
    <rPh sb="1" eb="2">
      <t>シゲル</t>
    </rPh>
    <phoneticPr fontId="3"/>
  </si>
  <si>
    <t>特別会計</t>
    <rPh sb="0" eb="1">
      <t>トク</t>
    </rPh>
    <rPh sb="1" eb="2">
      <t>ベツ</t>
    </rPh>
    <rPh sb="2" eb="4">
      <t>カイケイ</t>
    </rPh>
    <phoneticPr fontId="3"/>
  </si>
  <si>
    <t>普通会計</t>
    <rPh sb="0" eb="1">
      <t>ススム</t>
    </rPh>
    <rPh sb="1" eb="2">
      <t>ツウ</t>
    </rPh>
    <rPh sb="2" eb="4">
      <t>カイケイ</t>
    </rPh>
    <phoneticPr fontId="3"/>
  </si>
  <si>
    <t>国民健康保険</t>
    <rPh sb="0" eb="1">
      <t>クニ</t>
    </rPh>
    <rPh sb="1" eb="2">
      <t>ミン</t>
    </rPh>
    <rPh sb="2" eb="3">
      <t>ケン</t>
    </rPh>
    <rPh sb="3" eb="4">
      <t>ヤスシ</t>
    </rPh>
    <rPh sb="4" eb="5">
      <t>ホ</t>
    </rPh>
    <rPh sb="5" eb="6">
      <t>ケン</t>
    </rPh>
    <phoneticPr fontId="3"/>
  </si>
  <si>
    <t>介護保険</t>
    <rPh sb="0" eb="2">
      <t>カイゴ</t>
    </rPh>
    <rPh sb="2" eb="4">
      <t>ホケン</t>
    </rPh>
    <phoneticPr fontId="3"/>
  </si>
  <si>
    <t xml:space="preserve"> </t>
    <phoneticPr fontId="3"/>
  </si>
  <si>
    <t>後期高齢者医療</t>
    <rPh sb="0" eb="2">
      <t>コウキ</t>
    </rPh>
    <rPh sb="2" eb="5">
      <t>コウレイシャ</t>
    </rPh>
    <rPh sb="5" eb="7">
      <t>イリョウ</t>
    </rPh>
    <phoneticPr fontId="3"/>
  </si>
  <si>
    <t>狭山市駅東口土地区画整理事業</t>
    <rPh sb="0" eb="3">
      <t>サヤマシ</t>
    </rPh>
    <rPh sb="3" eb="4">
      <t>エキ</t>
    </rPh>
    <rPh sb="4" eb="6">
      <t>ヒガシグチ</t>
    </rPh>
    <rPh sb="6" eb="8">
      <t>トチ</t>
    </rPh>
    <rPh sb="8" eb="10">
      <t>クカク</t>
    </rPh>
    <rPh sb="10" eb="12">
      <t>セイリ</t>
    </rPh>
    <rPh sb="12" eb="14">
      <t>ジギョウ</t>
    </rPh>
    <phoneticPr fontId="3"/>
  </si>
  <si>
    <t>（１）決算収支状況</t>
    <rPh sb="3" eb="5">
      <t>ケッサン</t>
    </rPh>
    <rPh sb="5" eb="7">
      <t>シュウシ</t>
    </rPh>
    <rPh sb="7" eb="9">
      <t>ジョウキョウ</t>
    </rPh>
    <phoneticPr fontId="3"/>
  </si>
  <si>
    <t>区　　　　分</t>
    <rPh sb="0" eb="1">
      <t>ク</t>
    </rPh>
    <rPh sb="5" eb="6">
      <t>ブン</t>
    </rPh>
    <phoneticPr fontId="3"/>
  </si>
  <si>
    <t>平成２５年度</t>
    <rPh sb="0" eb="2">
      <t>ヘイセイ</t>
    </rPh>
    <rPh sb="4" eb="6">
      <t>ネンド</t>
    </rPh>
    <phoneticPr fontId="3"/>
  </si>
  <si>
    <t xml:space="preserve"> 歳　　入　　総　　額</t>
    <rPh sb="1" eb="2">
      <t>トシ</t>
    </rPh>
    <rPh sb="4" eb="5">
      <t>イリ</t>
    </rPh>
    <rPh sb="7" eb="8">
      <t>フサ</t>
    </rPh>
    <rPh sb="10" eb="11">
      <t>ガク</t>
    </rPh>
    <phoneticPr fontId="3"/>
  </si>
  <si>
    <t xml:space="preserve"> 歳　　出　　総　　額</t>
    <rPh sb="1" eb="2">
      <t>トシ</t>
    </rPh>
    <rPh sb="4" eb="5">
      <t>デ</t>
    </rPh>
    <rPh sb="7" eb="8">
      <t>フサ</t>
    </rPh>
    <rPh sb="10" eb="11">
      <t>ガク</t>
    </rPh>
    <phoneticPr fontId="3"/>
  </si>
  <si>
    <t xml:space="preserve"> 歳 入 歳 出 差 引 額</t>
    <rPh sb="1" eb="2">
      <t>トシ</t>
    </rPh>
    <rPh sb="3" eb="4">
      <t>イリ</t>
    </rPh>
    <rPh sb="5" eb="6">
      <t>トシ</t>
    </rPh>
    <rPh sb="7" eb="8">
      <t>デ</t>
    </rPh>
    <rPh sb="9" eb="10">
      <t>サ</t>
    </rPh>
    <rPh sb="11" eb="12">
      <t>イン</t>
    </rPh>
    <rPh sb="13" eb="14">
      <t>ガク</t>
    </rPh>
    <phoneticPr fontId="3"/>
  </si>
  <si>
    <t xml:space="preserve"> 翌年度へ繰り越すべき財源</t>
    <rPh sb="1" eb="2">
      <t>ヨク</t>
    </rPh>
    <rPh sb="2" eb="4">
      <t>ネンド</t>
    </rPh>
    <rPh sb="5" eb="6">
      <t>ク</t>
    </rPh>
    <rPh sb="7" eb="8">
      <t>コ</t>
    </rPh>
    <rPh sb="11" eb="13">
      <t>ザイゲン</t>
    </rPh>
    <phoneticPr fontId="3"/>
  </si>
  <si>
    <t xml:space="preserve"> 実　　質　　収　　支</t>
    <rPh sb="1" eb="2">
      <t>ジツ</t>
    </rPh>
    <rPh sb="4" eb="5">
      <t>シツ</t>
    </rPh>
    <rPh sb="7" eb="8">
      <t>オサム</t>
    </rPh>
    <rPh sb="10" eb="11">
      <t>ササ</t>
    </rPh>
    <phoneticPr fontId="3"/>
  </si>
  <si>
    <t xml:space="preserve"> 単　年　度　収　支</t>
    <rPh sb="1" eb="2">
      <t>タン</t>
    </rPh>
    <rPh sb="3" eb="4">
      <t>トシ</t>
    </rPh>
    <rPh sb="5" eb="6">
      <t>ド</t>
    </rPh>
    <rPh sb="7" eb="8">
      <t>オサム</t>
    </rPh>
    <rPh sb="9" eb="10">
      <t>ササ</t>
    </rPh>
    <phoneticPr fontId="3"/>
  </si>
  <si>
    <t xml:space="preserve"> 積　　　 立 　　　金</t>
    <rPh sb="1" eb="2">
      <t>セキ</t>
    </rPh>
    <rPh sb="6" eb="7">
      <t>リツ</t>
    </rPh>
    <rPh sb="11" eb="12">
      <t>キン</t>
    </rPh>
    <phoneticPr fontId="3"/>
  </si>
  <si>
    <t xml:space="preserve"> 繰　上　償　還　金</t>
    <rPh sb="1" eb="2">
      <t>クリ</t>
    </rPh>
    <rPh sb="3" eb="4">
      <t>ジョウ</t>
    </rPh>
    <rPh sb="5" eb="6">
      <t>ショウ</t>
    </rPh>
    <rPh sb="7" eb="8">
      <t>カン</t>
    </rPh>
    <rPh sb="9" eb="10">
      <t>カネ</t>
    </rPh>
    <phoneticPr fontId="3"/>
  </si>
  <si>
    <t xml:space="preserve"> 積立金とりくずし額</t>
    <rPh sb="1" eb="3">
      <t>ツミタテ</t>
    </rPh>
    <rPh sb="3" eb="4">
      <t>キン</t>
    </rPh>
    <rPh sb="9" eb="10">
      <t>ガク</t>
    </rPh>
    <phoneticPr fontId="3"/>
  </si>
  <si>
    <t xml:space="preserve"> 実 質 単 年 度 収 支</t>
    <rPh sb="1" eb="2">
      <t>ジツ</t>
    </rPh>
    <rPh sb="3" eb="4">
      <t>シツ</t>
    </rPh>
    <rPh sb="5" eb="6">
      <t>タン</t>
    </rPh>
    <rPh sb="7" eb="8">
      <t>トシ</t>
    </rPh>
    <rPh sb="9" eb="10">
      <t>ド</t>
    </rPh>
    <rPh sb="11" eb="12">
      <t>オサム</t>
    </rPh>
    <rPh sb="13" eb="14">
      <t>ササ</t>
    </rPh>
    <phoneticPr fontId="3"/>
  </si>
  <si>
    <t>（２）財政力状況</t>
    <rPh sb="3" eb="6">
      <t>ザイセイリョク</t>
    </rPh>
    <rPh sb="6" eb="8">
      <t>ジョウキョウ</t>
    </rPh>
    <phoneticPr fontId="3"/>
  </si>
  <si>
    <t>単位　： 千円、％</t>
    <rPh sb="0" eb="2">
      <t>タンイ</t>
    </rPh>
    <rPh sb="5" eb="7">
      <t>センエン</t>
    </rPh>
    <phoneticPr fontId="3"/>
  </si>
  <si>
    <t>　基準財政需要額</t>
    <rPh sb="1" eb="2">
      <t>モト</t>
    </rPh>
    <rPh sb="2" eb="3">
      <t>ジュン</t>
    </rPh>
    <rPh sb="3" eb="4">
      <t>ザイ</t>
    </rPh>
    <rPh sb="4" eb="5">
      <t>セイ</t>
    </rPh>
    <rPh sb="5" eb="6">
      <t>モトメ</t>
    </rPh>
    <rPh sb="6" eb="7">
      <t>ヨウ</t>
    </rPh>
    <rPh sb="7" eb="8">
      <t>ガク</t>
    </rPh>
    <phoneticPr fontId="3"/>
  </si>
  <si>
    <t>　基準財政収入額</t>
    <rPh sb="1" eb="2">
      <t>モト</t>
    </rPh>
    <rPh sb="2" eb="3">
      <t>ジュン</t>
    </rPh>
    <rPh sb="3" eb="4">
      <t>ザイ</t>
    </rPh>
    <rPh sb="4" eb="5">
      <t>セイ</t>
    </rPh>
    <rPh sb="5" eb="6">
      <t>オサム</t>
    </rPh>
    <rPh sb="6" eb="7">
      <t>イリ</t>
    </rPh>
    <rPh sb="7" eb="8">
      <t>ガク</t>
    </rPh>
    <phoneticPr fontId="3"/>
  </si>
  <si>
    <t>　標 準 財 政 規 模</t>
    <rPh sb="1" eb="2">
      <t>ヒョウ</t>
    </rPh>
    <rPh sb="3" eb="4">
      <t>ジュン</t>
    </rPh>
    <rPh sb="5" eb="6">
      <t>ザイ</t>
    </rPh>
    <rPh sb="7" eb="8">
      <t>セイ</t>
    </rPh>
    <rPh sb="9" eb="10">
      <t>キ</t>
    </rPh>
    <rPh sb="11" eb="12">
      <t>ボ</t>
    </rPh>
    <phoneticPr fontId="3"/>
  </si>
  <si>
    <t>　財 政 力 指 数</t>
    <rPh sb="1" eb="2">
      <t>ザイ</t>
    </rPh>
    <rPh sb="3" eb="4">
      <t>セイ</t>
    </rPh>
    <rPh sb="5" eb="6">
      <t>チカラ</t>
    </rPh>
    <rPh sb="7" eb="8">
      <t>ユビ</t>
    </rPh>
    <rPh sb="9" eb="10">
      <t>カズ</t>
    </rPh>
    <phoneticPr fontId="3"/>
  </si>
  <si>
    <t>　実 質 収 支 比 率</t>
    <rPh sb="1" eb="2">
      <t>ジツ</t>
    </rPh>
    <rPh sb="3" eb="4">
      <t>シツ</t>
    </rPh>
    <rPh sb="5" eb="6">
      <t>オサム</t>
    </rPh>
    <rPh sb="7" eb="8">
      <t>ササ</t>
    </rPh>
    <rPh sb="9" eb="10">
      <t>ヒ</t>
    </rPh>
    <rPh sb="11" eb="12">
      <t>リツ</t>
    </rPh>
    <phoneticPr fontId="3"/>
  </si>
  <si>
    <t>　公 債 費 比 率</t>
    <rPh sb="1" eb="2">
      <t>コウ</t>
    </rPh>
    <rPh sb="3" eb="4">
      <t>サイ</t>
    </rPh>
    <rPh sb="5" eb="6">
      <t>ヒ</t>
    </rPh>
    <rPh sb="7" eb="8">
      <t>ヒ</t>
    </rPh>
    <rPh sb="9" eb="10">
      <t>リツ</t>
    </rPh>
    <phoneticPr fontId="3"/>
  </si>
  <si>
    <t>　実質公債費比率</t>
    <rPh sb="1" eb="3">
      <t>ジッシツ</t>
    </rPh>
    <rPh sb="3" eb="6">
      <t>コウサイヒ</t>
    </rPh>
    <rPh sb="6" eb="8">
      <t>ヒリツ</t>
    </rPh>
    <phoneticPr fontId="3"/>
  </si>
  <si>
    <t>　公債費負担比率</t>
    <rPh sb="1" eb="4">
      <t>コウサイヒ</t>
    </rPh>
    <rPh sb="4" eb="6">
      <t>フタン</t>
    </rPh>
    <rPh sb="6" eb="8">
      <t>ヒリツ</t>
    </rPh>
    <phoneticPr fontId="3"/>
  </si>
  <si>
    <t>　義務的経費比率</t>
    <rPh sb="1" eb="2">
      <t>ギ</t>
    </rPh>
    <rPh sb="2" eb="3">
      <t>ツトム</t>
    </rPh>
    <rPh sb="3" eb="4">
      <t>マト</t>
    </rPh>
    <rPh sb="4" eb="5">
      <t>キョウ</t>
    </rPh>
    <rPh sb="5" eb="6">
      <t>ヒ</t>
    </rPh>
    <rPh sb="6" eb="7">
      <t>ヒ</t>
    </rPh>
    <rPh sb="7" eb="8">
      <t>リツ</t>
    </rPh>
    <phoneticPr fontId="3"/>
  </si>
  <si>
    <t>　一 般 財 源 比 率</t>
    <rPh sb="1" eb="2">
      <t>イチ</t>
    </rPh>
    <rPh sb="3" eb="4">
      <t>パン</t>
    </rPh>
    <rPh sb="5" eb="6">
      <t>ザイ</t>
    </rPh>
    <rPh sb="7" eb="8">
      <t>ミナモト</t>
    </rPh>
    <rPh sb="9" eb="10">
      <t>ヒ</t>
    </rPh>
    <rPh sb="11" eb="12">
      <t>リツ</t>
    </rPh>
    <phoneticPr fontId="3"/>
  </si>
  <si>
    <t>　一 般 財 源</t>
    <rPh sb="1" eb="2">
      <t>イチ</t>
    </rPh>
    <rPh sb="3" eb="4">
      <t>パン</t>
    </rPh>
    <rPh sb="5" eb="6">
      <t>ザイ</t>
    </rPh>
    <rPh sb="7" eb="8">
      <t>ミナモト</t>
    </rPh>
    <phoneticPr fontId="3"/>
  </si>
  <si>
    <t>　地 方 債 現 在 高</t>
    <rPh sb="1" eb="2">
      <t>チ</t>
    </rPh>
    <rPh sb="3" eb="4">
      <t>カタ</t>
    </rPh>
    <rPh sb="5" eb="6">
      <t>サイ</t>
    </rPh>
    <rPh sb="7" eb="8">
      <t>ウツツ</t>
    </rPh>
    <rPh sb="9" eb="10">
      <t>ザイ</t>
    </rPh>
    <rPh sb="11" eb="12">
      <t>コウ</t>
    </rPh>
    <phoneticPr fontId="3"/>
  </si>
  <si>
    <t>　債務負担行為額</t>
    <rPh sb="1" eb="2">
      <t>サイ</t>
    </rPh>
    <rPh sb="2" eb="3">
      <t>ツトム</t>
    </rPh>
    <rPh sb="3" eb="4">
      <t>フ</t>
    </rPh>
    <rPh sb="4" eb="5">
      <t>タン</t>
    </rPh>
    <rPh sb="5" eb="6">
      <t>ギョウ</t>
    </rPh>
    <rPh sb="6" eb="7">
      <t>タメ</t>
    </rPh>
    <rPh sb="7" eb="8">
      <t>ガク</t>
    </rPh>
    <phoneticPr fontId="3"/>
  </si>
  <si>
    <t>計</t>
    <rPh sb="0" eb="1">
      <t>ケイ</t>
    </rPh>
    <phoneticPr fontId="3"/>
  </si>
  <si>
    <t>財政調整基金</t>
    <rPh sb="0" eb="1">
      <t>ザイ</t>
    </rPh>
    <rPh sb="1" eb="2">
      <t>セイ</t>
    </rPh>
    <rPh sb="2" eb="3">
      <t>チョウ</t>
    </rPh>
    <rPh sb="3" eb="4">
      <t>タダシ</t>
    </rPh>
    <rPh sb="4" eb="5">
      <t>モト</t>
    </rPh>
    <rPh sb="5" eb="6">
      <t>カネ</t>
    </rPh>
    <phoneticPr fontId="3"/>
  </si>
  <si>
    <t>土地開発基金</t>
    <rPh sb="0" eb="1">
      <t>ツチ</t>
    </rPh>
    <rPh sb="1" eb="2">
      <t>チ</t>
    </rPh>
    <rPh sb="2" eb="3">
      <t>カイ</t>
    </rPh>
    <rPh sb="3" eb="4">
      <t>ハツ</t>
    </rPh>
    <rPh sb="4" eb="5">
      <t>モト</t>
    </rPh>
    <rPh sb="5" eb="6">
      <t>カネ</t>
    </rPh>
    <phoneticPr fontId="3"/>
  </si>
  <si>
    <t>そ　　の　　他</t>
    <rPh sb="6" eb="7">
      <t>タ</t>
    </rPh>
    <phoneticPr fontId="3"/>
  </si>
  <si>
    <t>　収益事業収入額</t>
    <rPh sb="1" eb="2">
      <t>オサム</t>
    </rPh>
    <rPh sb="2" eb="3">
      <t>エキ</t>
    </rPh>
    <rPh sb="3" eb="4">
      <t>コト</t>
    </rPh>
    <rPh sb="4" eb="5">
      <t>ギョウ</t>
    </rPh>
    <rPh sb="5" eb="6">
      <t>オサム</t>
    </rPh>
    <rPh sb="6" eb="7">
      <t>イリ</t>
    </rPh>
    <rPh sb="7" eb="8">
      <t>ガク</t>
    </rPh>
    <phoneticPr fontId="3"/>
  </si>
  <si>
    <t>（１）歳　　　　　入</t>
    <rPh sb="3" eb="4">
      <t>トシ</t>
    </rPh>
    <rPh sb="9" eb="10">
      <t>イ</t>
    </rPh>
    <phoneticPr fontId="3"/>
  </si>
  <si>
    <t>区　　　　　分</t>
    <rPh sb="0" eb="1">
      <t>ク</t>
    </rPh>
    <rPh sb="6" eb="7">
      <t>ブン</t>
    </rPh>
    <phoneticPr fontId="3"/>
  </si>
  <si>
    <t>決　算　額</t>
    <rPh sb="0" eb="1">
      <t>ケツ</t>
    </rPh>
    <rPh sb="2" eb="3">
      <t>サン</t>
    </rPh>
    <rPh sb="4" eb="5">
      <t>ガク</t>
    </rPh>
    <phoneticPr fontId="3"/>
  </si>
  <si>
    <t>対前年度比（％）</t>
    <rPh sb="0" eb="1">
      <t>タイ</t>
    </rPh>
    <rPh sb="1" eb="4">
      <t>ゼンネンド</t>
    </rPh>
    <rPh sb="4" eb="5">
      <t>ヒ</t>
    </rPh>
    <phoneticPr fontId="3"/>
  </si>
  <si>
    <t>総　　　　　　　　額</t>
    <rPh sb="0" eb="1">
      <t>フサ</t>
    </rPh>
    <rPh sb="9" eb="10">
      <t>ガク</t>
    </rPh>
    <phoneticPr fontId="3"/>
  </si>
  <si>
    <t>自　主　財　源　額</t>
    <rPh sb="0" eb="1">
      <t>ジ</t>
    </rPh>
    <rPh sb="2" eb="3">
      <t>シュ</t>
    </rPh>
    <rPh sb="4" eb="5">
      <t>ザイ</t>
    </rPh>
    <rPh sb="6" eb="7">
      <t>ミナモト</t>
    </rPh>
    <rPh sb="8" eb="9">
      <t>ガク</t>
    </rPh>
    <phoneticPr fontId="3"/>
  </si>
  <si>
    <t>市　　　　　 　税</t>
    <rPh sb="0" eb="1">
      <t>シ</t>
    </rPh>
    <rPh sb="8" eb="9">
      <t>ゼイ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</si>
  <si>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</si>
  <si>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</si>
  <si>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財　 産　 収　 入</t>
    <rPh sb="0" eb="1">
      <t>ザイ</t>
    </rPh>
    <rPh sb="3" eb="4">
      <t>サン</t>
    </rPh>
    <rPh sb="6" eb="7">
      <t>オサム</t>
    </rPh>
    <rPh sb="9" eb="10">
      <t>イリ</t>
    </rPh>
    <phoneticPr fontId="3"/>
  </si>
  <si>
    <t>寄　　 附　　 金</t>
    <rPh sb="0" eb="1">
      <t>ヤドリキ</t>
    </rPh>
    <rPh sb="4" eb="5">
      <t>フ</t>
    </rPh>
    <rPh sb="8" eb="9">
      <t>キン</t>
    </rPh>
    <phoneticPr fontId="3"/>
  </si>
  <si>
    <t>繰　　 入　 　金</t>
    <rPh sb="0" eb="1">
      <t>クリ</t>
    </rPh>
    <rPh sb="4" eb="5">
      <t>イリ</t>
    </rPh>
    <rPh sb="8" eb="9">
      <t>キン</t>
    </rPh>
    <phoneticPr fontId="3"/>
  </si>
  <si>
    <t>繰　　 越　 　金</t>
    <rPh sb="0" eb="1">
      <t>クリ</t>
    </rPh>
    <rPh sb="4" eb="5">
      <t>コシ</t>
    </rPh>
    <rPh sb="8" eb="9">
      <t>カネ</t>
    </rPh>
    <phoneticPr fontId="3"/>
  </si>
  <si>
    <t>諸　　 収　　 入</t>
    <rPh sb="0" eb="1">
      <t>モロ</t>
    </rPh>
    <rPh sb="4" eb="5">
      <t>オサム</t>
    </rPh>
    <rPh sb="8" eb="9">
      <t>イリ</t>
    </rPh>
    <phoneticPr fontId="3"/>
  </si>
  <si>
    <t>依　存　財　源　額</t>
    <rPh sb="0" eb="1">
      <t>ヤスシ</t>
    </rPh>
    <rPh sb="2" eb="3">
      <t>ゾン</t>
    </rPh>
    <rPh sb="4" eb="5">
      <t>ザイ</t>
    </rPh>
    <rPh sb="6" eb="7">
      <t>ミナモト</t>
    </rPh>
    <rPh sb="8" eb="9">
      <t>ガク</t>
    </rPh>
    <phoneticPr fontId="3"/>
  </si>
  <si>
    <t>地　方　譲　与　税</t>
    <rPh sb="0" eb="1">
      <t>チ</t>
    </rPh>
    <rPh sb="2" eb="3">
      <t>カタ</t>
    </rPh>
    <rPh sb="4" eb="5">
      <t>ユズル</t>
    </rPh>
    <rPh sb="6" eb="7">
      <t>アタエ</t>
    </rPh>
    <rPh sb="8" eb="9">
      <t>ゼイ</t>
    </rPh>
    <phoneticPr fontId="3"/>
  </si>
  <si>
    <t>利　子　割　交　付　金</t>
    <rPh sb="0" eb="1">
      <t>リ</t>
    </rPh>
    <rPh sb="2" eb="3">
      <t>コ</t>
    </rPh>
    <rPh sb="4" eb="5">
      <t>ワリ</t>
    </rPh>
    <rPh sb="6" eb="7">
      <t>コウ</t>
    </rPh>
    <rPh sb="8" eb="9">
      <t>ヅケ</t>
    </rPh>
    <rPh sb="10" eb="11">
      <t>キン</t>
    </rPh>
    <phoneticPr fontId="3"/>
  </si>
  <si>
    <t>配　当　割　交　付　金</t>
    <rPh sb="0" eb="1">
      <t>クバ</t>
    </rPh>
    <rPh sb="2" eb="3">
      <t>トウ</t>
    </rPh>
    <rPh sb="4" eb="5">
      <t>ワリ</t>
    </rPh>
    <rPh sb="6" eb="7">
      <t>コウ</t>
    </rPh>
    <rPh sb="8" eb="9">
      <t>ヅケ</t>
    </rPh>
    <rPh sb="10" eb="11">
      <t>キン</t>
    </rPh>
    <phoneticPr fontId="3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</si>
  <si>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</si>
  <si>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</si>
  <si>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ゴルフ場利用税交付金</t>
    <rPh sb="4" eb="6">
      <t>リヨウ</t>
    </rPh>
    <rPh sb="6" eb="7">
      <t>ゼイ</t>
    </rPh>
    <rPh sb="7" eb="10">
      <t>コウフキン</t>
    </rPh>
    <phoneticPr fontId="3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</si>
  <si>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3"/>
  </si>
  <si>
    <t>自動車取得税交付金</t>
    <rPh sb="0" eb="3">
      <t>ジドウシャ</t>
    </rPh>
    <rPh sb="3" eb="6">
      <t>シュトクゼイ</t>
    </rPh>
    <rPh sb="6" eb="9">
      <t>コウフキン</t>
    </rPh>
    <phoneticPr fontId="3"/>
  </si>
  <si>
    <t>国有提供施設等所在市町村助成交付金等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rPh sb="17" eb="18">
      <t>トウ</t>
    </rPh>
    <phoneticPr fontId="3"/>
  </si>
  <si>
    <t>地 方 特 例 交 付 金</t>
    <rPh sb="0" eb="1">
      <t>チ</t>
    </rPh>
    <rPh sb="2" eb="3">
      <t>カタ</t>
    </rPh>
    <rPh sb="4" eb="5">
      <t>トク</t>
    </rPh>
    <rPh sb="6" eb="7">
      <t>レイ</t>
    </rPh>
    <rPh sb="8" eb="9">
      <t>コウ</t>
    </rPh>
    <rPh sb="10" eb="11">
      <t>ヅケ</t>
    </rPh>
    <rPh sb="12" eb="13">
      <t>キン</t>
    </rPh>
    <phoneticPr fontId="3"/>
  </si>
  <si>
    <t>地　方　交　付　税</t>
    <rPh sb="0" eb="1">
      <t>チ</t>
    </rPh>
    <rPh sb="2" eb="3">
      <t>カタ</t>
    </rPh>
    <rPh sb="4" eb="5">
      <t>コウ</t>
    </rPh>
    <rPh sb="6" eb="7">
      <t>ヅケ</t>
    </rPh>
    <rPh sb="8" eb="9">
      <t>ゼイ</t>
    </rPh>
    <phoneticPr fontId="3"/>
  </si>
  <si>
    <t>交通安全対策特別交付金</t>
    <rPh sb="0" eb="4">
      <t>コウツウアンゼン</t>
    </rPh>
    <rPh sb="4" eb="6">
      <t>タイサク</t>
    </rPh>
    <rPh sb="6" eb="8">
      <t>トクベツ</t>
    </rPh>
    <rPh sb="8" eb="11">
      <t>コウフキン</t>
    </rPh>
    <phoneticPr fontId="3"/>
  </si>
  <si>
    <t>国　庫　支　出　金</t>
    <rPh sb="0" eb="1">
      <t>クニ</t>
    </rPh>
    <rPh sb="2" eb="3">
      <t>コ</t>
    </rPh>
    <rPh sb="4" eb="5">
      <t>ササ</t>
    </rPh>
    <rPh sb="6" eb="7">
      <t>デ</t>
    </rPh>
    <rPh sb="8" eb="9">
      <t>キン</t>
    </rPh>
    <phoneticPr fontId="3"/>
  </si>
  <si>
    <t>県　 支　 出　 金</t>
    <rPh sb="0" eb="1">
      <t>ケン</t>
    </rPh>
    <rPh sb="3" eb="4">
      <t>ササ</t>
    </rPh>
    <rPh sb="6" eb="7">
      <t>デ</t>
    </rPh>
    <rPh sb="9" eb="10">
      <t>キン</t>
    </rPh>
    <phoneticPr fontId="3"/>
  </si>
  <si>
    <t>市　　　　　　債</t>
    <rPh sb="0" eb="1">
      <t>シ</t>
    </rPh>
    <rPh sb="7" eb="8">
      <t>サイ</t>
    </rPh>
    <phoneticPr fontId="3"/>
  </si>
  <si>
    <t>（２）歳　　　　　出</t>
    <rPh sb="3" eb="4">
      <t>トシ</t>
    </rPh>
    <rPh sb="9" eb="10">
      <t>シュツ</t>
    </rPh>
    <phoneticPr fontId="3"/>
  </si>
  <si>
    <t>一般財源</t>
    <rPh sb="0" eb="2">
      <t>イッパン</t>
    </rPh>
    <rPh sb="2" eb="4">
      <t>ザイゲン</t>
    </rPh>
    <phoneticPr fontId="3"/>
  </si>
  <si>
    <t>総 　　　　　　額</t>
    <rPh sb="0" eb="1">
      <t>フサ</t>
    </rPh>
    <rPh sb="8" eb="9">
      <t>ガク</t>
    </rPh>
    <phoneticPr fontId="3"/>
  </si>
  <si>
    <t>消　費　的　経　費</t>
    <rPh sb="0" eb="1">
      <t>ケ</t>
    </rPh>
    <rPh sb="2" eb="3">
      <t>ヒ</t>
    </rPh>
    <rPh sb="4" eb="5">
      <t>マト</t>
    </rPh>
    <rPh sb="6" eb="7">
      <t>キョウ</t>
    </rPh>
    <rPh sb="8" eb="9">
      <t>ヒ</t>
    </rPh>
    <phoneticPr fontId="3"/>
  </si>
  <si>
    <t>人　　 件　　 費　</t>
    <rPh sb="0" eb="1">
      <t>ヒト</t>
    </rPh>
    <rPh sb="4" eb="5">
      <t>ケン</t>
    </rPh>
    <rPh sb="8" eb="9">
      <t>ヒ</t>
    </rPh>
    <phoneticPr fontId="3"/>
  </si>
  <si>
    <t>　　（　う　ち　職　員　給　）</t>
    <rPh sb="8" eb="9">
      <t>ショク</t>
    </rPh>
    <rPh sb="10" eb="11">
      <t>イン</t>
    </rPh>
    <rPh sb="12" eb="13">
      <t>キュウ</t>
    </rPh>
    <phoneticPr fontId="3"/>
  </si>
  <si>
    <t>扶　　 助　　 費</t>
    <rPh sb="0" eb="1">
      <t>タモツ</t>
    </rPh>
    <rPh sb="4" eb="5">
      <t>スケ</t>
    </rPh>
    <rPh sb="8" eb="9">
      <t>ヒ</t>
    </rPh>
    <phoneticPr fontId="3"/>
  </si>
  <si>
    <t>物　　 件　　 費</t>
    <rPh sb="0" eb="1">
      <t>モノ</t>
    </rPh>
    <rPh sb="4" eb="5">
      <t>ケン</t>
    </rPh>
    <rPh sb="8" eb="9">
      <t>ヒ</t>
    </rPh>
    <phoneticPr fontId="3"/>
  </si>
  <si>
    <t>維　持　補　修　費</t>
    <rPh sb="0" eb="1">
      <t>ユイ</t>
    </rPh>
    <rPh sb="2" eb="3">
      <t>モチ</t>
    </rPh>
    <rPh sb="4" eb="5">
      <t>タスク</t>
    </rPh>
    <rPh sb="6" eb="7">
      <t>シュウ</t>
    </rPh>
    <rPh sb="8" eb="9">
      <t>ヒ</t>
    </rPh>
    <phoneticPr fontId="3"/>
  </si>
  <si>
    <t>補　 助　 費　 等</t>
    <rPh sb="0" eb="1">
      <t>タスク</t>
    </rPh>
    <rPh sb="3" eb="4">
      <t>スケ</t>
    </rPh>
    <rPh sb="6" eb="7">
      <t>ヒ</t>
    </rPh>
    <rPh sb="9" eb="10">
      <t>ナド</t>
    </rPh>
    <phoneticPr fontId="3"/>
  </si>
  <si>
    <t>投　資　的　経　費</t>
    <rPh sb="0" eb="1">
      <t>トウ</t>
    </rPh>
    <rPh sb="2" eb="3">
      <t>シ</t>
    </rPh>
    <rPh sb="4" eb="5">
      <t>マト</t>
    </rPh>
    <rPh sb="6" eb="7">
      <t>キョウ</t>
    </rPh>
    <rPh sb="8" eb="9">
      <t>ヒ</t>
    </rPh>
    <phoneticPr fontId="3"/>
  </si>
  <si>
    <t>普　通　建　設　事　業　費</t>
    <rPh sb="0" eb="1">
      <t>ススム</t>
    </rPh>
    <rPh sb="2" eb="3">
      <t>ツウ</t>
    </rPh>
    <rPh sb="4" eb="5">
      <t>ケン</t>
    </rPh>
    <rPh sb="6" eb="7">
      <t>セツ</t>
    </rPh>
    <rPh sb="8" eb="9">
      <t>コト</t>
    </rPh>
    <rPh sb="10" eb="11">
      <t>ギョウ</t>
    </rPh>
    <rPh sb="12" eb="13">
      <t>ヒ</t>
    </rPh>
    <phoneticPr fontId="3"/>
  </si>
  <si>
    <t>　　（　う　ち　補　助　）</t>
    <rPh sb="8" eb="9">
      <t>タスク</t>
    </rPh>
    <rPh sb="10" eb="11">
      <t>スケ</t>
    </rPh>
    <phoneticPr fontId="3"/>
  </si>
  <si>
    <t>　　（　う　ち　単　独　）</t>
    <rPh sb="8" eb="9">
      <t>タン</t>
    </rPh>
    <rPh sb="10" eb="11">
      <t>ドク</t>
    </rPh>
    <phoneticPr fontId="3"/>
  </si>
  <si>
    <t>災　害　復　旧　事　業　費</t>
    <rPh sb="0" eb="1">
      <t>ワザワ</t>
    </rPh>
    <rPh sb="2" eb="3">
      <t>ガイ</t>
    </rPh>
    <rPh sb="4" eb="5">
      <t>マタ</t>
    </rPh>
    <rPh sb="6" eb="7">
      <t>キュウ</t>
    </rPh>
    <rPh sb="8" eb="9">
      <t>コト</t>
    </rPh>
    <rPh sb="10" eb="11">
      <t>ギョウ</t>
    </rPh>
    <rPh sb="12" eb="13">
      <t>ヒ</t>
    </rPh>
    <phoneticPr fontId="3"/>
  </si>
  <si>
    <t>公　　 債　 　費</t>
    <rPh sb="0" eb="1">
      <t>コウ</t>
    </rPh>
    <rPh sb="4" eb="5">
      <t>サイ</t>
    </rPh>
    <rPh sb="8" eb="9">
      <t>ヒ</t>
    </rPh>
    <phoneticPr fontId="3"/>
  </si>
  <si>
    <t>そ　　 の　　 他</t>
    <rPh sb="8" eb="9">
      <t>タ</t>
    </rPh>
    <phoneticPr fontId="3"/>
  </si>
  <si>
    <t>積　　 立　　 金</t>
    <rPh sb="0" eb="1">
      <t>セキ</t>
    </rPh>
    <rPh sb="4" eb="5">
      <t>リツ</t>
    </rPh>
    <rPh sb="8" eb="9">
      <t>キン</t>
    </rPh>
    <phoneticPr fontId="3"/>
  </si>
  <si>
    <t>投　資　及　び　出　資　金</t>
    <rPh sb="0" eb="1">
      <t>トウ</t>
    </rPh>
    <rPh sb="2" eb="3">
      <t>シ</t>
    </rPh>
    <rPh sb="4" eb="5">
      <t>オヨ</t>
    </rPh>
    <rPh sb="8" eb="9">
      <t>デ</t>
    </rPh>
    <rPh sb="10" eb="11">
      <t>シ</t>
    </rPh>
    <rPh sb="12" eb="13">
      <t>キン</t>
    </rPh>
    <phoneticPr fontId="3"/>
  </si>
  <si>
    <t>貸　　 付　　 金</t>
    <rPh sb="0" eb="1">
      <t>カシ</t>
    </rPh>
    <rPh sb="4" eb="5">
      <t>ヅケ</t>
    </rPh>
    <rPh sb="8" eb="9">
      <t>キン</t>
    </rPh>
    <phoneticPr fontId="3"/>
  </si>
  <si>
    <t>繰　　 出　　 金</t>
    <rPh sb="0" eb="1">
      <t>ク</t>
    </rPh>
    <rPh sb="4" eb="5">
      <t>デ</t>
    </rPh>
    <rPh sb="8" eb="9">
      <t>キン</t>
    </rPh>
    <phoneticPr fontId="3"/>
  </si>
  <si>
    <t>年   度</t>
    <rPh sb="0" eb="1">
      <t>トシ</t>
    </rPh>
    <rPh sb="4" eb="5">
      <t>ド</t>
    </rPh>
    <phoneticPr fontId="3"/>
  </si>
  <si>
    <t>水　　道　　事　　業</t>
    <rPh sb="0" eb="1">
      <t>ミズ</t>
    </rPh>
    <rPh sb="3" eb="4">
      <t>ミチ</t>
    </rPh>
    <rPh sb="6" eb="7">
      <t>コト</t>
    </rPh>
    <rPh sb="9" eb="10">
      <t>ギョウ</t>
    </rPh>
    <phoneticPr fontId="3"/>
  </si>
  <si>
    <t>収       入</t>
    <rPh sb="0" eb="1">
      <t>オサム</t>
    </rPh>
    <rPh sb="8" eb="9">
      <t>イリ</t>
    </rPh>
    <phoneticPr fontId="3"/>
  </si>
  <si>
    <t>支        出</t>
    <rPh sb="0" eb="1">
      <t>ササ</t>
    </rPh>
    <rPh sb="9" eb="10">
      <t>デ</t>
    </rPh>
    <phoneticPr fontId="3"/>
  </si>
  <si>
    <t>収益的収入</t>
    <rPh sb="0" eb="3">
      <t>シュウエキテキ</t>
    </rPh>
    <rPh sb="3" eb="5">
      <t>シュウニュウ</t>
    </rPh>
    <phoneticPr fontId="3"/>
  </si>
  <si>
    <t>収益的支出</t>
    <rPh sb="0" eb="3">
      <t>シュウエキテキ</t>
    </rPh>
    <rPh sb="3" eb="5">
      <t>シシュツ</t>
    </rPh>
    <phoneticPr fontId="3"/>
  </si>
  <si>
    <t>平成</t>
    <rPh sb="0" eb="2">
      <t>ヘイセイ</t>
    </rPh>
    <phoneticPr fontId="3"/>
  </si>
  <si>
    <t>資本的収入</t>
    <rPh sb="0" eb="3">
      <t>シホンテキ</t>
    </rPh>
    <rPh sb="3" eb="5">
      <t>シュウニュウ</t>
    </rPh>
    <phoneticPr fontId="3"/>
  </si>
  <si>
    <t>資本的支出</t>
    <rPh sb="0" eb="3">
      <t>シホンテキ</t>
    </rPh>
    <rPh sb="3" eb="5">
      <t>シシュツ</t>
    </rPh>
    <phoneticPr fontId="3"/>
  </si>
  <si>
    <t>下　　水　　道　　事　　業</t>
    <rPh sb="0" eb="1">
      <t>シタ</t>
    </rPh>
    <rPh sb="3" eb="4">
      <t>ミズ</t>
    </rPh>
    <rPh sb="6" eb="7">
      <t>ミチ</t>
    </rPh>
    <rPh sb="9" eb="10">
      <t>コト</t>
    </rPh>
    <rPh sb="12" eb="13">
      <t>ギョウ</t>
    </rPh>
    <phoneticPr fontId="3"/>
  </si>
  <si>
    <t>単位 ： ㎡</t>
    <rPh sb="0" eb="2">
      <t>タンイ</t>
    </rPh>
    <phoneticPr fontId="3"/>
  </si>
  <si>
    <t>種　　　　　　 別</t>
    <rPh sb="0" eb="1">
      <t>タネ</t>
    </rPh>
    <rPh sb="8" eb="9">
      <t>ベツ</t>
    </rPh>
    <phoneticPr fontId="3"/>
  </si>
  <si>
    <t>土　　地</t>
    <rPh sb="0" eb="1">
      <t>ツチ</t>
    </rPh>
    <rPh sb="3" eb="4">
      <t>チ</t>
    </rPh>
    <phoneticPr fontId="3"/>
  </si>
  <si>
    <t>建　　物</t>
    <rPh sb="0" eb="1">
      <t>ダテ</t>
    </rPh>
    <rPh sb="3" eb="4">
      <t>モノ</t>
    </rPh>
    <phoneticPr fontId="3"/>
  </si>
  <si>
    <t>　　　　 総　　　　　　　　　数</t>
    <rPh sb="5" eb="6">
      <t>フサ</t>
    </rPh>
    <rPh sb="15" eb="16">
      <t>カズ</t>
    </rPh>
    <phoneticPr fontId="3"/>
  </si>
  <si>
    <t>行　政　財　産</t>
    <rPh sb="0" eb="1">
      <t>ギョウ</t>
    </rPh>
    <rPh sb="2" eb="3">
      <t>セイ</t>
    </rPh>
    <rPh sb="4" eb="5">
      <t>ザイ</t>
    </rPh>
    <rPh sb="6" eb="7">
      <t>サン</t>
    </rPh>
    <phoneticPr fontId="3"/>
  </si>
  <si>
    <t xml:space="preserve"> 本庁舎（地区センター含）</t>
    <rPh sb="1" eb="3">
      <t>ホンチョウ</t>
    </rPh>
    <rPh sb="3" eb="4">
      <t>シャ</t>
    </rPh>
    <rPh sb="5" eb="7">
      <t>チク</t>
    </rPh>
    <rPh sb="11" eb="12">
      <t>フクミ</t>
    </rPh>
    <phoneticPr fontId="3"/>
  </si>
  <si>
    <t>その他の　  行政機関</t>
    <rPh sb="2" eb="3">
      <t>タ</t>
    </rPh>
    <rPh sb="7" eb="9">
      <t>ギョウセイ</t>
    </rPh>
    <rPh sb="9" eb="11">
      <t>キカン</t>
    </rPh>
    <phoneticPr fontId="3"/>
  </si>
  <si>
    <t>その他の</t>
    <rPh sb="2" eb="3">
      <t>タ</t>
    </rPh>
    <phoneticPr fontId="3"/>
  </si>
  <si>
    <t xml:space="preserve"> 消 防 施 設</t>
    <rPh sb="1" eb="2">
      <t>ケ</t>
    </rPh>
    <rPh sb="3" eb="4">
      <t>ボウ</t>
    </rPh>
    <rPh sb="5" eb="6">
      <t>シ</t>
    </rPh>
    <rPh sb="7" eb="8">
      <t>セツ</t>
    </rPh>
    <phoneticPr fontId="3"/>
  </si>
  <si>
    <t xml:space="preserve"> その他の施設</t>
    <rPh sb="3" eb="4">
      <t>タ</t>
    </rPh>
    <rPh sb="5" eb="7">
      <t>シセツ</t>
    </rPh>
    <phoneticPr fontId="3"/>
  </si>
  <si>
    <t>公共用財産</t>
    <rPh sb="0" eb="3">
      <t>コウキョウヨウ</t>
    </rPh>
    <rPh sb="3" eb="5">
      <t>ザイサン</t>
    </rPh>
    <phoneticPr fontId="3"/>
  </si>
  <si>
    <t xml:space="preserve"> 学         校</t>
    <rPh sb="1" eb="2">
      <t>ガク</t>
    </rPh>
    <rPh sb="11" eb="12">
      <t>コウ</t>
    </rPh>
    <phoneticPr fontId="3"/>
  </si>
  <si>
    <t xml:space="preserve"> 公 営 住 宅</t>
    <rPh sb="1" eb="2">
      <t>コウ</t>
    </rPh>
    <rPh sb="3" eb="4">
      <t>エイ</t>
    </rPh>
    <rPh sb="5" eb="6">
      <t>ジュウ</t>
    </rPh>
    <rPh sb="7" eb="8">
      <t>タク</t>
    </rPh>
    <phoneticPr fontId="3"/>
  </si>
  <si>
    <t xml:space="preserve"> 公         園</t>
    <rPh sb="1" eb="2">
      <t>コウ</t>
    </rPh>
    <rPh sb="11" eb="12">
      <t>エン</t>
    </rPh>
    <phoneticPr fontId="3"/>
  </si>
  <si>
    <t xml:space="preserve"> 山　　　　　林</t>
    <rPh sb="1" eb="2">
      <t>ヤマ</t>
    </rPh>
    <rPh sb="7" eb="8">
      <t>ハヤシ</t>
    </rPh>
    <phoneticPr fontId="3"/>
  </si>
  <si>
    <t>普通財産</t>
    <rPh sb="0" eb="2">
      <t>フツウ</t>
    </rPh>
    <rPh sb="2" eb="4">
      <t>ザイサン</t>
    </rPh>
    <phoneticPr fontId="3"/>
  </si>
  <si>
    <t>　　　　　　８　基 金</t>
    <rPh sb="8" eb="9">
      <t>モト</t>
    </rPh>
    <rPh sb="10" eb="11">
      <t>キン</t>
    </rPh>
    <phoneticPr fontId="3"/>
  </si>
  <si>
    <t>各年度末現在</t>
    <rPh sb="0" eb="1">
      <t>カク</t>
    </rPh>
    <rPh sb="1" eb="4">
      <t>ネンドマツ</t>
    </rPh>
    <rPh sb="4" eb="6">
      <t>ゲンザイ</t>
    </rPh>
    <phoneticPr fontId="3"/>
  </si>
  <si>
    <t>年度 ・ 基金別</t>
    <rPh sb="0" eb="2">
      <t>ネンド</t>
    </rPh>
    <rPh sb="5" eb="7">
      <t>キキン</t>
    </rPh>
    <rPh sb="7" eb="8">
      <t>ベツ</t>
    </rPh>
    <phoneticPr fontId="3"/>
  </si>
  <si>
    <t>総　　　額</t>
    <rPh sb="0" eb="1">
      <t>フサ</t>
    </rPh>
    <rPh sb="4" eb="5">
      <t>ガク</t>
    </rPh>
    <phoneticPr fontId="3"/>
  </si>
  <si>
    <t>預　金　等</t>
    <rPh sb="0" eb="1">
      <t>アズカリ</t>
    </rPh>
    <rPh sb="2" eb="3">
      <t>カネ</t>
    </rPh>
    <rPh sb="4" eb="5">
      <t>トウ</t>
    </rPh>
    <phoneticPr fontId="3"/>
  </si>
  <si>
    <t>貸　付　金</t>
    <rPh sb="0" eb="1">
      <t>カシ</t>
    </rPh>
    <rPh sb="2" eb="3">
      <t>ヅケ</t>
    </rPh>
    <rPh sb="4" eb="5">
      <t>キン</t>
    </rPh>
    <phoneticPr fontId="3"/>
  </si>
  <si>
    <t>土　　　地</t>
    <rPh sb="0" eb="1">
      <t>ツチ</t>
    </rPh>
    <rPh sb="4" eb="5">
      <t>チ</t>
    </rPh>
    <phoneticPr fontId="3"/>
  </si>
  <si>
    <t xml:space="preserve"> 財 政 調 整 基 金</t>
    <rPh sb="1" eb="2">
      <t>ザイ</t>
    </rPh>
    <rPh sb="3" eb="4">
      <t>セイ</t>
    </rPh>
    <rPh sb="5" eb="6">
      <t>チョウ</t>
    </rPh>
    <rPh sb="7" eb="8">
      <t>タダシ</t>
    </rPh>
    <rPh sb="9" eb="10">
      <t>モト</t>
    </rPh>
    <rPh sb="11" eb="12">
      <t>カネ</t>
    </rPh>
    <phoneticPr fontId="3"/>
  </si>
  <si>
    <t xml:space="preserve"> 公共施設整備基金</t>
    <rPh sb="1" eb="3">
      <t>コウキョウ</t>
    </rPh>
    <rPh sb="3" eb="5">
      <t>シセツ</t>
    </rPh>
    <rPh sb="5" eb="7">
      <t>セイビ</t>
    </rPh>
    <rPh sb="7" eb="9">
      <t>キキン</t>
    </rPh>
    <phoneticPr fontId="3"/>
  </si>
  <si>
    <t xml:space="preserve"> 教育施設整備基金</t>
    <rPh sb="1" eb="3">
      <t>キョウイク</t>
    </rPh>
    <rPh sb="3" eb="5">
      <t>シセツ</t>
    </rPh>
    <rPh sb="5" eb="7">
      <t>セイビ</t>
    </rPh>
    <rPh sb="7" eb="9">
      <t>キキン</t>
    </rPh>
    <phoneticPr fontId="3"/>
  </si>
  <si>
    <t xml:space="preserve"> 社会福祉事業基金</t>
    <rPh sb="1" eb="3">
      <t>シャカイ</t>
    </rPh>
    <rPh sb="3" eb="5">
      <t>フクシ</t>
    </rPh>
    <rPh sb="5" eb="7">
      <t>ジギョウ</t>
    </rPh>
    <rPh sb="7" eb="9">
      <t>キキン</t>
    </rPh>
    <phoneticPr fontId="3"/>
  </si>
  <si>
    <t xml:space="preserve"> 都市基盤整備基金</t>
    <rPh sb="1" eb="3">
      <t>トシ</t>
    </rPh>
    <rPh sb="3" eb="5">
      <t>キバン</t>
    </rPh>
    <rPh sb="5" eb="7">
      <t>セイビ</t>
    </rPh>
    <rPh sb="7" eb="9">
      <t>キキン</t>
    </rPh>
    <phoneticPr fontId="3"/>
  </si>
  <si>
    <t xml:space="preserve"> 美術品等取得基金</t>
    <rPh sb="1" eb="3">
      <t>ビジュツ</t>
    </rPh>
    <rPh sb="3" eb="4">
      <t>ヒン</t>
    </rPh>
    <rPh sb="4" eb="5">
      <t>トウ</t>
    </rPh>
    <rPh sb="5" eb="7">
      <t>シュトク</t>
    </rPh>
    <rPh sb="7" eb="9">
      <t>キキン</t>
    </rPh>
    <phoneticPr fontId="3"/>
  </si>
  <si>
    <t xml:space="preserve"> み ど り の 基 金</t>
    <rPh sb="9" eb="10">
      <t>モト</t>
    </rPh>
    <rPh sb="11" eb="12">
      <t>キン</t>
    </rPh>
    <phoneticPr fontId="3"/>
  </si>
  <si>
    <t xml:space="preserve"> 環境保全創造基金</t>
    <rPh sb="1" eb="3">
      <t>カンキョウ</t>
    </rPh>
    <rPh sb="3" eb="5">
      <t>ホゼン</t>
    </rPh>
    <rPh sb="5" eb="7">
      <t>ソウゾウ</t>
    </rPh>
    <rPh sb="7" eb="9">
      <t>キキン</t>
    </rPh>
    <phoneticPr fontId="3"/>
  </si>
  <si>
    <t>国民健康保険の保険給付費支払基金</t>
    <rPh sb="0" eb="2">
      <t>コクミン</t>
    </rPh>
    <rPh sb="2" eb="4">
      <t>ケンコウ</t>
    </rPh>
    <rPh sb="4" eb="6">
      <t>ホケン</t>
    </rPh>
    <rPh sb="7" eb="9">
      <t>ホケン</t>
    </rPh>
    <rPh sb="9" eb="11">
      <t>キュウフ</t>
    </rPh>
    <rPh sb="11" eb="12">
      <t>ヒ</t>
    </rPh>
    <rPh sb="12" eb="14">
      <t>シハラ</t>
    </rPh>
    <rPh sb="14" eb="16">
      <t>キキン</t>
    </rPh>
    <phoneticPr fontId="3"/>
  </si>
  <si>
    <t xml:space="preserve"> 介護保険給付費等準備基金</t>
    <rPh sb="1" eb="5">
      <t>カイゴホケン</t>
    </rPh>
    <rPh sb="5" eb="8">
      <t>キュウフヒ</t>
    </rPh>
    <rPh sb="8" eb="9">
      <t>トウ</t>
    </rPh>
    <rPh sb="9" eb="11">
      <t>ジュンビ</t>
    </rPh>
    <rPh sb="11" eb="13">
      <t>キキン</t>
    </rPh>
    <phoneticPr fontId="3"/>
  </si>
  <si>
    <t xml:space="preserve"> 土 地 開 発 基 金</t>
    <rPh sb="1" eb="2">
      <t>ツチ</t>
    </rPh>
    <rPh sb="3" eb="4">
      <t>チ</t>
    </rPh>
    <rPh sb="5" eb="6">
      <t>カイ</t>
    </rPh>
    <rPh sb="7" eb="8">
      <t>ハツ</t>
    </rPh>
    <rPh sb="9" eb="10">
      <t>モト</t>
    </rPh>
    <rPh sb="11" eb="12">
      <t>カネ</t>
    </rPh>
    <phoneticPr fontId="3"/>
  </si>
  <si>
    <t>資料   財政課</t>
    <rPh sb="0" eb="2">
      <t>シリョウ</t>
    </rPh>
    <rPh sb="5" eb="7">
      <t>ザイセイ</t>
    </rPh>
    <rPh sb="7" eb="8">
      <t>カ</t>
    </rPh>
    <phoneticPr fontId="3"/>
  </si>
  <si>
    <t>※普通会計とは、地方財政決算上の名称で、一般会計と特別会計の一部を合わせたもの。</t>
    <rPh sb="1" eb="3">
      <t>フツウ</t>
    </rPh>
    <rPh sb="3" eb="5">
      <t>カイケイ</t>
    </rPh>
    <rPh sb="8" eb="10">
      <t>チホウ</t>
    </rPh>
    <rPh sb="10" eb="12">
      <t>ザイセイ</t>
    </rPh>
    <rPh sb="12" eb="14">
      <t>ケッサン</t>
    </rPh>
    <rPh sb="14" eb="15">
      <t>ジョウ</t>
    </rPh>
    <rPh sb="16" eb="18">
      <t>メイショウ</t>
    </rPh>
    <rPh sb="20" eb="22">
      <t>イッパン</t>
    </rPh>
    <rPh sb="22" eb="24">
      <t>カイケイ</t>
    </rPh>
    <rPh sb="25" eb="27">
      <t>トクベツ</t>
    </rPh>
    <rPh sb="27" eb="29">
      <t>カイケイ</t>
    </rPh>
    <rPh sb="30" eb="32">
      <t>イチブ</t>
    </rPh>
    <rPh sb="33" eb="34">
      <t>ア</t>
    </rPh>
    <phoneticPr fontId="3"/>
  </si>
  <si>
    <t>構成比
（％）</t>
    <rPh sb="0" eb="3">
      <t>コウセイヒ</t>
    </rPh>
    <phoneticPr fontId="3"/>
  </si>
  <si>
    <t>対前年度比
（％）</t>
    <rPh sb="0" eb="1">
      <t>タイ</t>
    </rPh>
    <rPh sb="1" eb="4">
      <t>ゼンネンド</t>
    </rPh>
    <rPh sb="4" eb="5">
      <t>ヒ</t>
    </rPh>
    <phoneticPr fontId="3"/>
  </si>
  <si>
    <t>資料   経営課</t>
    <rPh sb="0" eb="2">
      <t>シリョウ</t>
    </rPh>
    <rPh sb="5" eb="7">
      <t>ケイエイ</t>
    </rPh>
    <rPh sb="7" eb="8">
      <t>カ</t>
    </rPh>
    <phoneticPr fontId="3"/>
  </si>
  <si>
    <t>　　　　　６　普通会計決算の推移</t>
    <rPh sb="7" eb="8">
      <t>ススム</t>
    </rPh>
    <rPh sb="8" eb="9">
      <t>ツウ</t>
    </rPh>
    <rPh sb="9" eb="11">
      <t>カイケイ</t>
    </rPh>
    <rPh sb="11" eb="13">
      <t>ケッサン</t>
    </rPh>
    <rPh sb="14" eb="16">
      <t>スイイ</t>
    </rPh>
    <phoneticPr fontId="3"/>
  </si>
  <si>
    <t>　　　　　 ７　公有財産</t>
    <rPh sb="8" eb="10">
      <t>コウユウ</t>
    </rPh>
    <rPh sb="10" eb="12">
      <t>ザイサン</t>
    </rPh>
    <phoneticPr fontId="3"/>
  </si>
  <si>
    <t>文化及び産業功労者等
奨励基金</t>
    <rPh sb="0" eb="2">
      <t>ブンカ</t>
    </rPh>
    <rPh sb="2" eb="3">
      <t>オヨ</t>
    </rPh>
    <rPh sb="4" eb="6">
      <t>サンギョウ</t>
    </rPh>
    <rPh sb="6" eb="9">
      <t>コウロウシャ</t>
    </rPh>
    <rPh sb="9" eb="10">
      <t>トウ</t>
    </rPh>
    <rPh sb="11" eb="13">
      <t>ショウレイ</t>
    </rPh>
    <rPh sb="13" eb="15">
      <t>キキン</t>
    </rPh>
    <phoneticPr fontId="3"/>
  </si>
  <si>
    <t>特定防衛施設周辺整備　　
調整交付金事業基金</t>
    <rPh sb="0" eb="2">
      <t>トクテイ</t>
    </rPh>
    <rPh sb="2" eb="4">
      <t>ボウエイ</t>
    </rPh>
    <rPh sb="4" eb="6">
      <t>シセツ</t>
    </rPh>
    <rPh sb="6" eb="8">
      <t>シュウヘン</t>
    </rPh>
    <rPh sb="8" eb="10">
      <t>セイビ</t>
    </rPh>
    <rPh sb="13" eb="15">
      <t>チョウセイ</t>
    </rPh>
    <rPh sb="15" eb="18">
      <t>コウフキン</t>
    </rPh>
    <rPh sb="18" eb="20">
      <t>ジギョウ</t>
    </rPh>
    <rPh sb="20" eb="22">
      <t>キキン</t>
    </rPh>
    <phoneticPr fontId="3"/>
  </si>
  <si>
    <t>資料   財産管理課　　　</t>
    <rPh sb="0" eb="2">
      <t>シリョウ</t>
    </rPh>
    <rPh sb="5" eb="7">
      <t>ザイサン</t>
    </rPh>
    <rPh sb="7" eb="9">
      <t>カンリ</t>
    </rPh>
    <rPh sb="9" eb="10">
      <t>カ</t>
    </rPh>
    <phoneticPr fontId="3"/>
  </si>
  <si>
    <t xml:space="preserve"> 資料   会計課   </t>
    <rPh sb="1" eb="3">
      <t>シリョウ</t>
    </rPh>
    <rPh sb="6" eb="8">
      <t>カイケイ</t>
    </rPh>
    <rPh sb="8" eb="9">
      <t>カ</t>
    </rPh>
    <phoneticPr fontId="3"/>
  </si>
  <si>
    <t>※単位未満を四捨五入したため、総額は預金等の合計額と必ずしも一致しない。</t>
    <phoneticPr fontId="2"/>
  </si>
  <si>
    <t>　　　　 　２　決算の推移</t>
    <rPh sb="8" eb="9">
      <t>ケツ</t>
    </rPh>
    <rPh sb="9" eb="10">
      <t>ザン</t>
    </rPh>
    <rPh sb="11" eb="13">
      <t>スイイ</t>
    </rPh>
    <phoneticPr fontId="3"/>
  </si>
  <si>
    <t>　　　　　３　特別会計別決算の推移</t>
    <rPh sb="7" eb="8">
      <t>トク</t>
    </rPh>
    <rPh sb="8" eb="9">
      <t>トクベツ</t>
    </rPh>
    <rPh sb="9" eb="10">
      <t>カイ</t>
    </rPh>
    <rPh sb="10" eb="11">
      <t>ケイ</t>
    </rPh>
    <rPh sb="11" eb="12">
      <t>ベツ</t>
    </rPh>
    <rPh sb="12" eb="13">
      <t>ケツ</t>
    </rPh>
    <rPh sb="13" eb="14">
      <t>ザン</t>
    </rPh>
    <rPh sb="15" eb="17">
      <t>スイイ</t>
    </rPh>
    <phoneticPr fontId="3"/>
  </si>
  <si>
    <t>　　　　 ４  企業会計決算の推移</t>
    <rPh sb="8" eb="9">
      <t>クワダ</t>
    </rPh>
    <rPh sb="9" eb="10">
      <t>ギョウ</t>
    </rPh>
    <rPh sb="10" eb="11">
      <t>カイ</t>
    </rPh>
    <rPh sb="11" eb="12">
      <t>ケイ</t>
    </rPh>
    <rPh sb="12" eb="13">
      <t>ケツ</t>
    </rPh>
    <rPh sb="13" eb="14">
      <t>ザン</t>
    </rPh>
    <rPh sb="15" eb="16">
      <t>スイ</t>
    </rPh>
    <rPh sb="16" eb="17">
      <t>ウツリ</t>
    </rPh>
    <phoneticPr fontId="3"/>
  </si>
  <si>
    <t>　　　　　 ５　財政状況（普通会計）</t>
    <rPh sb="8" eb="9">
      <t>ザイ</t>
    </rPh>
    <rPh sb="9" eb="10">
      <t>セイ</t>
    </rPh>
    <rPh sb="10" eb="11">
      <t>ジョウ</t>
    </rPh>
    <rPh sb="11" eb="12">
      <t>キョウ</t>
    </rPh>
    <rPh sb="13" eb="14">
      <t>ススム</t>
    </rPh>
    <rPh sb="14" eb="15">
      <t>ツウ</t>
    </rPh>
    <rPh sb="15" eb="16">
      <t>カイ</t>
    </rPh>
    <rPh sb="16" eb="17">
      <t>ケイ</t>
    </rPh>
    <phoneticPr fontId="3"/>
  </si>
  <si>
    <t>資料   財政課　　</t>
    <rPh sb="0" eb="2">
      <t>シリョウ</t>
    </rPh>
    <rPh sb="5" eb="7">
      <t>ザイセイ</t>
    </rPh>
    <rPh sb="7" eb="8">
      <t>カ</t>
    </rPh>
    <phoneticPr fontId="3"/>
  </si>
  <si>
    <t>-</t>
    <phoneticPr fontId="2"/>
  </si>
  <si>
    <t>-</t>
  </si>
  <si>
    <t>　　　     　　　　　 ２６</t>
    <phoneticPr fontId="3"/>
  </si>
  <si>
    <t>　　　     　　　　　 ２７</t>
    <phoneticPr fontId="3"/>
  </si>
  <si>
    <t>１８　財政</t>
    <rPh sb="3" eb="5">
      <t>ザイセイ</t>
    </rPh>
    <phoneticPr fontId="2"/>
  </si>
  <si>
    <t>４．企業会計決算の推移</t>
    <rPh sb="2" eb="4">
      <t>キギョウ</t>
    </rPh>
    <rPh sb="4" eb="6">
      <t>カイケイ</t>
    </rPh>
    <rPh sb="6" eb="8">
      <t>ケッサン</t>
    </rPh>
    <rPh sb="9" eb="11">
      <t>スイイ</t>
    </rPh>
    <phoneticPr fontId="2"/>
  </si>
  <si>
    <t>７．公有財産</t>
    <rPh sb="2" eb="4">
      <t>コウユウ</t>
    </rPh>
    <rPh sb="4" eb="6">
      <t>ザイサン</t>
    </rPh>
    <phoneticPr fontId="2"/>
  </si>
  <si>
    <t>８．基金</t>
    <rPh sb="2" eb="4">
      <t>キキン</t>
    </rPh>
    <phoneticPr fontId="2"/>
  </si>
  <si>
    <t>１－１．一般会計歳入歳出当初予算・決算額（歳入）</t>
    <rPh sb="4" eb="6">
      <t>イッパン</t>
    </rPh>
    <rPh sb="6" eb="8">
      <t>カイケイ</t>
    </rPh>
    <rPh sb="8" eb="10">
      <t>サイニュウ</t>
    </rPh>
    <rPh sb="10" eb="12">
      <t>サイシュツ</t>
    </rPh>
    <rPh sb="12" eb="14">
      <t>トウショ</t>
    </rPh>
    <rPh sb="14" eb="16">
      <t>ヨサン</t>
    </rPh>
    <rPh sb="17" eb="19">
      <t>ケッサン</t>
    </rPh>
    <rPh sb="19" eb="20">
      <t>ガク</t>
    </rPh>
    <rPh sb="21" eb="23">
      <t>サイニュウ</t>
    </rPh>
    <phoneticPr fontId="2"/>
  </si>
  <si>
    <t>１－２．一般会計歳入歳出当初予算・決算額（歳出）</t>
    <rPh sb="4" eb="6">
      <t>イッパン</t>
    </rPh>
    <rPh sb="6" eb="8">
      <t>カイケイ</t>
    </rPh>
    <rPh sb="8" eb="10">
      <t>サイニュウ</t>
    </rPh>
    <rPh sb="10" eb="12">
      <t>サイシュツ</t>
    </rPh>
    <rPh sb="12" eb="14">
      <t>トウショ</t>
    </rPh>
    <rPh sb="14" eb="16">
      <t>ヨサン</t>
    </rPh>
    <rPh sb="17" eb="19">
      <t>ケッサン</t>
    </rPh>
    <rPh sb="19" eb="20">
      <t>ガク</t>
    </rPh>
    <rPh sb="21" eb="23">
      <t>サイシュツ</t>
    </rPh>
    <phoneticPr fontId="2"/>
  </si>
  <si>
    <t>２－１．決算額の推移（一般会計）</t>
    <rPh sb="4" eb="6">
      <t>ケッサン</t>
    </rPh>
    <rPh sb="6" eb="7">
      <t>ガク</t>
    </rPh>
    <rPh sb="8" eb="10">
      <t>スイイ</t>
    </rPh>
    <rPh sb="11" eb="13">
      <t>イッパン</t>
    </rPh>
    <rPh sb="13" eb="15">
      <t>カイケイ</t>
    </rPh>
    <phoneticPr fontId="2"/>
  </si>
  <si>
    <t>２－２．決算額の推移（特別会計）</t>
    <rPh sb="4" eb="6">
      <t>ケッサン</t>
    </rPh>
    <rPh sb="6" eb="7">
      <t>ガク</t>
    </rPh>
    <rPh sb="8" eb="10">
      <t>スイイ</t>
    </rPh>
    <rPh sb="11" eb="13">
      <t>トクベツ</t>
    </rPh>
    <rPh sb="13" eb="15">
      <t>カイケイ</t>
    </rPh>
    <phoneticPr fontId="2"/>
  </si>
  <si>
    <t>２－３．決算額の推移（普通会計）</t>
    <rPh sb="4" eb="6">
      <t>ケッサン</t>
    </rPh>
    <rPh sb="6" eb="7">
      <t>ガク</t>
    </rPh>
    <rPh sb="8" eb="10">
      <t>スイイ</t>
    </rPh>
    <rPh sb="11" eb="13">
      <t>フツウ</t>
    </rPh>
    <rPh sb="13" eb="15">
      <t>カイケイ</t>
    </rPh>
    <phoneticPr fontId="2"/>
  </si>
  <si>
    <t>３－１．特別会計別決算の推移（国民健康保険）</t>
    <rPh sb="4" eb="6">
      <t>トクベツ</t>
    </rPh>
    <rPh sb="6" eb="8">
      <t>カイケイ</t>
    </rPh>
    <rPh sb="8" eb="9">
      <t>ベツ</t>
    </rPh>
    <rPh sb="9" eb="11">
      <t>ケッサン</t>
    </rPh>
    <rPh sb="12" eb="14">
      <t>スイイ</t>
    </rPh>
    <rPh sb="15" eb="17">
      <t>コクミン</t>
    </rPh>
    <rPh sb="17" eb="19">
      <t>ケンコウ</t>
    </rPh>
    <rPh sb="19" eb="21">
      <t>ホケン</t>
    </rPh>
    <phoneticPr fontId="2"/>
  </si>
  <si>
    <t>３－２．特別会計別決算の推移（介護保険）</t>
    <rPh sb="4" eb="6">
      <t>トクベツ</t>
    </rPh>
    <rPh sb="6" eb="8">
      <t>カイケイ</t>
    </rPh>
    <rPh sb="8" eb="9">
      <t>ベツ</t>
    </rPh>
    <rPh sb="9" eb="11">
      <t>ケッサン</t>
    </rPh>
    <rPh sb="12" eb="14">
      <t>スイイ</t>
    </rPh>
    <rPh sb="15" eb="17">
      <t>カイゴ</t>
    </rPh>
    <rPh sb="17" eb="19">
      <t>ホケン</t>
    </rPh>
    <rPh sb="18" eb="19">
      <t>ケンポ</t>
    </rPh>
    <phoneticPr fontId="2"/>
  </si>
  <si>
    <t>３－３．特別会計別決算の推移（後期高齢者医療）</t>
    <rPh sb="4" eb="6">
      <t>トクベツ</t>
    </rPh>
    <rPh sb="6" eb="8">
      <t>カイケイ</t>
    </rPh>
    <rPh sb="8" eb="9">
      <t>ベツ</t>
    </rPh>
    <rPh sb="9" eb="11">
      <t>ケッサン</t>
    </rPh>
    <rPh sb="12" eb="14">
      <t>スイイ</t>
    </rPh>
    <rPh sb="15" eb="17">
      <t>コウキ</t>
    </rPh>
    <rPh sb="17" eb="20">
      <t>コウレイシャ</t>
    </rPh>
    <rPh sb="20" eb="22">
      <t>イリョウ</t>
    </rPh>
    <phoneticPr fontId="2"/>
  </si>
  <si>
    <t>３－４．特別会計別決算の推移（狭山市駅東口土地区画整理事業）</t>
    <phoneticPr fontId="2"/>
  </si>
  <si>
    <t>５－１．財政状況（普通会計）　（１）決算収支状況</t>
    <rPh sb="4" eb="6">
      <t>ザイセイ</t>
    </rPh>
    <rPh sb="6" eb="8">
      <t>ジョウキョウ</t>
    </rPh>
    <rPh sb="9" eb="11">
      <t>フツウ</t>
    </rPh>
    <rPh sb="11" eb="13">
      <t>カイケイ</t>
    </rPh>
    <rPh sb="18" eb="20">
      <t>ケッサン</t>
    </rPh>
    <rPh sb="20" eb="22">
      <t>シュウシ</t>
    </rPh>
    <rPh sb="22" eb="24">
      <t>ジョウキョウ</t>
    </rPh>
    <phoneticPr fontId="2"/>
  </si>
  <si>
    <t>５－２．財政状況（普通会計）　（２）財政力状況</t>
    <rPh sb="4" eb="6">
      <t>ザイセイ</t>
    </rPh>
    <rPh sb="6" eb="8">
      <t>ジョウキョウ</t>
    </rPh>
    <rPh sb="9" eb="11">
      <t>フツウ</t>
    </rPh>
    <rPh sb="11" eb="13">
      <t>カイケイ</t>
    </rPh>
    <rPh sb="18" eb="21">
      <t>ザイセイリョク</t>
    </rPh>
    <rPh sb="21" eb="23">
      <t>ジョウキョウ</t>
    </rPh>
    <phoneticPr fontId="2"/>
  </si>
  <si>
    <t>６－１．普通会計決算の推移（歳入）</t>
    <rPh sb="4" eb="6">
      <t>フツウ</t>
    </rPh>
    <rPh sb="6" eb="8">
      <t>カイケイ</t>
    </rPh>
    <rPh sb="8" eb="10">
      <t>ケッサン</t>
    </rPh>
    <rPh sb="11" eb="13">
      <t>スイイ</t>
    </rPh>
    <rPh sb="14" eb="16">
      <t>サイニュウ</t>
    </rPh>
    <phoneticPr fontId="2"/>
  </si>
  <si>
    <t>６－２．普通会計決算の推移（歳出）</t>
    <rPh sb="4" eb="6">
      <t>フツウ</t>
    </rPh>
    <rPh sb="6" eb="8">
      <t>カイケイ</t>
    </rPh>
    <rPh sb="8" eb="10">
      <t>ケッサン</t>
    </rPh>
    <rPh sb="11" eb="13">
      <t>スイイ</t>
    </rPh>
    <rPh sb="14" eb="16">
      <t>サイシュツ</t>
    </rPh>
    <phoneticPr fontId="2"/>
  </si>
  <si>
    <t>平成２８年度</t>
    <rPh sb="0" eb="2">
      <t>ヘイセイ</t>
    </rPh>
    <rPh sb="4" eb="6">
      <t>ネンド</t>
    </rPh>
    <phoneticPr fontId="3"/>
  </si>
  <si>
    <t>２５</t>
  </si>
  <si>
    <t>２６</t>
  </si>
  <si>
    <t>２７</t>
  </si>
  <si>
    <t>平成２７年度</t>
    <rPh sb="0" eb="2">
      <t>ヘイセイ</t>
    </rPh>
    <rPh sb="4" eb="6">
      <t>ネンド</t>
    </rPh>
    <phoneticPr fontId="3"/>
  </si>
  <si>
    <t>平成２７</t>
    <rPh sb="0" eb="2">
      <t>ヘイセイ</t>
    </rPh>
    <phoneticPr fontId="3"/>
  </si>
  <si>
    <t xml:space="preserve"> 特別地方消費税交付金</t>
    <phoneticPr fontId="3"/>
  </si>
  <si>
    <t>平成２９年度</t>
    <rPh sb="0" eb="2">
      <t>ヘイセイ</t>
    </rPh>
    <rPh sb="4" eb="6">
      <t>8ネンド</t>
    </rPh>
    <phoneticPr fontId="3"/>
  </si>
  <si>
    <t>平成３０年度</t>
    <rPh sb="0" eb="2">
      <t>ヘイセイ</t>
    </rPh>
    <rPh sb="4" eb="5">
      <t>ネン</t>
    </rPh>
    <rPh sb="5" eb="6">
      <t>ド</t>
    </rPh>
    <phoneticPr fontId="3"/>
  </si>
  <si>
    <t>平成３０年度</t>
    <rPh sb="0" eb="2">
      <t>ヘイセイ</t>
    </rPh>
    <rPh sb="4" eb="6">
      <t>ネンド</t>
    </rPh>
    <phoneticPr fontId="3"/>
  </si>
  <si>
    <t>２５</t>
    <phoneticPr fontId="3"/>
  </si>
  <si>
    <t>２６</t>
    <phoneticPr fontId="3"/>
  </si>
  <si>
    <t>２７</t>
    <phoneticPr fontId="3"/>
  </si>
  <si>
    <t>２８</t>
    <phoneticPr fontId="3"/>
  </si>
  <si>
    <t>２９</t>
    <phoneticPr fontId="3"/>
  </si>
  <si>
    <t>２５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</si>
  <si>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</si>
  <si>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</si>
  <si>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</si>
  <si>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</si>
  <si>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２５</t>
    <phoneticPr fontId="3"/>
  </si>
  <si>
    <t>２６</t>
    <phoneticPr fontId="3"/>
  </si>
  <si>
    <t>２７</t>
    <phoneticPr fontId="3"/>
  </si>
  <si>
    <t>２８</t>
    <phoneticPr fontId="3"/>
  </si>
  <si>
    <t>２９</t>
    <phoneticPr fontId="3"/>
  </si>
  <si>
    <t>２８</t>
    <phoneticPr fontId="3"/>
  </si>
  <si>
    <t>２７</t>
    <phoneticPr fontId="2"/>
  </si>
  <si>
    <t>２８</t>
  </si>
  <si>
    <t>２９</t>
  </si>
  <si>
    <t>平成</t>
  </si>
  <si>
    <t>平成２９年度</t>
    <rPh sb="0" eb="2">
      <t>ヘイセイ</t>
    </rPh>
    <rPh sb="4" eb="6">
      <t>ネンド</t>
    </rPh>
    <phoneticPr fontId="3"/>
  </si>
  <si>
    <t>-</t>
    <phoneticPr fontId="2"/>
  </si>
  <si>
    <t>-</t>
    <phoneticPr fontId="2"/>
  </si>
  <si>
    <t>　</t>
    <phoneticPr fontId="3"/>
  </si>
  <si>
    <t>※平成24年度より、「公債費比率」の区分に代えて「実質公債費比率」及び「公債費負担比率」の区分を追加した。</t>
    <phoneticPr fontId="2"/>
  </si>
  <si>
    <t>平成２５年度</t>
    <rPh sb="0" eb="2">
      <t>ヘイセイ</t>
    </rPh>
    <rPh sb="4" eb="5">
      <t>ネン</t>
    </rPh>
    <rPh sb="5" eb="6">
      <t>ド</t>
    </rPh>
    <phoneticPr fontId="3"/>
  </si>
  <si>
    <t>※構成比の合計を100％とするため、内訳の構成比の端数を調整している。</t>
    <phoneticPr fontId="2"/>
  </si>
  <si>
    <t>※単位未満切り捨てのため、総数は必ずしも内訳の計とは一致しない。</t>
    <phoneticPr fontId="2"/>
  </si>
  <si>
    <t>-</t>
    <phoneticPr fontId="2"/>
  </si>
  <si>
    <t>　　　　　　平成　　２５</t>
    <rPh sb="6" eb="8">
      <t>ヘイセイ</t>
    </rPh>
    <phoneticPr fontId="3"/>
  </si>
  <si>
    <t>　　　     　　　　　 ２８</t>
    <phoneticPr fontId="3"/>
  </si>
  <si>
    <t>　　　     　　　　　 ２９</t>
    <phoneticPr fontId="3"/>
  </si>
  <si>
    <t>-</t>
    <phoneticPr fontId="2"/>
  </si>
  <si>
    <t>-</t>
    <phoneticPr fontId="2"/>
  </si>
  <si>
    <t>-</t>
    <phoneticPr fontId="2"/>
  </si>
  <si>
    <t xml:space="preserve"> ゴルフ場利用税交付金</t>
    <phoneticPr fontId="3"/>
  </si>
  <si>
    <t>積立金
現在高</t>
    <rPh sb="0" eb="2">
      <t>ツミタテ</t>
    </rPh>
    <rPh sb="2" eb="3">
      <t>キン</t>
    </rPh>
    <rPh sb="4" eb="6">
      <t>ゲンザイ</t>
    </rPh>
    <rPh sb="6" eb="7">
      <t>タカ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</si>
</sst>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0.0_ "/>
    <numFmt numFmtId="178" formatCode="#,##0.0_ "/>
    <numFmt numFmtId="179" formatCode="0.0_);[Red]\(0.0\)"/>
    <numFmt numFmtId="180" formatCode="#,##0_);[Red]\(#,##0\)"/>
    <numFmt numFmtId="181" formatCode="#,##0;&quot;△ &quot;#,##0"/>
    <numFmt numFmtId="182" formatCode="0.000_);[Red]\(0.000\)"/>
    <numFmt numFmtId="183" formatCode="#,##0_ ;[Red]\-#,##0\ "/>
    <numFmt numFmtId="184" formatCode="#,##0.0_ ;[Red]\-#,##0.0\ "/>
    <numFmt numFmtId="185" formatCode="#,##0.0_);[Red]\(#,##0.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20"/>
      <name val="HGPｺﾞｼｯｸM"/>
      <family val="3"/>
      <charset val="128"/>
    </font>
    <font>
      <sz val="9"/>
      <name val="HGPｺﾞｼｯｸM"/>
      <family val="3"/>
      <charset val="128"/>
    </font>
    <font>
      <sz val="10.8"/>
      <name val="HGPｺﾞｼｯｸM"/>
      <family val="3"/>
      <charset val="128"/>
    </font>
    <font>
      <b/>
      <sz val="22"/>
      <name val="HGPｺﾞｼｯｸM"/>
      <family val="3"/>
      <charset val="128"/>
    </font>
    <font>
      <sz val="8"/>
      <name val="HGPｺﾞｼｯｸ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5" fillId="0" borderId="0" xfId="1" applyFont="1" applyFill="1"/>
    <xf numFmtId="0" fontId="5" fillId="0" borderId="0" xfId="1" applyFont="1" applyFill="1" applyBorder="1"/>
    <xf numFmtId="0" fontId="5" fillId="0" borderId="0" xfId="1" applyFont="1" applyFill="1" applyAlignment="1">
      <alignment horizontal="center" vertical="center"/>
    </xf>
    <xf numFmtId="0" fontId="5" fillId="0" borderId="7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176" fontId="5" fillId="0" borderId="18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vertical="center"/>
    </xf>
    <xf numFmtId="177" fontId="5" fillId="0" borderId="11" xfId="1" applyNumberFormat="1" applyFont="1" applyFill="1" applyBorder="1" applyAlignment="1">
      <alignment vertical="center"/>
    </xf>
    <xf numFmtId="0" fontId="5" fillId="0" borderId="7" xfId="1" applyFont="1" applyFill="1" applyBorder="1" applyAlignment="1">
      <alignment horizontal="center" vertical="center"/>
    </xf>
    <xf numFmtId="180" fontId="5" fillId="0" borderId="0" xfId="1" applyNumberFormat="1" applyFont="1" applyFill="1" applyBorder="1" applyAlignment="1">
      <alignment horizontal="right" vertical="center"/>
    </xf>
    <xf numFmtId="0" fontId="5" fillId="0" borderId="13" xfId="1" applyFont="1" applyFill="1" applyBorder="1"/>
    <xf numFmtId="0" fontId="5" fillId="0" borderId="11" xfId="1" applyFont="1" applyFill="1" applyBorder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2" borderId="27" xfId="0" applyFont="1" applyFill="1" applyBorder="1">
      <alignment vertical="center"/>
    </xf>
    <xf numFmtId="0" fontId="12" fillId="2" borderId="13" xfId="0" applyFont="1" applyFill="1" applyBorder="1">
      <alignment vertical="center"/>
    </xf>
    <xf numFmtId="0" fontId="0" fillId="2" borderId="13" xfId="0" applyFill="1" applyBorder="1">
      <alignment vertical="center"/>
    </xf>
    <xf numFmtId="0" fontId="0" fillId="2" borderId="28" xfId="0" applyFill="1" applyBorder="1">
      <alignment vertical="center"/>
    </xf>
    <xf numFmtId="0" fontId="12" fillId="2" borderId="29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30" xfId="0" applyFill="1" applyBorder="1">
      <alignment vertical="center"/>
    </xf>
    <xf numFmtId="0" fontId="12" fillId="2" borderId="31" xfId="0" applyFont="1" applyFill="1" applyBorder="1">
      <alignment vertical="center"/>
    </xf>
    <xf numFmtId="0" fontId="12" fillId="2" borderId="11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32" xfId="0" applyFill="1" applyBorder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quotePrefix="1" applyNumberFormat="1" applyFont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1" applyFont="1" applyFill="1" applyAlignment="1">
      <alignment horizontal="right"/>
    </xf>
    <xf numFmtId="0" fontId="5" fillId="0" borderId="3" xfId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176" fontId="5" fillId="0" borderId="0" xfId="1" quotePrefix="1" applyNumberFormat="1" applyFont="1" applyFill="1" applyBorder="1" applyAlignment="1">
      <alignment horizontal="right" vertical="center"/>
    </xf>
    <xf numFmtId="176" fontId="5" fillId="0" borderId="11" xfId="1" quotePrefix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0" fontId="6" fillId="0" borderId="10" xfId="1" applyFont="1" applyBorder="1" applyAlignment="1">
      <alignment horizontal="left" vertical="center"/>
    </xf>
    <xf numFmtId="176" fontId="5" fillId="0" borderId="0" xfId="1" applyNumberFormat="1" applyFont="1" applyBorder="1" applyAlignment="1" applyProtection="1">
      <alignment vertical="center"/>
      <protection locked="0"/>
    </xf>
    <xf numFmtId="176" fontId="5" fillId="0" borderId="11" xfId="1" applyNumberFormat="1" applyFont="1" applyBorder="1" applyAlignment="1" applyProtection="1">
      <alignment vertical="center"/>
      <protection locked="0"/>
    </xf>
    <xf numFmtId="0" fontId="5" fillId="0" borderId="2" xfId="1" applyFont="1" applyBorder="1" applyAlignment="1">
      <alignment horizontal="right" vertical="center"/>
    </xf>
    <xf numFmtId="176" fontId="5" fillId="0" borderId="11" xfId="1" quotePrefix="1" applyNumberFormat="1" applyFont="1" applyBorder="1" applyAlignment="1">
      <alignment horizontal="right" vertical="center"/>
    </xf>
    <xf numFmtId="176" fontId="5" fillId="0" borderId="11" xfId="1" applyNumberFormat="1" applyFont="1" applyFill="1" applyBorder="1" applyAlignment="1" applyProtection="1">
      <alignment vertical="center"/>
      <protection locked="0"/>
    </xf>
    <xf numFmtId="176" fontId="5" fillId="0" borderId="18" xfId="1" applyNumberFormat="1" applyFont="1" applyFill="1" applyBorder="1" applyAlignment="1">
      <alignment horizontal="right" vertical="center"/>
    </xf>
    <xf numFmtId="176" fontId="5" fillId="0" borderId="19" xfId="1" applyNumberFormat="1" applyFont="1" applyFill="1" applyBorder="1" applyAlignment="1">
      <alignment horizontal="right" vertical="center"/>
    </xf>
    <xf numFmtId="177" fontId="5" fillId="0" borderId="11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/>
    </xf>
    <xf numFmtId="49" fontId="5" fillId="0" borderId="9" xfId="1" applyNumberFormat="1" applyFont="1" applyFill="1" applyBorder="1" applyAlignment="1">
      <alignment horizontal="center" vertical="center"/>
    </xf>
    <xf numFmtId="49" fontId="5" fillId="0" borderId="10" xfId="1" applyNumberFormat="1" applyFont="1" applyFill="1" applyBorder="1" applyAlignment="1">
      <alignment horizontal="center" vertical="center"/>
    </xf>
    <xf numFmtId="0" fontId="4" fillId="0" borderId="0" xfId="1" applyFont="1" applyFill="1" applyAlignment="1"/>
    <xf numFmtId="0" fontId="5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vertical="center"/>
    </xf>
    <xf numFmtId="178" fontId="5" fillId="0" borderId="11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181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9" fontId="5" fillId="0" borderId="0" xfId="1" quotePrefix="1" applyNumberFormat="1" applyFont="1" applyFill="1" applyBorder="1" applyAlignment="1">
      <alignment horizontal="right" vertical="center"/>
    </xf>
    <xf numFmtId="180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19" xfId="1" applyNumberFormat="1" applyFont="1" applyFill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177" fontId="6" fillId="0" borderId="0" xfId="1" applyNumberFormat="1" applyFont="1" applyFill="1" applyBorder="1"/>
    <xf numFmtId="180" fontId="5" fillId="0" borderId="11" xfId="1" applyNumberFormat="1" applyFont="1" applyFill="1" applyBorder="1" applyAlignment="1">
      <alignment vertical="center"/>
    </xf>
    <xf numFmtId="181" fontId="5" fillId="0" borderId="11" xfId="1" applyNumberFormat="1" applyFont="1" applyFill="1" applyBorder="1" applyAlignment="1">
      <alignment vertical="center"/>
    </xf>
    <xf numFmtId="181" fontId="5" fillId="0" borderId="0" xfId="1" applyNumberFormat="1" applyFont="1" applyFill="1" applyBorder="1" applyAlignment="1">
      <alignment horizontal="right" vertical="center"/>
    </xf>
    <xf numFmtId="0" fontId="5" fillId="0" borderId="8" xfId="1" applyFont="1" applyBorder="1" applyAlignment="1">
      <alignment horizontal="left" vertical="center"/>
    </xf>
    <xf numFmtId="179" fontId="5" fillId="0" borderId="0" xfId="1" applyNumberFormat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180" fontId="5" fillId="0" borderId="0" xfId="2" applyNumberFormat="1" applyFont="1" applyFill="1" applyBorder="1" applyAlignment="1">
      <alignment vertical="center"/>
    </xf>
    <xf numFmtId="0" fontId="5" fillId="0" borderId="9" xfId="1" applyFont="1" applyFill="1" applyBorder="1" applyAlignment="1">
      <alignment vertical="center"/>
    </xf>
    <xf numFmtId="182" fontId="5" fillId="0" borderId="0" xfId="1" applyNumberFormat="1" applyFont="1" applyFill="1" applyBorder="1" applyAlignment="1">
      <alignment vertical="center"/>
    </xf>
    <xf numFmtId="182" fontId="5" fillId="0" borderId="0" xfId="2" applyNumberFormat="1" applyFont="1" applyFill="1" applyBorder="1" applyAlignment="1">
      <alignment vertical="center"/>
    </xf>
    <xf numFmtId="179" fontId="5" fillId="0" borderId="0" xfId="2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horizontal="right" vertical="center"/>
    </xf>
    <xf numFmtId="179" fontId="5" fillId="0" borderId="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vertical="center"/>
    </xf>
    <xf numFmtId="0" fontId="5" fillId="0" borderId="16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distributed" vertical="center"/>
    </xf>
    <xf numFmtId="0" fontId="5" fillId="0" borderId="23" xfId="1" applyFont="1" applyFill="1" applyBorder="1" applyAlignment="1">
      <alignment vertical="center"/>
    </xf>
    <xf numFmtId="0" fontId="5" fillId="0" borderId="24" xfId="1" applyFont="1" applyFill="1" applyBorder="1" applyAlignment="1">
      <alignment vertical="center"/>
    </xf>
    <xf numFmtId="176" fontId="5" fillId="0" borderId="11" xfId="2" applyNumberFormat="1" applyFont="1" applyFill="1" applyBorder="1" applyAlignment="1">
      <alignment vertical="center"/>
    </xf>
    <xf numFmtId="0" fontId="9" fillId="0" borderId="0" xfId="1" applyFont="1" applyFill="1"/>
    <xf numFmtId="0" fontId="5" fillId="0" borderId="6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6" fillId="0" borderId="9" xfId="1" applyFont="1" applyBorder="1" applyAlignment="1">
      <alignment horizontal="left" vertical="center"/>
    </xf>
    <xf numFmtId="0" fontId="5" fillId="0" borderId="12" xfId="1" applyFont="1" applyBorder="1" applyAlignment="1">
      <alignment horizontal="center" vertical="center" wrapText="1"/>
    </xf>
    <xf numFmtId="183" fontId="9" fillId="0" borderId="21" xfId="2" applyNumberFormat="1" applyFont="1" applyBorder="1"/>
    <xf numFmtId="177" fontId="9" fillId="0" borderId="21" xfId="1" applyNumberFormat="1" applyFont="1" applyBorder="1"/>
    <xf numFmtId="183" fontId="9" fillId="0" borderId="0" xfId="2" applyNumberFormat="1" applyFont="1" applyBorder="1"/>
    <xf numFmtId="177" fontId="9" fillId="0" borderId="21" xfId="1" applyNumberFormat="1" applyFont="1" applyBorder="1" applyProtection="1">
      <protection locked="0"/>
    </xf>
    <xf numFmtId="177" fontId="9" fillId="0" borderId="0" xfId="1" applyNumberFormat="1" applyFont="1" applyBorder="1" applyProtection="1">
      <protection locked="0"/>
    </xf>
    <xf numFmtId="183" fontId="9" fillId="0" borderId="0" xfId="2" applyNumberFormat="1" applyFont="1" applyBorder="1" applyProtection="1">
      <protection locked="0"/>
    </xf>
    <xf numFmtId="177" fontId="9" fillId="0" borderId="0" xfId="1" applyNumberFormat="1" applyFont="1" applyBorder="1" applyAlignment="1" applyProtection="1">
      <protection locked="0"/>
    </xf>
    <xf numFmtId="183" fontId="9" fillId="0" borderId="0" xfId="2" applyNumberFormat="1" applyFont="1" applyBorder="1" applyAlignment="1" applyProtection="1">
      <alignment vertical="top"/>
      <protection locked="0"/>
    </xf>
    <xf numFmtId="177" fontId="9" fillId="0" borderId="0" xfId="1" applyNumberFormat="1" applyFont="1" applyBorder="1" applyAlignment="1" applyProtection="1">
      <alignment vertical="top"/>
      <protection locked="0"/>
    </xf>
    <xf numFmtId="183" fontId="9" fillId="0" borderId="0" xfId="2" applyNumberFormat="1" applyFont="1" applyBorder="1" applyAlignment="1">
      <alignment vertical="top"/>
    </xf>
    <xf numFmtId="177" fontId="9" fillId="0" borderId="0" xfId="1" applyNumberFormat="1" applyFont="1" applyBorder="1" applyAlignment="1" applyProtection="1">
      <alignment horizontal="right"/>
      <protection locked="0"/>
    </xf>
    <xf numFmtId="183" fontId="9" fillId="0" borderId="0" xfId="2" quotePrefix="1" applyNumberFormat="1" applyFont="1" applyBorder="1" applyAlignment="1">
      <alignment horizontal="right"/>
    </xf>
    <xf numFmtId="183" fontId="9" fillId="0" borderId="11" xfId="2" applyNumberFormat="1" applyFont="1" applyBorder="1" applyProtection="1">
      <protection locked="0"/>
    </xf>
    <xf numFmtId="177" fontId="9" fillId="0" borderId="11" xfId="1" applyNumberFormat="1" applyFont="1" applyBorder="1" applyProtection="1">
      <protection locked="0"/>
    </xf>
    <xf numFmtId="183" fontId="9" fillId="0" borderId="11" xfId="2" applyNumberFormat="1" applyFont="1" applyBorder="1"/>
    <xf numFmtId="0" fontId="5" fillId="0" borderId="0" xfId="1" applyFont="1"/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8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6" xfId="1" applyFont="1" applyBorder="1" applyAlignment="1">
      <alignment horizontal="center" vertical="center" wrapText="1"/>
    </xf>
    <xf numFmtId="176" fontId="9" fillId="0" borderId="0" xfId="1" applyNumberFormat="1" applyFont="1" applyBorder="1" applyAlignment="1">
      <alignment horizontal="right"/>
    </xf>
    <xf numFmtId="178" fontId="9" fillId="0" borderId="0" xfId="1" applyNumberFormat="1" applyFont="1" applyBorder="1" applyAlignment="1">
      <alignment horizontal="right"/>
    </xf>
    <xf numFmtId="176" fontId="9" fillId="0" borderId="0" xfId="1" applyNumberFormat="1" applyFont="1" applyBorder="1" applyAlignment="1" applyProtection="1">
      <alignment horizontal="right"/>
      <protection locked="0"/>
    </xf>
    <xf numFmtId="178" fontId="9" fillId="0" borderId="0" xfId="1" applyNumberFormat="1" applyFont="1" applyBorder="1" applyAlignment="1" applyProtection="1">
      <alignment horizontal="right"/>
      <protection locked="0"/>
    </xf>
    <xf numFmtId="176" fontId="9" fillId="0" borderId="0" xfId="1" applyNumberFormat="1" applyFont="1" applyBorder="1" applyAlignment="1" applyProtection="1">
      <alignment horizontal="right" vertical="top"/>
      <protection locked="0"/>
    </xf>
    <xf numFmtId="178" fontId="9" fillId="0" borderId="0" xfId="1" applyNumberFormat="1" applyFont="1" applyBorder="1" applyAlignment="1" applyProtection="1">
      <alignment horizontal="right" vertical="top"/>
      <protection locked="0"/>
    </xf>
    <xf numFmtId="176" fontId="9" fillId="0" borderId="0" xfId="1" quotePrefix="1" applyNumberFormat="1" applyFont="1" applyBorder="1" applyAlignment="1">
      <alignment horizontal="right" vertical="top"/>
    </xf>
    <xf numFmtId="176" fontId="9" fillId="0" borderId="0" xfId="1" applyNumberFormat="1" applyFont="1" applyBorder="1" applyAlignment="1">
      <alignment horizontal="center" vertical="top"/>
    </xf>
    <xf numFmtId="176" fontId="9" fillId="0" borderId="0" xfId="1" applyNumberFormat="1" applyFont="1" applyBorder="1" applyAlignment="1">
      <alignment horizontal="right" vertical="top"/>
    </xf>
    <xf numFmtId="178" fontId="9" fillId="0" borderId="0" xfId="1" applyNumberFormat="1" applyFont="1" applyBorder="1" applyAlignment="1">
      <alignment horizontal="right" vertical="top"/>
    </xf>
    <xf numFmtId="176" fontId="9" fillId="0" borderId="11" xfId="1" applyNumberFormat="1" applyFont="1" applyBorder="1" applyAlignment="1">
      <alignment horizontal="right"/>
    </xf>
    <xf numFmtId="178" fontId="9" fillId="0" borderId="11" xfId="1" applyNumberFormat="1" applyFont="1" applyBorder="1" applyAlignment="1">
      <alignment horizontal="right"/>
    </xf>
    <xf numFmtId="178" fontId="9" fillId="0" borderId="0" xfId="1" quotePrefix="1" applyNumberFormat="1" applyFont="1" applyBorder="1" applyAlignment="1">
      <alignment horizontal="right" vertical="top"/>
    </xf>
    <xf numFmtId="177" fontId="9" fillId="0" borderId="21" xfId="1" applyNumberFormat="1" applyFont="1" applyFill="1" applyBorder="1" applyProtection="1">
      <protection locked="0"/>
    </xf>
    <xf numFmtId="183" fontId="9" fillId="0" borderId="21" xfId="2" applyNumberFormat="1" applyFont="1" applyFill="1" applyBorder="1"/>
    <xf numFmtId="177" fontId="9" fillId="0" borderId="21" xfId="1" applyNumberFormat="1" applyFont="1" applyFill="1" applyBorder="1"/>
    <xf numFmtId="183" fontId="9" fillId="0" borderId="0" xfId="2" applyNumberFormat="1" applyFont="1" applyFill="1" applyBorder="1"/>
    <xf numFmtId="184" fontId="9" fillId="0" borderId="0" xfId="2" applyNumberFormat="1" applyFont="1" applyFill="1" applyBorder="1"/>
    <xf numFmtId="177" fontId="9" fillId="0" borderId="0" xfId="1" applyNumberFormat="1" applyFont="1" applyFill="1" applyBorder="1" applyProtection="1">
      <protection locked="0"/>
    </xf>
    <xf numFmtId="183" fontId="9" fillId="0" borderId="0" xfId="2" applyNumberFormat="1" applyFont="1" applyFill="1" applyBorder="1" applyProtection="1">
      <protection locked="0"/>
    </xf>
    <xf numFmtId="177" fontId="9" fillId="0" borderId="0" xfId="1" applyNumberFormat="1" applyFont="1" applyFill="1" applyBorder="1" applyAlignment="1" applyProtection="1">
      <protection locked="0"/>
    </xf>
    <xf numFmtId="183" fontId="9" fillId="0" borderId="0" xfId="2" applyNumberFormat="1" applyFont="1" applyFill="1" applyBorder="1" applyAlignment="1" applyProtection="1">
      <alignment vertical="top"/>
      <protection locked="0"/>
    </xf>
    <xf numFmtId="177" fontId="9" fillId="0" borderId="0" xfId="1" applyNumberFormat="1" applyFont="1" applyFill="1" applyBorder="1" applyAlignment="1" applyProtection="1">
      <alignment vertical="top"/>
      <protection locked="0"/>
    </xf>
    <xf numFmtId="183" fontId="9" fillId="0" borderId="0" xfId="2" applyNumberFormat="1" applyFont="1" applyFill="1" applyBorder="1" applyAlignment="1">
      <alignment vertical="top"/>
    </xf>
    <xf numFmtId="183" fontId="9" fillId="0" borderId="0" xfId="2" quotePrefix="1" applyNumberFormat="1" applyFont="1" applyFill="1" applyBorder="1" applyAlignment="1">
      <alignment horizontal="right"/>
    </xf>
    <xf numFmtId="184" fontId="9" fillId="0" borderId="0" xfId="2" applyNumberFormat="1" applyFont="1" applyFill="1" applyBorder="1" applyAlignment="1">
      <alignment horizontal="right"/>
    </xf>
    <xf numFmtId="177" fontId="9" fillId="0" borderId="0" xfId="1" applyNumberFormat="1" applyFont="1" applyFill="1" applyBorder="1" applyAlignment="1" applyProtection="1">
      <alignment horizontal="right"/>
      <protection locked="0"/>
    </xf>
    <xf numFmtId="183" fontId="9" fillId="0" borderId="11" xfId="2" applyNumberFormat="1" applyFont="1" applyFill="1" applyBorder="1" applyProtection="1">
      <protection locked="0"/>
    </xf>
    <xf numFmtId="177" fontId="9" fillId="0" borderId="11" xfId="1" applyNumberFormat="1" applyFont="1" applyFill="1" applyBorder="1" applyProtection="1">
      <protection locked="0"/>
    </xf>
    <xf numFmtId="183" fontId="9" fillId="0" borderId="11" xfId="2" applyNumberFormat="1" applyFont="1" applyFill="1" applyBorder="1"/>
    <xf numFmtId="184" fontId="9" fillId="0" borderId="11" xfId="2" applyNumberFormat="1" applyFont="1" applyFill="1" applyBorder="1"/>
    <xf numFmtId="178" fontId="9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Border="1" applyAlignment="1" applyProtection="1">
      <alignment horizontal="right"/>
      <protection locked="0"/>
    </xf>
    <xf numFmtId="178" fontId="9" fillId="0" borderId="0" xfId="1" applyNumberFormat="1" applyFont="1" applyFill="1" applyBorder="1" applyAlignment="1" applyProtection="1">
      <alignment horizontal="right"/>
      <protection locked="0"/>
    </xf>
    <xf numFmtId="176" fontId="9" fillId="0" borderId="0" xfId="1" applyNumberFormat="1" applyFont="1" applyFill="1" applyBorder="1" applyAlignment="1" applyProtection="1">
      <alignment horizontal="right" vertical="top"/>
      <protection locked="0"/>
    </xf>
    <xf numFmtId="178" fontId="9" fillId="0" borderId="0" xfId="1" applyNumberFormat="1" applyFont="1" applyFill="1" applyBorder="1" applyAlignment="1" applyProtection="1">
      <alignment horizontal="right" vertical="top"/>
      <protection locked="0"/>
    </xf>
    <xf numFmtId="176" fontId="9" fillId="0" borderId="0" xfId="1" quotePrefix="1" applyNumberFormat="1" applyFont="1" applyFill="1" applyBorder="1" applyAlignment="1">
      <alignment horizontal="right" vertical="top"/>
    </xf>
    <xf numFmtId="178" fontId="9" fillId="0" borderId="0" xfId="1" quotePrefix="1" applyNumberFormat="1" applyFont="1" applyFill="1" applyBorder="1" applyAlignment="1">
      <alignment horizontal="right" vertical="top"/>
    </xf>
    <xf numFmtId="176" fontId="9" fillId="0" borderId="0" xfId="1" applyNumberFormat="1" applyFont="1" applyFill="1" applyBorder="1" applyAlignment="1">
      <alignment horizontal="center" vertical="top"/>
    </xf>
    <xf numFmtId="176" fontId="9" fillId="0" borderId="0" xfId="1" applyNumberFormat="1" applyFont="1" applyFill="1" applyBorder="1" applyAlignment="1">
      <alignment horizontal="right" vertical="top"/>
    </xf>
    <xf numFmtId="178" fontId="9" fillId="0" borderId="0" xfId="1" applyNumberFormat="1" applyFont="1" applyFill="1" applyBorder="1" applyAlignment="1">
      <alignment horizontal="right" vertical="top"/>
    </xf>
    <xf numFmtId="176" fontId="9" fillId="0" borderId="11" xfId="1" applyNumberFormat="1" applyFont="1" applyFill="1" applyBorder="1" applyAlignment="1">
      <alignment horizontal="right"/>
    </xf>
    <xf numFmtId="178" fontId="9" fillId="0" borderId="11" xfId="1" applyNumberFormat="1" applyFont="1" applyFill="1" applyBorder="1" applyAlignment="1">
      <alignment horizontal="right"/>
    </xf>
    <xf numFmtId="0" fontId="5" fillId="0" borderId="0" xfId="1" applyFont="1" applyAlignment="1"/>
    <xf numFmtId="0" fontId="5" fillId="0" borderId="12" xfId="1" applyFont="1" applyBorder="1" applyAlignment="1">
      <alignment vertical="center"/>
    </xf>
    <xf numFmtId="0" fontId="5" fillId="0" borderId="12" xfId="1" applyFont="1" applyBorder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49" fontId="5" fillId="0" borderId="0" xfId="1" quotePrefix="1" applyNumberFormat="1" applyFont="1" applyFill="1" applyBorder="1" applyAlignment="1">
      <alignment horizontal="right" vertical="center"/>
    </xf>
    <xf numFmtId="0" fontId="5" fillId="0" borderId="11" xfId="1" applyFont="1" applyFill="1" applyBorder="1"/>
    <xf numFmtId="0" fontId="4" fillId="0" borderId="0" xfId="1" applyFont="1" applyAlignment="1"/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176" fontId="5" fillId="0" borderId="0" xfId="1" applyNumberFormat="1" applyFont="1" applyFill="1"/>
    <xf numFmtId="0" fontId="4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/>
    </xf>
    <xf numFmtId="38" fontId="5" fillId="0" borderId="18" xfId="1" applyNumberFormat="1" applyFont="1" applyFill="1" applyBorder="1" applyAlignment="1">
      <alignment horizontal="right" vertical="center"/>
    </xf>
    <xf numFmtId="40" fontId="5" fillId="0" borderId="0" xfId="1" applyNumberFormat="1" applyFont="1" applyFill="1" applyBorder="1" applyAlignment="1">
      <alignment horizontal="right" vertical="center"/>
    </xf>
    <xf numFmtId="0" fontId="5" fillId="0" borderId="0" xfId="1" applyFont="1"/>
    <xf numFmtId="0" fontId="5" fillId="0" borderId="0" xfId="1" applyFont="1" applyBorder="1"/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0" xfId="1" applyFont="1" applyAlignment="1">
      <alignment vertical="center"/>
    </xf>
    <xf numFmtId="185" fontId="5" fillId="0" borderId="0" xfId="1" applyNumberFormat="1" applyFont="1" applyFill="1" applyBorder="1" applyAlignment="1">
      <alignment horizontal="right" vertical="center"/>
    </xf>
    <xf numFmtId="38" fontId="5" fillId="0" borderId="19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vertical="top"/>
    </xf>
    <xf numFmtId="0" fontId="6" fillId="0" borderId="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left" vertical="center"/>
    </xf>
    <xf numFmtId="0" fontId="5" fillId="0" borderId="9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left" vertical="center" wrapText="1"/>
    </xf>
    <xf numFmtId="181" fontId="5" fillId="0" borderId="0" xfId="1" applyNumberFormat="1" applyFont="1" applyFill="1"/>
    <xf numFmtId="0" fontId="5" fillId="0" borderId="1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180" fontId="5" fillId="0" borderId="0" xfId="1" quotePrefix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vertical="center"/>
    </xf>
    <xf numFmtId="180" fontId="5" fillId="0" borderId="0" xfId="1" applyNumberFormat="1" applyFont="1" applyFill="1" applyAlignment="1">
      <alignment horizontal="right"/>
    </xf>
    <xf numFmtId="0" fontId="5" fillId="0" borderId="14" xfId="1" applyFont="1" applyFill="1" applyBorder="1"/>
    <xf numFmtId="180" fontId="5" fillId="0" borderId="14" xfId="1" applyNumberFormat="1" applyFont="1" applyFill="1" applyBorder="1" applyAlignment="1">
      <alignment horizontal="center" vertical="center"/>
    </xf>
    <xf numFmtId="180" fontId="5" fillId="0" borderId="20" xfId="1" applyNumberFormat="1" applyFont="1" applyFill="1" applyBorder="1" applyAlignment="1">
      <alignment horizontal="center" vertical="center"/>
    </xf>
    <xf numFmtId="180" fontId="5" fillId="0" borderId="2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left" vertical="center"/>
    </xf>
    <xf numFmtId="49" fontId="5" fillId="0" borderId="9" xfId="1" applyNumberFormat="1" applyFont="1" applyFill="1" applyBorder="1" applyAlignment="1">
      <alignment vertical="center"/>
    </xf>
    <xf numFmtId="180" fontId="17" fillId="0" borderId="0" xfId="1" applyNumberFormat="1" applyFont="1" applyFill="1" applyBorder="1" applyAlignment="1">
      <alignment vertical="center"/>
    </xf>
    <xf numFmtId="0" fontId="5" fillId="0" borderId="9" xfId="1" applyFont="1" applyFill="1" applyBorder="1"/>
    <xf numFmtId="0" fontId="5" fillId="0" borderId="9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distributed" vertical="center"/>
    </xf>
    <xf numFmtId="180" fontId="5" fillId="0" borderId="11" xfId="1" applyNumberFormat="1" applyFont="1" applyFill="1" applyBorder="1" applyAlignment="1">
      <alignment horizontal="right" vertical="center"/>
    </xf>
    <xf numFmtId="180" fontId="5" fillId="0" borderId="11" xfId="1" quotePrefix="1" applyNumberFormat="1" applyFont="1" applyFill="1" applyBorder="1" applyAlignment="1">
      <alignment horizontal="right" vertical="center"/>
    </xf>
    <xf numFmtId="180" fontId="5" fillId="0" borderId="0" xfId="1" applyNumberFormat="1" applyFont="1" applyFill="1"/>
    <xf numFmtId="38" fontId="5" fillId="0" borderId="0" xfId="4" applyFont="1" applyFill="1" applyBorder="1" applyAlignment="1">
      <alignment horizontal="right" vertical="distributed"/>
    </xf>
    <xf numFmtId="176" fontId="5" fillId="0" borderId="0" xfId="1" applyNumberFormat="1" applyFont="1" applyFill="1" applyBorder="1" applyAlignment="1">
      <alignment vertical="distributed"/>
    </xf>
    <xf numFmtId="176" fontId="5" fillId="0" borderId="11" xfId="1" applyNumberFormat="1" applyFont="1" applyFill="1" applyBorder="1" applyAlignment="1">
      <alignment vertical="distributed"/>
    </xf>
    <xf numFmtId="38" fontId="5" fillId="0" borderId="0" xfId="1" applyNumberFormat="1" applyFont="1" applyFill="1" applyBorder="1" applyAlignment="1">
      <alignment horizontal="right" vertical="distributed"/>
    </xf>
    <xf numFmtId="0" fontId="5" fillId="0" borderId="2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16" fillId="2" borderId="0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2" borderId="0" xfId="3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7" fillId="0" borderId="0" xfId="1" applyFont="1" applyFill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7" fillId="0" borderId="0" xfId="1" applyFont="1" applyFill="1" applyAlignment="1">
      <alignment horizontal="left"/>
    </xf>
    <xf numFmtId="0" fontId="7" fillId="0" borderId="0" xfId="1" applyFont="1" applyAlignment="1">
      <alignment horizontal="left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0" xfId="1" applyFont="1" applyFill="1" applyBorder="1" applyAlignment="1"/>
    <xf numFmtId="0" fontId="5" fillId="0" borderId="1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Alignment="1"/>
    <xf numFmtId="0" fontId="5" fillId="0" borderId="1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top"/>
    </xf>
    <xf numFmtId="0" fontId="6" fillId="0" borderId="8" xfId="1" applyFont="1" applyFill="1" applyBorder="1" applyAlignment="1">
      <alignment horizontal="center" vertical="center" textRotation="255" wrapText="1"/>
    </xf>
    <xf numFmtId="0" fontId="6" fillId="0" borderId="9" xfId="1" applyFont="1" applyFill="1" applyBorder="1" applyAlignment="1">
      <alignment horizontal="center" vertical="center" textRotation="255"/>
    </xf>
    <xf numFmtId="0" fontId="6" fillId="0" borderId="4" xfId="1" applyFont="1" applyFill="1" applyBorder="1" applyAlignment="1">
      <alignment horizontal="center" vertical="center" textRotation="255"/>
    </xf>
    <xf numFmtId="0" fontId="5" fillId="0" borderId="11" xfId="1" applyFont="1" applyFill="1" applyBorder="1" applyAlignment="1">
      <alignment horizontal="right"/>
    </xf>
    <xf numFmtId="0" fontId="0" fillId="0" borderId="11" xfId="0" applyFill="1" applyBorder="1" applyAlignment="1"/>
    <xf numFmtId="0" fontId="5" fillId="0" borderId="1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5" fillId="0" borderId="0" xfId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26" xfId="1" applyFont="1" applyBorder="1" applyAlignment="1">
      <alignment horizontal="center" vertical="center"/>
    </xf>
    <xf numFmtId="176" fontId="5" fillId="0" borderId="18" xfId="1" applyNumberFormat="1" applyFont="1" applyFill="1" applyBorder="1" applyAlignment="1">
      <alignment horizontal="right" vertical="center"/>
    </xf>
    <xf numFmtId="0" fontId="5" fillId="0" borderId="8" xfId="1" applyFont="1" applyBorder="1" applyAlignment="1">
      <alignment horizontal="center" vertical="center" textRotation="255"/>
    </xf>
    <xf numFmtId="0" fontId="5" fillId="0" borderId="9" xfId="1" applyFont="1" applyBorder="1" applyAlignment="1">
      <alignment horizontal="center" vertical="center" textRotation="255"/>
    </xf>
    <xf numFmtId="0" fontId="5" fillId="0" borderId="4" xfId="1" applyFont="1" applyBorder="1" applyAlignment="1">
      <alignment horizontal="center" vertical="center" textRotation="255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textRotation="255"/>
    </xf>
    <xf numFmtId="0" fontId="5" fillId="0" borderId="18" xfId="1" applyFont="1" applyBorder="1" applyAlignment="1">
      <alignment horizontal="center" textRotation="255"/>
    </xf>
    <xf numFmtId="0" fontId="5" fillId="0" borderId="17" xfId="1" applyFont="1" applyBorder="1" applyAlignment="1">
      <alignment horizontal="center" textRotation="255"/>
    </xf>
    <xf numFmtId="0" fontId="5" fillId="0" borderId="8" xfId="1" applyFont="1" applyBorder="1" applyAlignment="1">
      <alignment horizontal="center" vertical="top" textRotation="255"/>
    </xf>
    <xf numFmtId="0" fontId="5" fillId="0" borderId="9" xfId="1" applyFont="1" applyBorder="1" applyAlignment="1">
      <alignment horizontal="center" vertical="top" textRotation="255"/>
    </xf>
    <xf numFmtId="0" fontId="5" fillId="0" borderId="4" xfId="1" applyFont="1" applyBorder="1" applyAlignment="1">
      <alignment horizontal="center" vertical="top" textRotation="255"/>
    </xf>
    <xf numFmtId="0" fontId="5" fillId="0" borderId="22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 justifyLastLine="1"/>
    </xf>
    <xf numFmtId="0" fontId="5" fillId="0" borderId="12" xfId="1" applyFont="1" applyBorder="1" applyAlignment="1">
      <alignment horizontal="center" vertical="center" justifyLastLine="1"/>
    </xf>
    <xf numFmtId="0" fontId="5" fillId="0" borderId="7" xfId="1" applyFont="1" applyBorder="1" applyAlignment="1">
      <alignment horizontal="center" vertical="center" justifyLastLine="1"/>
    </xf>
    <xf numFmtId="0" fontId="5" fillId="0" borderId="15" xfId="1" applyFont="1" applyBorder="1" applyAlignment="1">
      <alignment horizontal="center" vertical="center" textRotation="255"/>
    </xf>
    <xf numFmtId="0" fontId="5" fillId="0" borderId="18" xfId="1" applyFont="1" applyBorder="1" applyAlignment="1">
      <alignment horizontal="center" vertical="center" textRotation="255"/>
    </xf>
    <xf numFmtId="0" fontId="5" fillId="0" borderId="17" xfId="1" applyFont="1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176" fontId="5" fillId="0" borderId="11" xfId="1" applyNumberFormat="1" applyFont="1" applyFill="1" applyBorder="1" applyAlignment="1">
      <alignment horizontal="right" vertical="center"/>
    </xf>
    <xf numFmtId="0" fontId="5" fillId="0" borderId="10" xfId="1" applyFont="1" applyBorder="1" applyAlignment="1">
      <alignment horizontal="center" vertical="center" textRotation="255"/>
    </xf>
    <xf numFmtId="0" fontId="5" fillId="0" borderId="15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justifyLastLine="1"/>
    </xf>
    <xf numFmtId="0" fontId="5" fillId="0" borderId="21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25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</cellXfs>
  <cellStyles count="5">
    <cellStyle name="ハイパーリンク" xfId="3" builtinId="8"/>
    <cellStyle name="桁区切り" xfId="4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0"/>
  <sheetViews>
    <sheetView showGridLines="0" tabSelected="1" workbookViewId="0">
      <selection activeCell="C6" sqref="C6:G6"/>
    </sheetView>
  </sheetViews>
  <sheetFormatPr defaultRowHeight="13.5" x14ac:dyDescent="0.15"/>
  <sheetData>
    <row r="2" spans="2:12" ht="29.25" thickBot="1" x14ac:dyDescent="0.2">
      <c r="B2" s="21" t="s">
        <v>212</v>
      </c>
      <c r="C2" s="20"/>
      <c r="D2" s="20"/>
      <c r="E2" s="20"/>
      <c r="F2" s="20"/>
      <c r="G2" s="20"/>
      <c r="H2" s="20"/>
    </row>
    <row r="3" spans="2:12" ht="21" x14ac:dyDescent="0.15">
      <c r="B3" s="22"/>
      <c r="C3" s="23"/>
      <c r="D3" s="23"/>
      <c r="E3" s="23"/>
      <c r="F3" s="23"/>
      <c r="G3" s="23"/>
      <c r="H3" s="23"/>
      <c r="I3" s="24"/>
      <c r="J3" s="24"/>
      <c r="K3" s="24"/>
      <c r="L3" s="25"/>
    </row>
    <row r="4" spans="2:12" ht="21" x14ac:dyDescent="0.15">
      <c r="B4" s="26"/>
      <c r="C4" s="239" t="s">
        <v>216</v>
      </c>
      <c r="D4" s="238"/>
      <c r="E4" s="238"/>
      <c r="F4" s="238"/>
      <c r="G4" s="238"/>
      <c r="H4" s="238"/>
      <c r="I4" s="238"/>
      <c r="J4" s="238"/>
      <c r="K4" s="28"/>
      <c r="L4" s="29"/>
    </row>
    <row r="5" spans="2:12" ht="21" x14ac:dyDescent="0.15">
      <c r="B5" s="26"/>
      <c r="C5" s="237" t="s">
        <v>217</v>
      </c>
      <c r="D5" s="238"/>
      <c r="E5" s="238"/>
      <c r="F5" s="238"/>
      <c r="G5" s="238"/>
      <c r="H5" s="238"/>
      <c r="I5" s="238"/>
      <c r="J5" s="238"/>
      <c r="K5" s="28"/>
      <c r="L5" s="29"/>
    </row>
    <row r="6" spans="2:12" ht="21" x14ac:dyDescent="0.15">
      <c r="B6" s="26"/>
      <c r="C6" s="237" t="s">
        <v>218</v>
      </c>
      <c r="D6" s="238"/>
      <c r="E6" s="238"/>
      <c r="F6" s="238"/>
      <c r="G6" s="238"/>
      <c r="H6" s="27"/>
      <c r="I6" s="28"/>
      <c r="J6" s="28"/>
      <c r="K6" s="28"/>
      <c r="L6" s="29"/>
    </row>
    <row r="7" spans="2:12" ht="21" x14ac:dyDescent="0.15">
      <c r="B7" s="26"/>
      <c r="C7" s="237" t="s">
        <v>219</v>
      </c>
      <c r="D7" s="238"/>
      <c r="E7" s="238"/>
      <c r="F7" s="238"/>
      <c r="G7" s="238"/>
      <c r="H7" s="27"/>
      <c r="I7" s="28"/>
      <c r="J7" s="28"/>
      <c r="K7" s="28"/>
      <c r="L7" s="29"/>
    </row>
    <row r="8" spans="2:12" ht="21" x14ac:dyDescent="0.15">
      <c r="B8" s="26"/>
      <c r="C8" s="237" t="s">
        <v>220</v>
      </c>
      <c r="D8" s="238"/>
      <c r="E8" s="238"/>
      <c r="F8" s="238"/>
      <c r="G8" s="238"/>
      <c r="H8" s="27"/>
      <c r="I8" s="28"/>
      <c r="J8" s="28"/>
      <c r="K8" s="28"/>
      <c r="L8" s="29"/>
    </row>
    <row r="9" spans="2:12" ht="21" x14ac:dyDescent="0.15">
      <c r="B9" s="26"/>
      <c r="C9" s="237" t="s">
        <v>221</v>
      </c>
      <c r="D9" s="238"/>
      <c r="E9" s="238"/>
      <c r="F9" s="238"/>
      <c r="G9" s="238"/>
      <c r="H9" s="238"/>
      <c r="I9" s="238"/>
      <c r="J9" s="28"/>
      <c r="K9" s="28"/>
      <c r="L9" s="29"/>
    </row>
    <row r="10" spans="2:12" ht="21" x14ac:dyDescent="0.15">
      <c r="B10" s="26"/>
      <c r="C10" s="237" t="s">
        <v>222</v>
      </c>
      <c r="D10" s="238"/>
      <c r="E10" s="238"/>
      <c r="F10" s="238"/>
      <c r="G10" s="238"/>
      <c r="H10" s="238"/>
      <c r="I10" s="238"/>
      <c r="J10" s="28"/>
      <c r="K10" s="28"/>
      <c r="L10" s="29"/>
    </row>
    <row r="11" spans="2:12" ht="21" x14ac:dyDescent="0.15">
      <c r="B11" s="26"/>
      <c r="C11" s="237" t="s">
        <v>223</v>
      </c>
      <c r="D11" s="238"/>
      <c r="E11" s="238"/>
      <c r="F11" s="238"/>
      <c r="G11" s="238"/>
      <c r="H11" s="238"/>
      <c r="I11" s="238"/>
      <c r="J11" s="238"/>
      <c r="K11" s="28"/>
      <c r="L11" s="29"/>
    </row>
    <row r="12" spans="2:12" ht="21" x14ac:dyDescent="0.15">
      <c r="B12" s="26"/>
      <c r="C12" s="237" t="s">
        <v>224</v>
      </c>
      <c r="D12" s="238"/>
      <c r="E12" s="238"/>
      <c r="F12" s="238"/>
      <c r="G12" s="238"/>
      <c r="H12" s="238"/>
      <c r="I12" s="238"/>
      <c r="J12" s="238"/>
      <c r="K12" s="238"/>
      <c r="L12" s="240"/>
    </row>
    <row r="13" spans="2:12" ht="21" x14ac:dyDescent="0.15">
      <c r="B13" s="26"/>
      <c r="C13" s="237" t="s">
        <v>213</v>
      </c>
      <c r="D13" s="238"/>
      <c r="E13" s="238"/>
      <c r="F13" s="238"/>
      <c r="G13" s="27"/>
      <c r="H13" s="27"/>
      <c r="I13" s="28"/>
      <c r="J13" s="28"/>
      <c r="K13" s="28"/>
      <c r="L13" s="29"/>
    </row>
    <row r="14" spans="2:12" ht="21" x14ac:dyDescent="0.15">
      <c r="B14" s="26"/>
      <c r="C14" s="237" t="s">
        <v>225</v>
      </c>
      <c r="D14" s="238"/>
      <c r="E14" s="238"/>
      <c r="F14" s="238"/>
      <c r="G14" s="238"/>
      <c r="H14" s="238"/>
      <c r="I14" s="238"/>
      <c r="J14" s="28"/>
      <c r="K14" s="28"/>
      <c r="L14" s="29"/>
    </row>
    <row r="15" spans="2:12" ht="21" x14ac:dyDescent="0.15">
      <c r="B15" s="26"/>
      <c r="C15" s="237" t="s">
        <v>226</v>
      </c>
      <c r="D15" s="238"/>
      <c r="E15" s="238"/>
      <c r="F15" s="238"/>
      <c r="G15" s="238"/>
      <c r="H15" s="238"/>
      <c r="I15" s="238"/>
      <c r="J15" s="28"/>
      <c r="K15" s="28"/>
      <c r="L15" s="29"/>
    </row>
    <row r="16" spans="2:12" ht="21" x14ac:dyDescent="0.15">
      <c r="B16" s="26"/>
      <c r="C16" s="237" t="s">
        <v>227</v>
      </c>
      <c r="D16" s="238"/>
      <c r="E16" s="238"/>
      <c r="F16" s="238"/>
      <c r="G16" s="238"/>
      <c r="H16" s="238"/>
      <c r="I16" s="28"/>
      <c r="J16" s="28"/>
      <c r="K16" s="28"/>
      <c r="L16" s="29"/>
    </row>
    <row r="17" spans="2:12" ht="21" x14ac:dyDescent="0.15">
      <c r="B17" s="26"/>
      <c r="C17" s="237" t="s">
        <v>228</v>
      </c>
      <c r="D17" s="238"/>
      <c r="E17" s="238"/>
      <c r="F17" s="238"/>
      <c r="G17" s="238"/>
      <c r="H17" s="238"/>
      <c r="I17" s="28"/>
      <c r="J17" s="28"/>
      <c r="K17" s="28"/>
      <c r="L17" s="29"/>
    </row>
    <row r="18" spans="2:12" ht="21" x14ac:dyDescent="0.15">
      <c r="B18" s="26"/>
      <c r="C18" s="237" t="s">
        <v>214</v>
      </c>
      <c r="D18" s="238"/>
      <c r="E18" s="238"/>
      <c r="F18" s="27"/>
      <c r="G18" s="27"/>
      <c r="H18" s="27"/>
      <c r="I18" s="28"/>
      <c r="J18" s="28"/>
      <c r="K18" s="28"/>
      <c r="L18" s="29"/>
    </row>
    <row r="19" spans="2:12" ht="21" x14ac:dyDescent="0.15">
      <c r="B19" s="26"/>
      <c r="C19" s="237" t="s">
        <v>215</v>
      </c>
      <c r="D19" s="238"/>
      <c r="E19" s="27"/>
      <c r="F19" s="27"/>
      <c r="G19" s="27"/>
      <c r="H19" s="27"/>
      <c r="I19" s="28"/>
      <c r="J19" s="28"/>
      <c r="K19" s="28"/>
      <c r="L19" s="29"/>
    </row>
    <row r="20" spans="2:12" ht="21.75" thickBot="1" x14ac:dyDescent="0.2">
      <c r="B20" s="30"/>
      <c r="C20" s="31"/>
      <c r="D20" s="31"/>
      <c r="E20" s="31"/>
      <c r="F20" s="31"/>
      <c r="G20" s="31"/>
      <c r="H20" s="31"/>
      <c r="I20" s="32"/>
      <c r="J20" s="32"/>
      <c r="K20" s="32"/>
      <c r="L20" s="33"/>
    </row>
  </sheetData>
  <mergeCells count="16">
    <mergeCell ref="C16:H16"/>
    <mergeCell ref="C17:H17"/>
    <mergeCell ref="C18:E18"/>
    <mergeCell ref="C19:D19"/>
    <mergeCell ref="C10:I10"/>
    <mergeCell ref="C11:J11"/>
    <mergeCell ref="C12:L12"/>
    <mergeCell ref="C13:F13"/>
    <mergeCell ref="C14:I14"/>
    <mergeCell ref="C15:I15"/>
    <mergeCell ref="C9:I9"/>
    <mergeCell ref="C4:J4"/>
    <mergeCell ref="C5:J5"/>
    <mergeCell ref="C6:G6"/>
    <mergeCell ref="C7:G7"/>
    <mergeCell ref="C8:G8"/>
  </mergeCells>
  <phoneticPr fontId="2"/>
  <hyperlinks>
    <hyperlink ref="C4" location="'１一般会計当初予算決算額（１）左'!A1" display="１－１．一般会計歳入歳出当初予算・決算額（歳入）"/>
    <hyperlink ref="C5" location="'１一般会計当初予算決算額（2）左'!A1" display="１－２．一般会計歳入歳出当初予算・決算額（歳出）"/>
    <hyperlink ref="C6" location="'２決算の推移（一般）'!A1" display="２－１．決算額の推移（一般会計）"/>
    <hyperlink ref="C7" location="'２決算の推移（特別）'!A1" display="２－２．決算額の推移（特別会計）"/>
    <hyperlink ref="C8" location="'２決算の推移（普通）'!A1" display="２－３．決算額の推移（普通会計）"/>
    <hyperlink ref="C9" location="'３特別会計別（国保）'!A1" display="３－１．特別会計別決算の推移（国民健康保険）"/>
    <hyperlink ref="C10" location="'３特別会計別（介護）'!A1" display="３－２．特別会計別決算の推移（介護保険）"/>
    <hyperlink ref="C11" location="'３特別会計別（後期高齢者医療）'!A1" display="３－３．特別会計別決算の推移（後期高齢者医療）"/>
    <hyperlink ref="C12" location="'３特別会計別（東口）'!A1" display="３－４．特別会計別決算の推移（狭山市駅東口土地区画整理事業）"/>
    <hyperlink ref="C13" location="'４企業会計'!A1" display="４．企業会計決算の推移"/>
    <hyperlink ref="C14" location="'5財政状況（１）'!A1" display="５－１．財政状況（普通会計）　（１）決算収支状況"/>
    <hyperlink ref="C15" location="'5財政状況（２）'!A1" display="５－２．財政状況（普通会計）　（２）財政力状況"/>
    <hyperlink ref="C16" location="'６普通会計（１）左'!A1" display="６－１．普通会計決算の推移（歳入）"/>
    <hyperlink ref="C17" location="'６普通会計（２）左'!A1" display="６－２．普通会計決算の推移（歳出）"/>
    <hyperlink ref="C18" location="'７公有財産（左）'!A1" display="７．公有財産"/>
    <hyperlink ref="C19" location="'８基金'!A1" display="８．基金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G10"/>
  <sheetViews>
    <sheetView showGridLines="0" workbookViewId="0">
      <selection sqref="A1:G10"/>
    </sheetView>
  </sheetViews>
  <sheetFormatPr defaultRowHeight="13.5" x14ac:dyDescent="0.15"/>
  <cols>
    <col min="1" max="1" width="6" style="3" customWidth="1"/>
    <col min="2" max="2" width="4.875" style="3" customWidth="1"/>
    <col min="3" max="3" width="13.875" style="3" customWidth="1"/>
    <col min="4" max="4" width="15.625" style="3" customWidth="1"/>
    <col min="5" max="5" width="13.875" style="3" customWidth="1"/>
    <col min="6" max="6" width="15.625" style="3" customWidth="1"/>
    <col min="7" max="7" width="13.875" style="3" customWidth="1"/>
    <col min="8" max="256" width="9" style="3"/>
    <col min="257" max="257" width="6" style="3" customWidth="1"/>
    <col min="258" max="258" width="4.875" style="3" customWidth="1"/>
    <col min="259" max="259" width="13.875" style="3" customWidth="1"/>
    <col min="260" max="260" width="15.625" style="3" customWidth="1"/>
    <col min="261" max="261" width="13.875" style="3" customWidth="1"/>
    <col min="262" max="262" width="15.625" style="3" customWidth="1"/>
    <col min="263" max="263" width="13.875" style="3" customWidth="1"/>
    <col min="264" max="512" width="9" style="3"/>
    <col min="513" max="513" width="6" style="3" customWidth="1"/>
    <col min="514" max="514" width="4.875" style="3" customWidth="1"/>
    <col min="515" max="515" width="13.875" style="3" customWidth="1"/>
    <col min="516" max="516" width="15.625" style="3" customWidth="1"/>
    <col min="517" max="517" width="13.875" style="3" customWidth="1"/>
    <col min="518" max="518" width="15.625" style="3" customWidth="1"/>
    <col min="519" max="519" width="13.875" style="3" customWidth="1"/>
    <col min="520" max="768" width="9" style="3"/>
    <col min="769" max="769" width="6" style="3" customWidth="1"/>
    <col min="770" max="770" width="4.875" style="3" customWidth="1"/>
    <col min="771" max="771" width="13.875" style="3" customWidth="1"/>
    <col min="772" max="772" width="15.625" style="3" customWidth="1"/>
    <col min="773" max="773" width="13.875" style="3" customWidth="1"/>
    <col min="774" max="774" width="15.625" style="3" customWidth="1"/>
    <col min="775" max="775" width="13.875" style="3" customWidth="1"/>
    <col min="776" max="1024" width="9" style="3"/>
    <col min="1025" max="1025" width="6" style="3" customWidth="1"/>
    <col min="1026" max="1026" width="4.875" style="3" customWidth="1"/>
    <col min="1027" max="1027" width="13.875" style="3" customWidth="1"/>
    <col min="1028" max="1028" width="15.625" style="3" customWidth="1"/>
    <col min="1029" max="1029" width="13.875" style="3" customWidth="1"/>
    <col min="1030" max="1030" width="15.625" style="3" customWidth="1"/>
    <col min="1031" max="1031" width="13.875" style="3" customWidth="1"/>
    <col min="1032" max="1280" width="9" style="3"/>
    <col min="1281" max="1281" width="6" style="3" customWidth="1"/>
    <col min="1282" max="1282" width="4.875" style="3" customWidth="1"/>
    <col min="1283" max="1283" width="13.875" style="3" customWidth="1"/>
    <col min="1284" max="1284" width="15.625" style="3" customWidth="1"/>
    <col min="1285" max="1285" width="13.875" style="3" customWidth="1"/>
    <col min="1286" max="1286" width="15.625" style="3" customWidth="1"/>
    <col min="1287" max="1287" width="13.875" style="3" customWidth="1"/>
    <col min="1288" max="1536" width="9" style="3"/>
    <col min="1537" max="1537" width="6" style="3" customWidth="1"/>
    <col min="1538" max="1538" width="4.875" style="3" customWidth="1"/>
    <col min="1539" max="1539" width="13.875" style="3" customWidth="1"/>
    <col min="1540" max="1540" width="15.625" style="3" customWidth="1"/>
    <col min="1541" max="1541" width="13.875" style="3" customWidth="1"/>
    <col min="1542" max="1542" width="15.625" style="3" customWidth="1"/>
    <col min="1543" max="1543" width="13.875" style="3" customWidth="1"/>
    <col min="1544" max="1792" width="9" style="3"/>
    <col min="1793" max="1793" width="6" style="3" customWidth="1"/>
    <col min="1794" max="1794" width="4.875" style="3" customWidth="1"/>
    <col min="1795" max="1795" width="13.875" style="3" customWidth="1"/>
    <col min="1796" max="1796" width="15.625" style="3" customWidth="1"/>
    <col min="1797" max="1797" width="13.875" style="3" customWidth="1"/>
    <col min="1798" max="1798" width="15.625" style="3" customWidth="1"/>
    <col min="1799" max="1799" width="13.875" style="3" customWidth="1"/>
    <col min="1800" max="2048" width="9" style="3"/>
    <col min="2049" max="2049" width="6" style="3" customWidth="1"/>
    <col min="2050" max="2050" width="4.875" style="3" customWidth="1"/>
    <col min="2051" max="2051" width="13.875" style="3" customWidth="1"/>
    <col min="2052" max="2052" width="15.625" style="3" customWidth="1"/>
    <col min="2053" max="2053" width="13.875" style="3" customWidth="1"/>
    <col min="2054" max="2054" width="15.625" style="3" customWidth="1"/>
    <col min="2055" max="2055" width="13.875" style="3" customWidth="1"/>
    <col min="2056" max="2304" width="9" style="3"/>
    <col min="2305" max="2305" width="6" style="3" customWidth="1"/>
    <col min="2306" max="2306" width="4.875" style="3" customWidth="1"/>
    <col min="2307" max="2307" width="13.875" style="3" customWidth="1"/>
    <col min="2308" max="2308" width="15.625" style="3" customWidth="1"/>
    <col min="2309" max="2309" width="13.875" style="3" customWidth="1"/>
    <col min="2310" max="2310" width="15.625" style="3" customWidth="1"/>
    <col min="2311" max="2311" width="13.875" style="3" customWidth="1"/>
    <col min="2312" max="2560" width="9" style="3"/>
    <col min="2561" max="2561" width="6" style="3" customWidth="1"/>
    <col min="2562" max="2562" width="4.875" style="3" customWidth="1"/>
    <col min="2563" max="2563" width="13.875" style="3" customWidth="1"/>
    <col min="2564" max="2564" width="15.625" style="3" customWidth="1"/>
    <col min="2565" max="2565" width="13.875" style="3" customWidth="1"/>
    <col min="2566" max="2566" width="15.625" style="3" customWidth="1"/>
    <col min="2567" max="2567" width="13.875" style="3" customWidth="1"/>
    <col min="2568" max="2816" width="9" style="3"/>
    <col min="2817" max="2817" width="6" style="3" customWidth="1"/>
    <col min="2818" max="2818" width="4.875" style="3" customWidth="1"/>
    <col min="2819" max="2819" width="13.875" style="3" customWidth="1"/>
    <col min="2820" max="2820" width="15.625" style="3" customWidth="1"/>
    <col min="2821" max="2821" width="13.875" style="3" customWidth="1"/>
    <col min="2822" max="2822" width="15.625" style="3" customWidth="1"/>
    <col min="2823" max="2823" width="13.875" style="3" customWidth="1"/>
    <col min="2824" max="3072" width="9" style="3"/>
    <col min="3073" max="3073" width="6" style="3" customWidth="1"/>
    <col min="3074" max="3074" width="4.875" style="3" customWidth="1"/>
    <col min="3075" max="3075" width="13.875" style="3" customWidth="1"/>
    <col min="3076" max="3076" width="15.625" style="3" customWidth="1"/>
    <col min="3077" max="3077" width="13.875" style="3" customWidth="1"/>
    <col min="3078" max="3078" width="15.625" style="3" customWidth="1"/>
    <col min="3079" max="3079" width="13.875" style="3" customWidth="1"/>
    <col min="3080" max="3328" width="9" style="3"/>
    <col min="3329" max="3329" width="6" style="3" customWidth="1"/>
    <col min="3330" max="3330" width="4.875" style="3" customWidth="1"/>
    <col min="3331" max="3331" width="13.875" style="3" customWidth="1"/>
    <col min="3332" max="3332" width="15.625" style="3" customWidth="1"/>
    <col min="3333" max="3333" width="13.875" style="3" customWidth="1"/>
    <col min="3334" max="3334" width="15.625" style="3" customWidth="1"/>
    <col min="3335" max="3335" width="13.875" style="3" customWidth="1"/>
    <col min="3336" max="3584" width="9" style="3"/>
    <col min="3585" max="3585" width="6" style="3" customWidth="1"/>
    <col min="3586" max="3586" width="4.875" style="3" customWidth="1"/>
    <col min="3587" max="3587" width="13.875" style="3" customWidth="1"/>
    <col min="3588" max="3588" width="15.625" style="3" customWidth="1"/>
    <col min="3589" max="3589" width="13.875" style="3" customWidth="1"/>
    <col min="3590" max="3590" width="15.625" style="3" customWidth="1"/>
    <col min="3591" max="3591" width="13.875" style="3" customWidth="1"/>
    <col min="3592" max="3840" width="9" style="3"/>
    <col min="3841" max="3841" width="6" style="3" customWidth="1"/>
    <col min="3842" max="3842" width="4.875" style="3" customWidth="1"/>
    <col min="3843" max="3843" width="13.875" style="3" customWidth="1"/>
    <col min="3844" max="3844" width="15.625" style="3" customWidth="1"/>
    <col min="3845" max="3845" width="13.875" style="3" customWidth="1"/>
    <col min="3846" max="3846" width="15.625" style="3" customWidth="1"/>
    <col min="3847" max="3847" width="13.875" style="3" customWidth="1"/>
    <col min="3848" max="4096" width="9" style="3"/>
    <col min="4097" max="4097" width="6" style="3" customWidth="1"/>
    <col min="4098" max="4098" width="4.875" style="3" customWidth="1"/>
    <col min="4099" max="4099" width="13.875" style="3" customWidth="1"/>
    <col min="4100" max="4100" width="15.625" style="3" customWidth="1"/>
    <col min="4101" max="4101" width="13.875" style="3" customWidth="1"/>
    <col min="4102" max="4102" width="15.625" style="3" customWidth="1"/>
    <col min="4103" max="4103" width="13.875" style="3" customWidth="1"/>
    <col min="4104" max="4352" width="9" style="3"/>
    <col min="4353" max="4353" width="6" style="3" customWidth="1"/>
    <col min="4354" max="4354" width="4.875" style="3" customWidth="1"/>
    <col min="4355" max="4355" width="13.875" style="3" customWidth="1"/>
    <col min="4356" max="4356" width="15.625" style="3" customWidth="1"/>
    <col min="4357" max="4357" width="13.875" style="3" customWidth="1"/>
    <col min="4358" max="4358" width="15.625" style="3" customWidth="1"/>
    <col min="4359" max="4359" width="13.875" style="3" customWidth="1"/>
    <col min="4360" max="4608" width="9" style="3"/>
    <col min="4609" max="4609" width="6" style="3" customWidth="1"/>
    <col min="4610" max="4610" width="4.875" style="3" customWidth="1"/>
    <col min="4611" max="4611" width="13.875" style="3" customWidth="1"/>
    <col min="4612" max="4612" width="15.625" style="3" customWidth="1"/>
    <col min="4613" max="4613" width="13.875" style="3" customWidth="1"/>
    <col min="4614" max="4614" width="15.625" style="3" customWidth="1"/>
    <col min="4615" max="4615" width="13.875" style="3" customWidth="1"/>
    <col min="4616" max="4864" width="9" style="3"/>
    <col min="4865" max="4865" width="6" style="3" customWidth="1"/>
    <col min="4866" max="4866" width="4.875" style="3" customWidth="1"/>
    <col min="4867" max="4867" width="13.875" style="3" customWidth="1"/>
    <col min="4868" max="4868" width="15.625" style="3" customWidth="1"/>
    <col min="4869" max="4869" width="13.875" style="3" customWidth="1"/>
    <col min="4870" max="4870" width="15.625" style="3" customWidth="1"/>
    <col min="4871" max="4871" width="13.875" style="3" customWidth="1"/>
    <col min="4872" max="5120" width="9" style="3"/>
    <col min="5121" max="5121" width="6" style="3" customWidth="1"/>
    <col min="5122" max="5122" width="4.875" style="3" customWidth="1"/>
    <col min="5123" max="5123" width="13.875" style="3" customWidth="1"/>
    <col min="5124" max="5124" width="15.625" style="3" customWidth="1"/>
    <col min="5125" max="5125" width="13.875" style="3" customWidth="1"/>
    <col min="5126" max="5126" width="15.625" style="3" customWidth="1"/>
    <col min="5127" max="5127" width="13.875" style="3" customWidth="1"/>
    <col min="5128" max="5376" width="9" style="3"/>
    <col min="5377" max="5377" width="6" style="3" customWidth="1"/>
    <col min="5378" max="5378" width="4.875" style="3" customWidth="1"/>
    <col min="5379" max="5379" width="13.875" style="3" customWidth="1"/>
    <col min="5380" max="5380" width="15.625" style="3" customWidth="1"/>
    <col min="5381" max="5381" width="13.875" style="3" customWidth="1"/>
    <col min="5382" max="5382" width="15.625" style="3" customWidth="1"/>
    <col min="5383" max="5383" width="13.875" style="3" customWidth="1"/>
    <col min="5384" max="5632" width="9" style="3"/>
    <col min="5633" max="5633" width="6" style="3" customWidth="1"/>
    <col min="5634" max="5634" width="4.875" style="3" customWidth="1"/>
    <col min="5635" max="5635" width="13.875" style="3" customWidth="1"/>
    <col min="5636" max="5636" width="15.625" style="3" customWidth="1"/>
    <col min="5637" max="5637" width="13.875" style="3" customWidth="1"/>
    <col min="5638" max="5638" width="15.625" style="3" customWidth="1"/>
    <col min="5639" max="5639" width="13.875" style="3" customWidth="1"/>
    <col min="5640" max="5888" width="9" style="3"/>
    <col min="5889" max="5889" width="6" style="3" customWidth="1"/>
    <col min="5890" max="5890" width="4.875" style="3" customWidth="1"/>
    <col min="5891" max="5891" width="13.875" style="3" customWidth="1"/>
    <col min="5892" max="5892" width="15.625" style="3" customWidth="1"/>
    <col min="5893" max="5893" width="13.875" style="3" customWidth="1"/>
    <col min="5894" max="5894" width="15.625" style="3" customWidth="1"/>
    <col min="5895" max="5895" width="13.875" style="3" customWidth="1"/>
    <col min="5896" max="6144" width="9" style="3"/>
    <col min="6145" max="6145" width="6" style="3" customWidth="1"/>
    <col min="6146" max="6146" width="4.875" style="3" customWidth="1"/>
    <col min="6147" max="6147" width="13.875" style="3" customWidth="1"/>
    <col min="6148" max="6148" width="15.625" style="3" customWidth="1"/>
    <col min="6149" max="6149" width="13.875" style="3" customWidth="1"/>
    <col min="6150" max="6150" width="15.625" style="3" customWidth="1"/>
    <col min="6151" max="6151" width="13.875" style="3" customWidth="1"/>
    <col min="6152" max="6400" width="9" style="3"/>
    <col min="6401" max="6401" width="6" style="3" customWidth="1"/>
    <col min="6402" max="6402" width="4.875" style="3" customWidth="1"/>
    <col min="6403" max="6403" width="13.875" style="3" customWidth="1"/>
    <col min="6404" max="6404" width="15.625" style="3" customWidth="1"/>
    <col min="6405" max="6405" width="13.875" style="3" customWidth="1"/>
    <col min="6406" max="6406" width="15.625" style="3" customWidth="1"/>
    <col min="6407" max="6407" width="13.875" style="3" customWidth="1"/>
    <col min="6408" max="6656" width="9" style="3"/>
    <col min="6657" max="6657" width="6" style="3" customWidth="1"/>
    <col min="6658" max="6658" width="4.875" style="3" customWidth="1"/>
    <col min="6659" max="6659" width="13.875" style="3" customWidth="1"/>
    <col min="6660" max="6660" width="15.625" style="3" customWidth="1"/>
    <col min="6661" max="6661" width="13.875" style="3" customWidth="1"/>
    <col min="6662" max="6662" width="15.625" style="3" customWidth="1"/>
    <col min="6663" max="6663" width="13.875" style="3" customWidth="1"/>
    <col min="6664" max="6912" width="9" style="3"/>
    <col min="6913" max="6913" width="6" style="3" customWidth="1"/>
    <col min="6914" max="6914" width="4.875" style="3" customWidth="1"/>
    <col min="6915" max="6915" width="13.875" style="3" customWidth="1"/>
    <col min="6916" max="6916" width="15.625" style="3" customWidth="1"/>
    <col min="6917" max="6917" width="13.875" style="3" customWidth="1"/>
    <col min="6918" max="6918" width="15.625" style="3" customWidth="1"/>
    <col min="6919" max="6919" width="13.875" style="3" customWidth="1"/>
    <col min="6920" max="7168" width="9" style="3"/>
    <col min="7169" max="7169" width="6" style="3" customWidth="1"/>
    <col min="7170" max="7170" width="4.875" style="3" customWidth="1"/>
    <col min="7171" max="7171" width="13.875" style="3" customWidth="1"/>
    <col min="7172" max="7172" width="15.625" style="3" customWidth="1"/>
    <col min="7173" max="7173" width="13.875" style="3" customWidth="1"/>
    <col min="7174" max="7174" width="15.625" style="3" customWidth="1"/>
    <col min="7175" max="7175" width="13.875" style="3" customWidth="1"/>
    <col min="7176" max="7424" width="9" style="3"/>
    <col min="7425" max="7425" width="6" style="3" customWidth="1"/>
    <col min="7426" max="7426" width="4.875" style="3" customWidth="1"/>
    <col min="7427" max="7427" width="13.875" style="3" customWidth="1"/>
    <col min="7428" max="7428" width="15.625" style="3" customWidth="1"/>
    <col min="7429" max="7429" width="13.875" style="3" customWidth="1"/>
    <col min="7430" max="7430" width="15.625" style="3" customWidth="1"/>
    <col min="7431" max="7431" width="13.875" style="3" customWidth="1"/>
    <col min="7432" max="7680" width="9" style="3"/>
    <col min="7681" max="7681" width="6" style="3" customWidth="1"/>
    <col min="7682" max="7682" width="4.875" style="3" customWidth="1"/>
    <col min="7683" max="7683" width="13.875" style="3" customWidth="1"/>
    <col min="7684" max="7684" width="15.625" style="3" customWidth="1"/>
    <col min="7685" max="7685" width="13.875" style="3" customWidth="1"/>
    <col min="7686" max="7686" width="15.625" style="3" customWidth="1"/>
    <col min="7687" max="7687" width="13.875" style="3" customWidth="1"/>
    <col min="7688" max="7936" width="9" style="3"/>
    <col min="7937" max="7937" width="6" style="3" customWidth="1"/>
    <col min="7938" max="7938" width="4.875" style="3" customWidth="1"/>
    <col min="7939" max="7939" width="13.875" style="3" customWidth="1"/>
    <col min="7940" max="7940" width="15.625" style="3" customWidth="1"/>
    <col min="7941" max="7941" width="13.875" style="3" customWidth="1"/>
    <col min="7942" max="7942" width="15.625" style="3" customWidth="1"/>
    <col min="7943" max="7943" width="13.875" style="3" customWidth="1"/>
    <col min="7944" max="8192" width="9" style="3"/>
    <col min="8193" max="8193" width="6" style="3" customWidth="1"/>
    <col min="8194" max="8194" width="4.875" style="3" customWidth="1"/>
    <col min="8195" max="8195" width="13.875" style="3" customWidth="1"/>
    <col min="8196" max="8196" width="15.625" style="3" customWidth="1"/>
    <col min="8197" max="8197" width="13.875" style="3" customWidth="1"/>
    <col min="8198" max="8198" width="15.625" style="3" customWidth="1"/>
    <col min="8199" max="8199" width="13.875" style="3" customWidth="1"/>
    <col min="8200" max="8448" width="9" style="3"/>
    <col min="8449" max="8449" width="6" style="3" customWidth="1"/>
    <col min="8450" max="8450" width="4.875" style="3" customWidth="1"/>
    <col min="8451" max="8451" width="13.875" style="3" customWidth="1"/>
    <col min="8452" max="8452" width="15.625" style="3" customWidth="1"/>
    <col min="8453" max="8453" width="13.875" style="3" customWidth="1"/>
    <col min="8454" max="8454" width="15.625" style="3" customWidth="1"/>
    <col min="8455" max="8455" width="13.875" style="3" customWidth="1"/>
    <col min="8456" max="8704" width="9" style="3"/>
    <col min="8705" max="8705" width="6" style="3" customWidth="1"/>
    <col min="8706" max="8706" width="4.875" style="3" customWidth="1"/>
    <col min="8707" max="8707" width="13.875" style="3" customWidth="1"/>
    <col min="8708" max="8708" width="15.625" style="3" customWidth="1"/>
    <col min="8709" max="8709" width="13.875" style="3" customWidth="1"/>
    <col min="8710" max="8710" width="15.625" style="3" customWidth="1"/>
    <col min="8711" max="8711" width="13.875" style="3" customWidth="1"/>
    <col min="8712" max="8960" width="9" style="3"/>
    <col min="8961" max="8961" width="6" style="3" customWidth="1"/>
    <col min="8962" max="8962" width="4.875" style="3" customWidth="1"/>
    <col min="8963" max="8963" width="13.875" style="3" customWidth="1"/>
    <col min="8964" max="8964" width="15.625" style="3" customWidth="1"/>
    <col min="8965" max="8965" width="13.875" style="3" customWidth="1"/>
    <col min="8966" max="8966" width="15.625" style="3" customWidth="1"/>
    <col min="8967" max="8967" width="13.875" style="3" customWidth="1"/>
    <col min="8968" max="9216" width="9" style="3"/>
    <col min="9217" max="9217" width="6" style="3" customWidth="1"/>
    <col min="9218" max="9218" width="4.875" style="3" customWidth="1"/>
    <col min="9219" max="9219" width="13.875" style="3" customWidth="1"/>
    <col min="9220" max="9220" width="15.625" style="3" customWidth="1"/>
    <col min="9221" max="9221" width="13.875" style="3" customWidth="1"/>
    <col min="9222" max="9222" width="15.625" style="3" customWidth="1"/>
    <col min="9223" max="9223" width="13.875" style="3" customWidth="1"/>
    <col min="9224" max="9472" width="9" style="3"/>
    <col min="9473" max="9473" width="6" style="3" customWidth="1"/>
    <col min="9474" max="9474" width="4.875" style="3" customWidth="1"/>
    <col min="9475" max="9475" width="13.875" style="3" customWidth="1"/>
    <col min="9476" max="9476" width="15.625" style="3" customWidth="1"/>
    <col min="9477" max="9477" width="13.875" style="3" customWidth="1"/>
    <col min="9478" max="9478" width="15.625" style="3" customWidth="1"/>
    <col min="9479" max="9479" width="13.875" style="3" customWidth="1"/>
    <col min="9480" max="9728" width="9" style="3"/>
    <col min="9729" max="9729" width="6" style="3" customWidth="1"/>
    <col min="9730" max="9730" width="4.875" style="3" customWidth="1"/>
    <col min="9731" max="9731" width="13.875" style="3" customWidth="1"/>
    <col min="9732" max="9732" width="15.625" style="3" customWidth="1"/>
    <col min="9733" max="9733" width="13.875" style="3" customWidth="1"/>
    <col min="9734" max="9734" width="15.625" style="3" customWidth="1"/>
    <col min="9735" max="9735" width="13.875" style="3" customWidth="1"/>
    <col min="9736" max="9984" width="9" style="3"/>
    <col min="9985" max="9985" width="6" style="3" customWidth="1"/>
    <col min="9986" max="9986" width="4.875" style="3" customWidth="1"/>
    <col min="9987" max="9987" width="13.875" style="3" customWidth="1"/>
    <col min="9988" max="9988" width="15.625" style="3" customWidth="1"/>
    <col min="9989" max="9989" width="13.875" style="3" customWidth="1"/>
    <col min="9990" max="9990" width="15.625" style="3" customWidth="1"/>
    <col min="9991" max="9991" width="13.875" style="3" customWidth="1"/>
    <col min="9992" max="10240" width="9" style="3"/>
    <col min="10241" max="10241" width="6" style="3" customWidth="1"/>
    <col min="10242" max="10242" width="4.875" style="3" customWidth="1"/>
    <col min="10243" max="10243" width="13.875" style="3" customWidth="1"/>
    <col min="10244" max="10244" width="15.625" style="3" customWidth="1"/>
    <col min="10245" max="10245" width="13.875" style="3" customWidth="1"/>
    <col min="10246" max="10246" width="15.625" style="3" customWidth="1"/>
    <col min="10247" max="10247" width="13.875" style="3" customWidth="1"/>
    <col min="10248" max="10496" width="9" style="3"/>
    <col min="10497" max="10497" width="6" style="3" customWidth="1"/>
    <col min="10498" max="10498" width="4.875" style="3" customWidth="1"/>
    <col min="10499" max="10499" width="13.875" style="3" customWidth="1"/>
    <col min="10500" max="10500" width="15.625" style="3" customWidth="1"/>
    <col min="10501" max="10501" width="13.875" style="3" customWidth="1"/>
    <col min="10502" max="10502" width="15.625" style="3" customWidth="1"/>
    <col min="10503" max="10503" width="13.875" style="3" customWidth="1"/>
    <col min="10504" max="10752" width="9" style="3"/>
    <col min="10753" max="10753" width="6" style="3" customWidth="1"/>
    <col min="10754" max="10754" width="4.875" style="3" customWidth="1"/>
    <col min="10755" max="10755" width="13.875" style="3" customWidth="1"/>
    <col min="10756" max="10756" width="15.625" style="3" customWidth="1"/>
    <col min="10757" max="10757" width="13.875" style="3" customWidth="1"/>
    <col min="10758" max="10758" width="15.625" style="3" customWidth="1"/>
    <col min="10759" max="10759" width="13.875" style="3" customWidth="1"/>
    <col min="10760" max="11008" width="9" style="3"/>
    <col min="11009" max="11009" width="6" style="3" customWidth="1"/>
    <col min="11010" max="11010" width="4.875" style="3" customWidth="1"/>
    <col min="11011" max="11011" width="13.875" style="3" customWidth="1"/>
    <col min="11012" max="11012" width="15.625" style="3" customWidth="1"/>
    <col min="11013" max="11013" width="13.875" style="3" customWidth="1"/>
    <col min="11014" max="11014" width="15.625" style="3" customWidth="1"/>
    <col min="11015" max="11015" width="13.875" style="3" customWidth="1"/>
    <col min="11016" max="11264" width="9" style="3"/>
    <col min="11265" max="11265" width="6" style="3" customWidth="1"/>
    <col min="11266" max="11266" width="4.875" style="3" customWidth="1"/>
    <col min="11267" max="11267" width="13.875" style="3" customWidth="1"/>
    <col min="11268" max="11268" width="15.625" style="3" customWidth="1"/>
    <col min="11269" max="11269" width="13.875" style="3" customWidth="1"/>
    <col min="11270" max="11270" width="15.625" style="3" customWidth="1"/>
    <col min="11271" max="11271" width="13.875" style="3" customWidth="1"/>
    <col min="11272" max="11520" width="9" style="3"/>
    <col min="11521" max="11521" width="6" style="3" customWidth="1"/>
    <col min="11522" max="11522" width="4.875" style="3" customWidth="1"/>
    <col min="11523" max="11523" width="13.875" style="3" customWidth="1"/>
    <col min="11524" max="11524" width="15.625" style="3" customWidth="1"/>
    <col min="11525" max="11525" width="13.875" style="3" customWidth="1"/>
    <col min="11526" max="11526" width="15.625" style="3" customWidth="1"/>
    <col min="11527" max="11527" width="13.875" style="3" customWidth="1"/>
    <col min="11528" max="11776" width="9" style="3"/>
    <col min="11777" max="11777" width="6" style="3" customWidth="1"/>
    <col min="11778" max="11778" width="4.875" style="3" customWidth="1"/>
    <col min="11779" max="11779" width="13.875" style="3" customWidth="1"/>
    <col min="11780" max="11780" width="15.625" style="3" customWidth="1"/>
    <col min="11781" max="11781" width="13.875" style="3" customWidth="1"/>
    <col min="11782" max="11782" width="15.625" style="3" customWidth="1"/>
    <col min="11783" max="11783" width="13.875" style="3" customWidth="1"/>
    <col min="11784" max="12032" width="9" style="3"/>
    <col min="12033" max="12033" width="6" style="3" customWidth="1"/>
    <col min="12034" max="12034" width="4.875" style="3" customWidth="1"/>
    <col min="12035" max="12035" width="13.875" style="3" customWidth="1"/>
    <col min="12036" max="12036" width="15.625" style="3" customWidth="1"/>
    <col min="12037" max="12037" width="13.875" style="3" customWidth="1"/>
    <col min="12038" max="12038" width="15.625" style="3" customWidth="1"/>
    <col min="12039" max="12039" width="13.875" style="3" customWidth="1"/>
    <col min="12040" max="12288" width="9" style="3"/>
    <col min="12289" max="12289" width="6" style="3" customWidth="1"/>
    <col min="12290" max="12290" width="4.875" style="3" customWidth="1"/>
    <col min="12291" max="12291" width="13.875" style="3" customWidth="1"/>
    <col min="12292" max="12292" width="15.625" style="3" customWidth="1"/>
    <col min="12293" max="12293" width="13.875" style="3" customWidth="1"/>
    <col min="12294" max="12294" width="15.625" style="3" customWidth="1"/>
    <col min="12295" max="12295" width="13.875" style="3" customWidth="1"/>
    <col min="12296" max="12544" width="9" style="3"/>
    <col min="12545" max="12545" width="6" style="3" customWidth="1"/>
    <col min="12546" max="12546" width="4.875" style="3" customWidth="1"/>
    <col min="12547" max="12547" width="13.875" style="3" customWidth="1"/>
    <col min="12548" max="12548" width="15.625" style="3" customWidth="1"/>
    <col min="12549" max="12549" width="13.875" style="3" customWidth="1"/>
    <col min="12550" max="12550" width="15.625" style="3" customWidth="1"/>
    <col min="12551" max="12551" width="13.875" style="3" customWidth="1"/>
    <col min="12552" max="12800" width="9" style="3"/>
    <col min="12801" max="12801" width="6" style="3" customWidth="1"/>
    <col min="12802" max="12802" width="4.875" style="3" customWidth="1"/>
    <col min="12803" max="12803" width="13.875" style="3" customWidth="1"/>
    <col min="12804" max="12804" width="15.625" style="3" customWidth="1"/>
    <col min="12805" max="12805" width="13.875" style="3" customWidth="1"/>
    <col min="12806" max="12806" width="15.625" style="3" customWidth="1"/>
    <col min="12807" max="12807" width="13.875" style="3" customWidth="1"/>
    <col min="12808" max="13056" width="9" style="3"/>
    <col min="13057" max="13057" width="6" style="3" customWidth="1"/>
    <col min="13058" max="13058" width="4.875" style="3" customWidth="1"/>
    <col min="13059" max="13059" width="13.875" style="3" customWidth="1"/>
    <col min="13060" max="13060" width="15.625" style="3" customWidth="1"/>
    <col min="13061" max="13061" width="13.875" style="3" customWidth="1"/>
    <col min="13062" max="13062" width="15.625" style="3" customWidth="1"/>
    <col min="13063" max="13063" width="13.875" style="3" customWidth="1"/>
    <col min="13064" max="13312" width="9" style="3"/>
    <col min="13313" max="13313" width="6" style="3" customWidth="1"/>
    <col min="13314" max="13314" width="4.875" style="3" customWidth="1"/>
    <col min="13315" max="13315" width="13.875" style="3" customWidth="1"/>
    <col min="13316" max="13316" width="15.625" style="3" customWidth="1"/>
    <col min="13317" max="13317" width="13.875" style="3" customWidth="1"/>
    <col min="13318" max="13318" width="15.625" style="3" customWidth="1"/>
    <col min="13319" max="13319" width="13.875" style="3" customWidth="1"/>
    <col min="13320" max="13568" width="9" style="3"/>
    <col min="13569" max="13569" width="6" style="3" customWidth="1"/>
    <col min="13570" max="13570" width="4.875" style="3" customWidth="1"/>
    <col min="13571" max="13571" width="13.875" style="3" customWidth="1"/>
    <col min="13572" max="13572" width="15.625" style="3" customWidth="1"/>
    <col min="13573" max="13573" width="13.875" style="3" customWidth="1"/>
    <col min="13574" max="13574" width="15.625" style="3" customWidth="1"/>
    <col min="13575" max="13575" width="13.875" style="3" customWidth="1"/>
    <col min="13576" max="13824" width="9" style="3"/>
    <col min="13825" max="13825" width="6" style="3" customWidth="1"/>
    <col min="13826" max="13826" width="4.875" style="3" customWidth="1"/>
    <col min="13827" max="13827" width="13.875" style="3" customWidth="1"/>
    <col min="13828" max="13828" width="15.625" style="3" customWidth="1"/>
    <col min="13829" max="13829" width="13.875" style="3" customWidth="1"/>
    <col min="13830" max="13830" width="15.625" style="3" customWidth="1"/>
    <col min="13831" max="13831" width="13.875" style="3" customWidth="1"/>
    <col min="13832" max="14080" width="9" style="3"/>
    <col min="14081" max="14081" width="6" style="3" customWidth="1"/>
    <col min="14082" max="14082" width="4.875" style="3" customWidth="1"/>
    <col min="14083" max="14083" width="13.875" style="3" customWidth="1"/>
    <col min="14084" max="14084" width="15.625" style="3" customWidth="1"/>
    <col min="14085" max="14085" width="13.875" style="3" customWidth="1"/>
    <col min="14086" max="14086" width="15.625" style="3" customWidth="1"/>
    <col min="14087" max="14087" width="13.875" style="3" customWidth="1"/>
    <col min="14088" max="14336" width="9" style="3"/>
    <col min="14337" max="14337" width="6" style="3" customWidth="1"/>
    <col min="14338" max="14338" width="4.875" style="3" customWidth="1"/>
    <col min="14339" max="14339" width="13.875" style="3" customWidth="1"/>
    <col min="14340" max="14340" width="15.625" style="3" customWidth="1"/>
    <col min="14341" max="14341" width="13.875" style="3" customWidth="1"/>
    <col min="14342" max="14342" width="15.625" style="3" customWidth="1"/>
    <col min="14343" max="14343" width="13.875" style="3" customWidth="1"/>
    <col min="14344" max="14592" width="9" style="3"/>
    <col min="14593" max="14593" width="6" style="3" customWidth="1"/>
    <col min="14594" max="14594" width="4.875" style="3" customWidth="1"/>
    <col min="14595" max="14595" width="13.875" style="3" customWidth="1"/>
    <col min="14596" max="14596" width="15.625" style="3" customWidth="1"/>
    <col min="14597" max="14597" width="13.875" style="3" customWidth="1"/>
    <col min="14598" max="14598" width="15.625" style="3" customWidth="1"/>
    <col min="14599" max="14599" width="13.875" style="3" customWidth="1"/>
    <col min="14600" max="14848" width="9" style="3"/>
    <col min="14849" max="14849" width="6" style="3" customWidth="1"/>
    <col min="14850" max="14850" width="4.875" style="3" customWidth="1"/>
    <col min="14851" max="14851" width="13.875" style="3" customWidth="1"/>
    <col min="14852" max="14852" width="15.625" style="3" customWidth="1"/>
    <col min="14853" max="14853" width="13.875" style="3" customWidth="1"/>
    <col min="14854" max="14854" width="15.625" style="3" customWidth="1"/>
    <col min="14855" max="14855" width="13.875" style="3" customWidth="1"/>
    <col min="14856" max="15104" width="9" style="3"/>
    <col min="15105" max="15105" width="6" style="3" customWidth="1"/>
    <col min="15106" max="15106" width="4.875" style="3" customWidth="1"/>
    <col min="15107" max="15107" width="13.875" style="3" customWidth="1"/>
    <col min="15108" max="15108" width="15.625" style="3" customWidth="1"/>
    <col min="15109" max="15109" width="13.875" style="3" customWidth="1"/>
    <col min="15110" max="15110" width="15.625" style="3" customWidth="1"/>
    <col min="15111" max="15111" width="13.875" style="3" customWidth="1"/>
    <col min="15112" max="15360" width="9" style="3"/>
    <col min="15361" max="15361" width="6" style="3" customWidth="1"/>
    <col min="15362" max="15362" width="4.875" style="3" customWidth="1"/>
    <col min="15363" max="15363" width="13.875" style="3" customWidth="1"/>
    <col min="15364" max="15364" width="15.625" style="3" customWidth="1"/>
    <col min="15365" max="15365" width="13.875" style="3" customWidth="1"/>
    <col min="15366" max="15366" width="15.625" style="3" customWidth="1"/>
    <col min="15367" max="15367" width="13.875" style="3" customWidth="1"/>
    <col min="15368" max="15616" width="9" style="3"/>
    <col min="15617" max="15617" width="6" style="3" customWidth="1"/>
    <col min="15618" max="15618" width="4.875" style="3" customWidth="1"/>
    <col min="15619" max="15619" width="13.875" style="3" customWidth="1"/>
    <col min="15620" max="15620" width="15.625" style="3" customWidth="1"/>
    <col min="15621" max="15621" width="13.875" style="3" customWidth="1"/>
    <col min="15622" max="15622" width="15.625" style="3" customWidth="1"/>
    <col min="15623" max="15623" width="13.875" style="3" customWidth="1"/>
    <col min="15624" max="15872" width="9" style="3"/>
    <col min="15873" max="15873" width="6" style="3" customWidth="1"/>
    <col min="15874" max="15874" width="4.875" style="3" customWidth="1"/>
    <col min="15875" max="15875" width="13.875" style="3" customWidth="1"/>
    <col min="15876" max="15876" width="15.625" style="3" customWidth="1"/>
    <col min="15877" max="15877" width="13.875" style="3" customWidth="1"/>
    <col min="15878" max="15878" width="15.625" style="3" customWidth="1"/>
    <col min="15879" max="15879" width="13.875" style="3" customWidth="1"/>
    <col min="15880" max="16128" width="9" style="3"/>
    <col min="16129" max="16129" width="6" style="3" customWidth="1"/>
    <col min="16130" max="16130" width="4.875" style="3" customWidth="1"/>
    <col min="16131" max="16131" width="13.875" style="3" customWidth="1"/>
    <col min="16132" max="16132" width="15.625" style="3" customWidth="1"/>
    <col min="16133" max="16133" width="13.875" style="3" customWidth="1"/>
    <col min="16134" max="16134" width="15.625" style="3" customWidth="1"/>
    <col min="16135" max="16135" width="13.875" style="3" customWidth="1"/>
    <col min="16136" max="16384" width="9" style="3"/>
  </cols>
  <sheetData>
    <row r="1" spans="1:7" ht="14.25" thickBot="1" x14ac:dyDescent="0.2">
      <c r="A1" s="253" t="s">
        <v>45</v>
      </c>
      <c r="B1" s="253"/>
    </row>
    <row r="2" spans="1:7" x14ac:dyDescent="0.15">
      <c r="A2" s="254" t="s">
        <v>48</v>
      </c>
      <c r="B2" s="255"/>
      <c r="C2" s="61"/>
      <c r="D2" s="260" t="s">
        <v>61</v>
      </c>
      <c r="E2" s="260"/>
      <c r="F2" s="260"/>
      <c r="G2" s="61"/>
    </row>
    <row r="3" spans="1:7" x14ac:dyDescent="0.15">
      <c r="A3" s="256"/>
      <c r="B3" s="256"/>
      <c r="C3" s="251" t="s">
        <v>50</v>
      </c>
      <c r="D3" s="60"/>
      <c r="E3" s="251" t="s">
        <v>51</v>
      </c>
      <c r="F3" s="10"/>
      <c r="G3" s="251" t="s">
        <v>52</v>
      </c>
    </row>
    <row r="4" spans="1:7" x14ac:dyDescent="0.15">
      <c r="A4" s="258"/>
      <c r="B4" s="258"/>
      <c r="C4" s="252"/>
      <c r="D4" s="176" t="s">
        <v>53</v>
      </c>
      <c r="E4" s="252"/>
      <c r="F4" s="176" t="s">
        <v>53</v>
      </c>
      <c r="G4" s="252"/>
    </row>
    <row r="5" spans="1:7" x14ac:dyDescent="0.15">
      <c r="A5" s="171" t="s">
        <v>54</v>
      </c>
      <c r="B5" s="54" t="s">
        <v>230</v>
      </c>
      <c r="C5" s="8">
        <v>829040</v>
      </c>
      <c r="D5" s="9">
        <v>168.5</v>
      </c>
      <c r="E5" s="65">
        <v>673450</v>
      </c>
      <c r="F5" s="9">
        <v>158.80000000000001</v>
      </c>
      <c r="G5" s="62">
        <v>155590</v>
      </c>
    </row>
    <row r="6" spans="1:7" x14ac:dyDescent="0.15">
      <c r="A6" s="10"/>
      <c r="B6" s="54" t="s">
        <v>231</v>
      </c>
      <c r="C6" s="8">
        <v>884754</v>
      </c>
      <c r="D6" s="9">
        <v>106.72030300106148</v>
      </c>
      <c r="E6" s="65">
        <v>657021</v>
      </c>
      <c r="F6" s="9">
        <v>97.560472195411691</v>
      </c>
      <c r="G6" s="62">
        <v>227733</v>
      </c>
    </row>
    <row r="7" spans="1:7" x14ac:dyDescent="0.15">
      <c r="A7" s="10"/>
      <c r="B7" s="54" t="s">
        <v>232</v>
      </c>
      <c r="C7" s="8">
        <v>532417</v>
      </c>
      <c r="D7" s="9">
        <v>60.176840116009643</v>
      </c>
      <c r="E7" s="65">
        <v>357864</v>
      </c>
      <c r="F7" s="9">
        <v>54.467665417087133</v>
      </c>
      <c r="G7" s="62">
        <v>174553</v>
      </c>
    </row>
    <row r="8" spans="1:7" x14ac:dyDescent="0.15">
      <c r="A8" s="10"/>
      <c r="B8" s="54" t="s">
        <v>256</v>
      </c>
      <c r="C8" s="8">
        <v>446807</v>
      </c>
      <c r="D8" s="9">
        <f>C8/C7*100</f>
        <v>83.920498406324356</v>
      </c>
      <c r="E8" s="65">
        <v>315399</v>
      </c>
      <c r="F8" s="9">
        <f>E8/E7*100</f>
        <v>88.133760311179671</v>
      </c>
      <c r="G8" s="62">
        <f>C8-E8</f>
        <v>131408</v>
      </c>
    </row>
    <row r="9" spans="1:7" ht="14.25" thickBot="1" x14ac:dyDescent="0.2">
      <c r="A9" s="11"/>
      <c r="B9" s="55" t="s">
        <v>257</v>
      </c>
      <c r="C9" s="67">
        <v>290382</v>
      </c>
      <c r="D9" s="14">
        <f>C9/C8*100</f>
        <v>64.990476872564656</v>
      </c>
      <c r="E9" s="70">
        <v>190412</v>
      </c>
      <c r="F9" s="14">
        <f>E9/E8*100</f>
        <v>60.371783043066088</v>
      </c>
      <c r="G9" s="71">
        <f>C9-E9</f>
        <v>99970</v>
      </c>
    </row>
    <row r="10" spans="1:7" x14ac:dyDescent="0.15">
      <c r="A10" s="253" t="s">
        <v>191</v>
      </c>
      <c r="B10" s="253"/>
      <c r="C10" s="253"/>
      <c r="D10" s="69"/>
      <c r="F10" s="69"/>
    </row>
  </sheetData>
  <mergeCells count="7">
    <mergeCell ref="G3:G4"/>
    <mergeCell ref="A10:C10"/>
    <mergeCell ref="A1:B1"/>
    <mergeCell ref="A2:B4"/>
    <mergeCell ref="D2:F2"/>
    <mergeCell ref="C3:C4"/>
    <mergeCell ref="E3:E4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  <ignoredErrors>
    <ignoredError sqref="B5:B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I43"/>
  <sheetViews>
    <sheetView showGridLines="0" topLeftCell="A25" workbookViewId="0">
      <selection activeCell="A34" sqref="A34:F42"/>
    </sheetView>
  </sheetViews>
  <sheetFormatPr defaultRowHeight="13.5" x14ac:dyDescent="0.15"/>
  <cols>
    <col min="1" max="1" width="9" style="3"/>
    <col min="2" max="2" width="4" style="3" bestFit="1" customWidth="1"/>
    <col min="3" max="3" width="11.25" style="3" bestFit="1" customWidth="1"/>
    <col min="4" max="4" width="15.5" style="3" bestFit="1" customWidth="1"/>
    <col min="5" max="5" width="11.25" style="3" bestFit="1" customWidth="1"/>
    <col min="6" max="6" width="15.5" style="3" bestFit="1" customWidth="1"/>
    <col min="7" max="16384" width="9" style="3"/>
  </cols>
  <sheetData>
    <row r="1" spans="1:9" x14ac:dyDescent="0.15">
      <c r="A1" s="241" t="s">
        <v>205</v>
      </c>
      <c r="B1" s="241"/>
      <c r="C1" s="241"/>
      <c r="D1" s="241"/>
      <c r="E1" s="241"/>
      <c r="F1" s="241"/>
      <c r="G1" s="36"/>
      <c r="H1" s="36"/>
      <c r="I1" s="36"/>
    </row>
    <row r="2" spans="1:9" x14ac:dyDescent="0.15">
      <c r="A2" s="241"/>
      <c r="B2" s="241"/>
      <c r="C2" s="241"/>
      <c r="D2" s="241"/>
      <c r="E2" s="241"/>
      <c r="F2" s="241"/>
      <c r="G2" s="36"/>
      <c r="H2" s="36"/>
      <c r="I2" s="36"/>
    </row>
    <row r="3" spans="1:9" ht="14.25" thickBot="1" x14ac:dyDescent="0.2">
      <c r="A3" s="4" t="s">
        <v>45</v>
      </c>
      <c r="B3" s="4"/>
      <c r="C3" s="4"/>
      <c r="D3" s="4"/>
      <c r="E3" s="4"/>
      <c r="F3" s="4"/>
      <c r="G3" s="36"/>
      <c r="H3" s="36"/>
      <c r="I3" s="36"/>
    </row>
    <row r="4" spans="1:9" x14ac:dyDescent="0.15">
      <c r="A4" s="254" t="s">
        <v>146</v>
      </c>
      <c r="B4" s="255"/>
      <c r="C4" s="249" t="s">
        <v>147</v>
      </c>
      <c r="D4" s="263"/>
      <c r="E4" s="263"/>
      <c r="F4" s="263"/>
      <c r="G4" s="5"/>
      <c r="H4" s="5"/>
      <c r="I4" s="36"/>
    </row>
    <row r="5" spans="1:9" x14ac:dyDescent="0.15">
      <c r="A5" s="256"/>
      <c r="B5" s="257"/>
      <c r="C5" s="264" t="s">
        <v>148</v>
      </c>
      <c r="D5" s="265"/>
      <c r="E5" s="266" t="s">
        <v>149</v>
      </c>
      <c r="F5" s="264"/>
      <c r="G5" s="5"/>
      <c r="H5" s="5"/>
      <c r="I5" s="36"/>
    </row>
    <row r="6" spans="1:9" x14ac:dyDescent="0.15">
      <c r="A6" s="256"/>
      <c r="B6" s="257"/>
      <c r="C6" s="251" t="s">
        <v>150</v>
      </c>
      <c r="D6" s="6"/>
      <c r="E6" s="251" t="s">
        <v>151</v>
      </c>
      <c r="F6" s="4"/>
      <c r="G6" s="5"/>
      <c r="H6" s="5"/>
      <c r="I6" s="5"/>
    </row>
    <row r="7" spans="1:9" x14ac:dyDescent="0.15">
      <c r="A7" s="258"/>
      <c r="B7" s="259"/>
      <c r="C7" s="252"/>
      <c r="D7" s="176" t="s">
        <v>98</v>
      </c>
      <c r="E7" s="252"/>
      <c r="F7" s="174" t="s">
        <v>98</v>
      </c>
      <c r="G7" s="36"/>
      <c r="H7" s="36"/>
      <c r="I7" s="36"/>
    </row>
    <row r="8" spans="1:9" x14ac:dyDescent="0.15">
      <c r="A8" s="7" t="s">
        <v>152</v>
      </c>
      <c r="B8" s="172">
        <v>25</v>
      </c>
      <c r="C8" s="8">
        <v>3028850</v>
      </c>
      <c r="D8" s="9">
        <v>100.2</v>
      </c>
      <c r="E8" s="164">
        <v>2774031</v>
      </c>
      <c r="F8" s="9">
        <v>98.9</v>
      </c>
      <c r="G8" s="36"/>
      <c r="H8" s="4"/>
      <c r="I8" s="36"/>
    </row>
    <row r="9" spans="1:9" x14ac:dyDescent="0.15">
      <c r="A9" s="10"/>
      <c r="B9" s="172">
        <v>26</v>
      </c>
      <c r="C9" s="164">
        <v>3560465</v>
      </c>
      <c r="D9" s="9">
        <v>117.55171104544628</v>
      </c>
      <c r="E9" s="164">
        <v>2736713</v>
      </c>
      <c r="F9" s="9">
        <v>98.654737456070237</v>
      </c>
      <c r="G9" s="36"/>
      <c r="H9" s="36"/>
      <c r="I9" s="36"/>
    </row>
    <row r="10" spans="1:9" x14ac:dyDescent="0.15">
      <c r="A10" s="10"/>
      <c r="B10" s="172">
        <v>27</v>
      </c>
      <c r="C10" s="164">
        <v>3397454</v>
      </c>
      <c r="D10" s="9">
        <v>95.421637342313431</v>
      </c>
      <c r="E10" s="164">
        <v>2673442</v>
      </c>
      <c r="F10" s="9">
        <v>97.688065938956697</v>
      </c>
      <c r="G10" s="36"/>
      <c r="H10" s="36"/>
      <c r="I10" s="36"/>
    </row>
    <row r="11" spans="1:9" x14ac:dyDescent="0.15">
      <c r="A11" s="10"/>
      <c r="B11" s="172">
        <v>28</v>
      </c>
      <c r="C11" s="164">
        <v>3301873</v>
      </c>
      <c r="D11" s="9">
        <v>97.186687443008793</v>
      </c>
      <c r="E11" s="164">
        <v>2783401</v>
      </c>
      <c r="F11" s="9">
        <v>104.11301236383659</v>
      </c>
      <c r="G11" s="36"/>
      <c r="H11" s="36"/>
      <c r="I11" s="36"/>
    </row>
    <row r="12" spans="1:9" ht="14.25" thickBot="1" x14ac:dyDescent="0.2">
      <c r="A12" s="11"/>
      <c r="B12" s="12">
        <v>29</v>
      </c>
      <c r="C12" s="13">
        <v>3339291</v>
      </c>
      <c r="D12" s="14">
        <v>101.13323559082981</v>
      </c>
      <c r="E12" s="13">
        <v>2890891</v>
      </c>
      <c r="F12" s="14">
        <v>103.86182228144634</v>
      </c>
      <c r="G12" s="36"/>
      <c r="H12" s="36"/>
      <c r="I12" s="36"/>
    </row>
    <row r="14" spans="1:9" ht="14.25" thickBot="1" x14ac:dyDescent="0.2">
      <c r="A14" s="4" t="s">
        <v>45</v>
      </c>
      <c r="B14" s="4"/>
      <c r="C14" s="4"/>
      <c r="D14" s="4"/>
      <c r="E14" s="4"/>
      <c r="F14" s="4"/>
      <c r="G14" s="36"/>
      <c r="H14" s="36"/>
      <c r="I14" s="36"/>
    </row>
    <row r="15" spans="1:9" x14ac:dyDescent="0.15">
      <c r="A15" s="254" t="s">
        <v>146</v>
      </c>
      <c r="B15" s="255"/>
      <c r="C15" s="249" t="s">
        <v>147</v>
      </c>
      <c r="D15" s="263"/>
      <c r="E15" s="263"/>
      <c r="F15" s="263"/>
      <c r="G15" s="36"/>
      <c r="H15" s="36"/>
      <c r="I15" s="36"/>
    </row>
    <row r="16" spans="1:9" x14ac:dyDescent="0.15">
      <c r="A16" s="256"/>
      <c r="B16" s="257"/>
      <c r="C16" s="264" t="s">
        <v>148</v>
      </c>
      <c r="D16" s="265"/>
      <c r="E16" s="266" t="s">
        <v>149</v>
      </c>
      <c r="F16" s="264"/>
      <c r="G16" s="36"/>
      <c r="H16" s="36"/>
      <c r="I16" s="36"/>
    </row>
    <row r="17" spans="1:9" x14ac:dyDescent="0.15">
      <c r="A17" s="256"/>
      <c r="B17" s="257"/>
      <c r="C17" s="251" t="s">
        <v>153</v>
      </c>
      <c r="D17" s="15"/>
      <c r="E17" s="251" t="s">
        <v>154</v>
      </c>
      <c r="F17" s="175"/>
      <c r="G17" s="36"/>
      <c r="H17" s="36"/>
      <c r="I17" s="36"/>
    </row>
    <row r="18" spans="1:9" x14ac:dyDescent="0.15">
      <c r="A18" s="258"/>
      <c r="B18" s="259"/>
      <c r="C18" s="252"/>
      <c r="D18" s="176" t="s">
        <v>98</v>
      </c>
      <c r="E18" s="252"/>
      <c r="F18" s="174" t="s">
        <v>98</v>
      </c>
      <c r="G18" s="36"/>
      <c r="H18" s="36"/>
      <c r="I18" s="36"/>
    </row>
    <row r="19" spans="1:9" x14ac:dyDescent="0.15">
      <c r="A19" s="7" t="s">
        <v>152</v>
      </c>
      <c r="B19" s="172">
        <v>25</v>
      </c>
      <c r="C19" s="8">
        <v>157181</v>
      </c>
      <c r="D19" s="9">
        <v>149.1</v>
      </c>
      <c r="E19" s="164">
        <v>774886</v>
      </c>
      <c r="F19" s="9">
        <v>99.3</v>
      </c>
      <c r="G19" s="36"/>
      <c r="H19" s="36"/>
      <c r="I19" s="36"/>
    </row>
    <row r="20" spans="1:9" x14ac:dyDescent="0.15">
      <c r="A20" s="10"/>
      <c r="B20" s="172">
        <v>26</v>
      </c>
      <c r="C20" s="164">
        <v>79888</v>
      </c>
      <c r="D20" s="9">
        <v>50.825481451320456</v>
      </c>
      <c r="E20" s="164">
        <v>1136459</v>
      </c>
      <c r="F20" s="9">
        <v>146.66144439311074</v>
      </c>
      <c r="G20" s="36"/>
      <c r="H20" s="36"/>
      <c r="I20" s="36"/>
    </row>
    <row r="21" spans="1:9" x14ac:dyDescent="0.15">
      <c r="A21" s="10"/>
      <c r="B21" s="172">
        <v>27</v>
      </c>
      <c r="C21" s="8">
        <v>672747</v>
      </c>
      <c r="D21" s="9">
        <v>842.11270779090728</v>
      </c>
      <c r="E21" s="164">
        <v>2897447</v>
      </c>
      <c r="F21" s="9">
        <v>254.9539402653329</v>
      </c>
      <c r="G21" s="36"/>
      <c r="H21" s="36"/>
      <c r="I21" s="36"/>
    </row>
    <row r="22" spans="1:9" x14ac:dyDescent="0.15">
      <c r="A22" s="10"/>
      <c r="B22" s="172">
        <v>28</v>
      </c>
      <c r="C22" s="164">
        <v>614602</v>
      </c>
      <c r="D22" s="9">
        <v>91.35707777217884</v>
      </c>
      <c r="E22" s="164">
        <v>1410466</v>
      </c>
      <c r="F22" s="9">
        <v>48.679613466613887</v>
      </c>
      <c r="G22" s="36"/>
      <c r="H22" s="36"/>
      <c r="I22" s="36"/>
    </row>
    <row r="23" spans="1:9" ht="14.25" thickBot="1" x14ac:dyDescent="0.2">
      <c r="A23" s="11"/>
      <c r="B23" s="12">
        <v>29</v>
      </c>
      <c r="C23" s="13">
        <v>97335</v>
      </c>
      <c r="D23" s="14">
        <v>15.837078304333534</v>
      </c>
      <c r="E23" s="13">
        <v>1388184</v>
      </c>
      <c r="F23" s="14">
        <v>98.420238417657714</v>
      </c>
      <c r="G23" s="36"/>
      <c r="H23" s="36"/>
      <c r="I23" s="36"/>
    </row>
    <row r="25" spans="1:9" ht="14.25" thickBot="1" x14ac:dyDescent="0.2">
      <c r="A25" s="4" t="s">
        <v>45</v>
      </c>
      <c r="B25" s="4"/>
      <c r="C25" s="4"/>
      <c r="D25" s="4"/>
      <c r="E25" s="4"/>
      <c r="F25" s="4"/>
      <c r="G25" s="36"/>
      <c r="H25" s="36"/>
      <c r="I25" s="36"/>
    </row>
    <row r="26" spans="1:9" x14ac:dyDescent="0.15">
      <c r="A26" s="254" t="s">
        <v>146</v>
      </c>
      <c r="B26" s="255"/>
      <c r="C26" s="249" t="s">
        <v>155</v>
      </c>
      <c r="D26" s="263"/>
      <c r="E26" s="263"/>
      <c r="F26" s="263"/>
      <c r="G26" s="5"/>
      <c r="H26" s="5"/>
      <c r="I26" s="36"/>
    </row>
    <row r="27" spans="1:9" x14ac:dyDescent="0.15">
      <c r="A27" s="256"/>
      <c r="B27" s="257"/>
      <c r="C27" s="264" t="s">
        <v>148</v>
      </c>
      <c r="D27" s="265"/>
      <c r="E27" s="266" t="s">
        <v>149</v>
      </c>
      <c r="F27" s="264"/>
      <c r="G27" s="5"/>
      <c r="H27" s="5"/>
      <c r="I27" s="36"/>
    </row>
    <row r="28" spans="1:9" x14ac:dyDescent="0.15">
      <c r="A28" s="256"/>
      <c r="B28" s="257"/>
      <c r="C28" s="251" t="s">
        <v>150</v>
      </c>
      <c r="D28" s="6"/>
      <c r="E28" s="251" t="s">
        <v>151</v>
      </c>
      <c r="F28" s="4"/>
      <c r="G28" s="5"/>
      <c r="H28" s="5"/>
      <c r="I28" s="5"/>
    </row>
    <row r="29" spans="1:9" x14ac:dyDescent="0.15">
      <c r="A29" s="258"/>
      <c r="B29" s="259"/>
      <c r="C29" s="252"/>
      <c r="D29" s="176" t="s">
        <v>98</v>
      </c>
      <c r="E29" s="252"/>
      <c r="F29" s="174" t="s">
        <v>98</v>
      </c>
      <c r="G29" s="36"/>
      <c r="H29" s="36"/>
      <c r="I29" s="36"/>
    </row>
    <row r="30" spans="1:9" x14ac:dyDescent="0.15">
      <c r="A30" s="171" t="s">
        <v>258</v>
      </c>
      <c r="B30" s="172">
        <v>27</v>
      </c>
      <c r="C30" s="185">
        <v>3335088</v>
      </c>
      <c r="D30" s="186">
        <v>100.188385243166</v>
      </c>
      <c r="E30" s="228">
        <v>3193349</v>
      </c>
      <c r="F30" s="196">
        <v>99.075837941681641</v>
      </c>
      <c r="G30" s="36"/>
      <c r="H30" s="36"/>
      <c r="I30" s="36"/>
    </row>
    <row r="31" spans="1:9" x14ac:dyDescent="0.15">
      <c r="A31" s="171"/>
      <c r="B31" s="172">
        <v>28</v>
      </c>
      <c r="C31" s="185">
        <v>3327534</v>
      </c>
      <c r="D31" s="9">
        <v>99.773499230005328</v>
      </c>
      <c r="E31" s="229">
        <v>3148714</v>
      </c>
      <c r="F31" s="9">
        <v>98.602251116304544</v>
      </c>
      <c r="G31" s="36"/>
      <c r="H31" s="36"/>
      <c r="I31" s="36"/>
    </row>
    <row r="32" spans="1:9" ht="14.25" thickBot="1" x14ac:dyDescent="0.2">
      <c r="A32" s="7"/>
      <c r="B32" s="172">
        <v>29</v>
      </c>
      <c r="C32" s="185">
        <v>3299441</v>
      </c>
      <c r="D32" s="14">
        <v>99.155741158467507</v>
      </c>
      <c r="E32" s="230">
        <v>3148411</v>
      </c>
      <c r="F32" s="14">
        <v>99.990377023762719</v>
      </c>
      <c r="G32" s="36"/>
      <c r="H32" s="4"/>
      <c r="I32" s="36"/>
    </row>
    <row r="33" spans="1:6" x14ac:dyDescent="0.15">
      <c r="A33" s="17"/>
      <c r="B33" s="17"/>
      <c r="C33" s="17"/>
      <c r="D33" s="17"/>
      <c r="E33" s="17"/>
      <c r="F33" s="17"/>
    </row>
    <row r="34" spans="1:6" ht="14.25" thickBot="1" x14ac:dyDescent="0.2">
      <c r="A34" s="4" t="s">
        <v>45</v>
      </c>
      <c r="B34" s="4"/>
      <c r="C34" s="4"/>
      <c r="D34" s="4"/>
      <c r="E34" s="4"/>
      <c r="F34" s="4"/>
    </row>
    <row r="35" spans="1:6" x14ac:dyDescent="0.15">
      <c r="A35" s="254" t="s">
        <v>146</v>
      </c>
      <c r="B35" s="255"/>
      <c r="C35" s="249" t="s">
        <v>155</v>
      </c>
      <c r="D35" s="263"/>
      <c r="E35" s="263"/>
      <c r="F35" s="263"/>
    </row>
    <row r="36" spans="1:6" x14ac:dyDescent="0.15">
      <c r="A36" s="256"/>
      <c r="B36" s="257"/>
      <c r="C36" s="264" t="s">
        <v>148</v>
      </c>
      <c r="D36" s="265"/>
      <c r="E36" s="266" t="s">
        <v>149</v>
      </c>
      <c r="F36" s="264"/>
    </row>
    <row r="37" spans="1:6" x14ac:dyDescent="0.15">
      <c r="A37" s="256"/>
      <c r="B37" s="257"/>
      <c r="C37" s="251" t="s">
        <v>153</v>
      </c>
      <c r="D37" s="15"/>
      <c r="E37" s="251" t="s">
        <v>154</v>
      </c>
      <c r="F37" s="175"/>
    </row>
    <row r="38" spans="1:6" x14ac:dyDescent="0.15">
      <c r="A38" s="258"/>
      <c r="B38" s="259"/>
      <c r="C38" s="252"/>
      <c r="D38" s="176" t="s">
        <v>98</v>
      </c>
      <c r="E38" s="252"/>
      <c r="F38" s="174" t="s">
        <v>98</v>
      </c>
    </row>
    <row r="39" spans="1:6" x14ac:dyDescent="0.15">
      <c r="A39" s="171" t="s">
        <v>258</v>
      </c>
      <c r="B39" s="172">
        <v>27</v>
      </c>
      <c r="C39" s="185">
        <v>520942</v>
      </c>
      <c r="D39" s="186">
        <v>94.799633861613515</v>
      </c>
      <c r="E39" s="231">
        <v>1667272</v>
      </c>
      <c r="F39" s="196">
        <v>97.419192364796686</v>
      </c>
    </row>
    <row r="40" spans="1:6" x14ac:dyDescent="0.15">
      <c r="A40" s="171"/>
      <c r="B40" s="172">
        <v>28</v>
      </c>
      <c r="C40" s="185">
        <v>608008</v>
      </c>
      <c r="D40" s="9">
        <v>116.71318496108971</v>
      </c>
      <c r="E40" s="229">
        <v>1758542</v>
      </c>
      <c r="F40" s="9">
        <v>105.47421176628649</v>
      </c>
    </row>
    <row r="41" spans="1:6" ht="14.25" thickBot="1" x14ac:dyDescent="0.2">
      <c r="A41" s="18"/>
      <c r="B41" s="12">
        <v>29</v>
      </c>
      <c r="C41" s="197">
        <v>546793</v>
      </c>
      <c r="D41" s="14">
        <v>89.931875896369789</v>
      </c>
      <c r="E41" s="230">
        <v>1720571</v>
      </c>
      <c r="F41" s="14">
        <v>97.840768090838893</v>
      </c>
    </row>
    <row r="42" spans="1:6" x14ac:dyDescent="0.15">
      <c r="A42" s="3" t="s">
        <v>195</v>
      </c>
      <c r="B42" s="36"/>
      <c r="C42" s="36"/>
      <c r="D42" s="36"/>
      <c r="E42" s="36"/>
      <c r="F42" s="36"/>
    </row>
    <row r="43" spans="1:6" x14ac:dyDescent="0.15">
      <c r="A43" s="19"/>
      <c r="B43" s="36"/>
      <c r="C43" s="36"/>
      <c r="D43" s="36"/>
      <c r="E43" s="36"/>
      <c r="F43" s="36"/>
    </row>
  </sheetData>
  <mergeCells count="25">
    <mergeCell ref="A1:F2"/>
    <mergeCell ref="A4:B7"/>
    <mergeCell ref="C4:F4"/>
    <mergeCell ref="C5:D5"/>
    <mergeCell ref="E5:F5"/>
    <mergeCell ref="C6:C7"/>
    <mergeCell ref="E6:E7"/>
    <mergeCell ref="A15:B18"/>
    <mergeCell ref="C15:F15"/>
    <mergeCell ref="C16:D16"/>
    <mergeCell ref="E16:F16"/>
    <mergeCell ref="C17:C18"/>
    <mergeCell ref="E17:E18"/>
    <mergeCell ref="A26:B29"/>
    <mergeCell ref="C26:F26"/>
    <mergeCell ref="C27:D27"/>
    <mergeCell ref="E27:F27"/>
    <mergeCell ref="C28:C29"/>
    <mergeCell ref="E28:E29"/>
    <mergeCell ref="A35:B38"/>
    <mergeCell ref="C35:F35"/>
    <mergeCell ref="C36:D36"/>
    <mergeCell ref="E36:F36"/>
    <mergeCell ref="C37:C38"/>
    <mergeCell ref="E37:E38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H16"/>
  <sheetViews>
    <sheetView showGridLines="0" workbookViewId="0">
      <selection activeCell="A3" sqref="A3:F16"/>
    </sheetView>
  </sheetViews>
  <sheetFormatPr defaultRowHeight="13.5" x14ac:dyDescent="0.15"/>
  <cols>
    <col min="1" max="1" width="18.875" style="3" customWidth="1"/>
    <col min="2" max="6" width="12.625" style="3" customWidth="1"/>
    <col min="7" max="7" width="9" style="3"/>
    <col min="8" max="8" width="9.25" style="3" bestFit="1" customWidth="1"/>
    <col min="9" max="256" width="9" style="3"/>
    <col min="257" max="257" width="17.5" style="3" customWidth="1"/>
    <col min="258" max="262" width="13.625" style="3" customWidth="1"/>
    <col min="263" max="263" width="9" style="3"/>
    <col min="264" max="264" width="9.25" style="3" bestFit="1" customWidth="1"/>
    <col min="265" max="512" width="9" style="3"/>
    <col min="513" max="513" width="17.5" style="3" customWidth="1"/>
    <col min="514" max="518" width="13.625" style="3" customWidth="1"/>
    <col min="519" max="519" width="9" style="3"/>
    <col min="520" max="520" width="9.25" style="3" bestFit="1" customWidth="1"/>
    <col min="521" max="768" width="9" style="3"/>
    <col min="769" max="769" width="17.5" style="3" customWidth="1"/>
    <col min="770" max="774" width="13.625" style="3" customWidth="1"/>
    <col min="775" max="775" width="9" style="3"/>
    <col min="776" max="776" width="9.25" style="3" bestFit="1" customWidth="1"/>
    <col min="777" max="1024" width="9" style="3"/>
    <col min="1025" max="1025" width="17.5" style="3" customWidth="1"/>
    <col min="1026" max="1030" width="13.625" style="3" customWidth="1"/>
    <col min="1031" max="1031" width="9" style="3"/>
    <col min="1032" max="1032" width="9.25" style="3" bestFit="1" customWidth="1"/>
    <col min="1033" max="1280" width="9" style="3"/>
    <col min="1281" max="1281" width="17.5" style="3" customWidth="1"/>
    <col min="1282" max="1286" width="13.625" style="3" customWidth="1"/>
    <col min="1287" max="1287" width="9" style="3"/>
    <col min="1288" max="1288" width="9.25" style="3" bestFit="1" customWidth="1"/>
    <col min="1289" max="1536" width="9" style="3"/>
    <col min="1537" max="1537" width="17.5" style="3" customWidth="1"/>
    <col min="1538" max="1542" width="13.625" style="3" customWidth="1"/>
    <col min="1543" max="1543" width="9" style="3"/>
    <col min="1544" max="1544" width="9.25" style="3" bestFit="1" customWidth="1"/>
    <col min="1545" max="1792" width="9" style="3"/>
    <col min="1793" max="1793" width="17.5" style="3" customWidth="1"/>
    <col min="1794" max="1798" width="13.625" style="3" customWidth="1"/>
    <col min="1799" max="1799" width="9" style="3"/>
    <col min="1800" max="1800" width="9.25" style="3" bestFit="1" customWidth="1"/>
    <col min="1801" max="2048" width="9" style="3"/>
    <col min="2049" max="2049" width="17.5" style="3" customWidth="1"/>
    <col min="2050" max="2054" width="13.625" style="3" customWidth="1"/>
    <col min="2055" max="2055" width="9" style="3"/>
    <col min="2056" max="2056" width="9.25" style="3" bestFit="1" customWidth="1"/>
    <col min="2057" max="2304" width="9" style="3"/>
    <col min="2305" max="2305" width="17.5" style="3" customWidth="1"/>
    <col min="2306" max="2310" width="13.625" style="3" customWidth="1"/>
    <col min="2311" max="2311" width="9" style="3"/>
    <col min="2312" max="2312" width="9.25" style="3" bestFit="1" customWidth="1"/>
    <col min="2313" max="2560" width="9" style="3"/>
    <col min="2561" max="2561" width="17.5" style="3" customWidth="1"/>
    <col min="2562" max="2566" width="13.625" style="3" customWidth="1"/>
    <col min="2567" max="2567" width="9" style="3"/>
    <col min="2568" max="2568" width="9.25" style="3" bestFit="1" customWidth="1"/>
    <col min="2569" max="2816" width="9" style="3"/>
    <col min="2817" max="2817" width="17.5" style="3" customWidth="1"/>
    <col min="2818" max="2822" width="13.625" style="3" customWidth="1"/>
    <col min="2823" max="2823" width="9" style="3"/>
    <col min="2824" max="2824" width="9.25" style="3" bestFit="1" customWidth="1"/>
    <col min="2825" max="3072" width="9" style="3"/>
    <col min="3073" max="3073" width="17.5" style="3" customWidth="1"/>
    <col min="3074" max="3078" width="13.625" style="3" customWidth="1"/>
    <col min="3079" max="3079" width="9" style="3"/>
    <col min="3080" max="3080" width="9.25" style="3" bestFit="1" customWidth="1"/>
    <col min="3081" max="3328" width="9" style="3"/>
    <col min="3329" max="3329" width="17.5" style="3" customWidth="1"/>
    <col min="3330" max="3334" width="13.625" style="3" customWidth="1"/>
    <col min="3335" max="3335" width="9" style="3"/>
    <col min="3336" max="3336" width="9.25" style="3" bestFit="1" customWidth="1"/>
    <col min="3337" max="3584" width="9" style="3"/>
    <col min="3585" max="3585" width="17.5" style="3" customWidth="1"/>
    <col min="3586" max="3590" width="13.625" style="3" customWidth="1"/>
    <col min="3591" max="3591" width="9" style="3"/>
    <col min="3592" max="3592" width="9.25" style="3" bestFit="1" customWidth="1"/>
    <col min="3593" max="3840" width="9" style="3"/>
    <col min="3841" max="3841" width="17.5" style="3" customWidth="1"/>
    <col min="3842" max="3846" width="13.625" style="3" customWidth="1"/>
    <col min="3847" max="3847" width="9" style="3"/>
    <col min="3848" max="3848" width="9.25" style="3" bestFit="1" customWidth="1"/>
    <col min="3849" max="4096" width="9" style="3"/>
    <col min="4097" max="4097" width="17.5" style="3" customWidth="1"/>
    <col min="4098" max="4102" width="13.625" style="3" customWidth="1"/>
    <col min="4103" max="4103" width="9" style="3"/>
    <col min="4104" max="4104" width="9.25" style="3" bestFit="1" customWidth="1"/>
    <col min="4105" max="4352" width="9" style="3"/>
    <col min="4353" max="4353" width="17.5" style="3" customWidth="1"/>
    <col min="4354" max="4358" width="13.625" style="3" customWidth="1"/>
    <col min="4359" max="4359" width="9" style="3"/>
    <col min="4360" max="4360" width="9.25" style="3" bestFit="1" customWidth="1"/>
    <col min="4361" max="4608" width="9" style="3"/>
    <col min="4609" max="4609" width="17.5" style="3" customWidth="1"/>
    <col min="4610" max="4614" width="13.625" style="3" customWidth="1"/>
    <col min="4615" max="4615" width="9" style="3"/>
    <col min="4616" max="4616" width="9.25" style="3" bestFit="1" customWidth="1"/>
    <col min="4617" max="4864" width="9" style="3"/>
    <col min="4865" max="4865" width="17.5" style="3" customWidth="1"/>
    <col min="4866" max="4870" width="13.625" style="3" customWidth="1"/>
    <col min="4871" max="4871" width="9" style="3"/>
    <col min="4872" max="4872" width="9.25" style="3" bestFit="1" customWidth="1"/>
    <col min="4873" max="5120" width="9" style="3"/>
    <col min="5121" max="5121" width="17.5" style="3" customWidth="1"/>
    <col min="5122" max="5126" width="13.625" style="3" customWidth="1"/>
    <col min="5127" max="5127" width="9" style="3"/>
    <col min="5128" max="5128" width="9.25" style="3" bestFit="1" customWidth="1"/>
    <col min="5129" max="5376" width="9" style="3"/>
    <col min="5377" max="5377" width="17.5" style="3" customWidth="1"/>
    <col min="5378" max="5382" width="13.625" style="3" customWidth="1"/>
    <col min="5383" max="5383" width="9" style="3"/>
    <col min="5384" max="5384" width="9.25" style="3" bestFit="1" customWidth="1"/>
    <col min="5385" max="5632" width="9" style="3"/>
    <col min="5633" max="5633" width="17.5" style="3" customWidth="1"/>
    <col min="5634" max="5638" width="13.625" style="3" customWidth="1"/>
    <col min="5639" max="5639" width="9" style="3"/>
    <col min="5640" max="5640" width="9.25" style="3" bestFit="1" customWidth="1"/>
    <col min="5641" max="5888" width="9" style="3"/>
    <col min="5889" max="5889" width="17.5" style="3" customWidth="1"/>
    <col min="5890" max="5894" width="13.625" style="3" customWidth="1"/>
    <col min="5895" max="5895" width="9" style="3"/>
    <col min="5896" max="5896" width="9.25" style="3" bestFit="1" customWidth="1"/>
    <col min="5897" max="6144" width="9" style="3"/>
    <col min="6145" max="6145" width="17.5" style="3" customWidth="1"/>
    <col min="6146" max="6150" width="13.625" style="3" customWidth="1"/>
    <col min="6151" max="6151" width="9" style="3"/>
    <col min="6152" max="6152" width="9.25" style="3" bestFit="1" customWidth="1"/>
    <col min="6153" max="6400" width="9" style="3"/>
    <col min="6401" max="6401" width="17.5" style="3" customWidth="1"/>
    <col min="6402" max="6406" width="13.625" style="3" customWidth="1"/>
    <col min="6407" max="6407" width="9" style="3"/>
    <col min="6408" max="6408" width="9.25" style="3" bestFit="1" customWidth="1"/>
    <col min="6409" max="6656" width="9" style="3"/>
    <col min="6657" max="6657" width="17.5" style="3" customWidth="1"/>
    <col min="6658" max="6662" width="13.625" style="3" customWidth="1"/>
    <col min="6663" max="6663" width="9" style="3"/>
    <col min="6664" max="6664" width="9.25" style="3" bestFit="1" customWidth="1"/>
    <col min="6665" max="6912" width="9" style="3"/>
    <col min="6913" max="6913" width="17.5" style="3" customWidth="1"/>
    <col min="6914" max="6918" width="13.625" style="3" customWidth="1"/>
    <col min="6919" max="6919" width="9" style="3"/>
    <col min="6920" max="6920" width="9.25" style="3" bestFit="1" customWidth="1"/>
    <col min="6921" max="7168" width="9" style="3"/>
    <col min="7169" max="7169" width="17.5" style="3" customWidth="1"/>
    <col min="7170" max="7174" width="13.625" style="3" customWidth="1"/>
    <col min="7175" max="7175" width="9" style="3"/>
    <col min="7176" max="7176" width="9.25" style="3" bestFit="1" customWidth="1"/>
    <col min="7177" max="7424" width="9" style="3"/>
    <col min="7425" max="7425" width="17.5" style="3" customWidth="1"/>
    <col min="7426" max="7430" width="13.625" style="3" customWidth="1"/>
    <col min="7431" max="7431" width="9" style="3"/>
    <col min="7432" max="7432" width="9.25" style="3" bestFit="1" customWidth="1"/>
    <col min="7433" max="7680" width="9" style="3"/>
    <col min="7681" max="7681" width="17.5" style="3" customWidth="1"/>
    <col min="7682" max="7686" width="13.625" style="3" customWidth="1"/>
    <col min="7687" max="7687" width="9" style="3"/>
    <col min="7688" max="7688" width="9.25" style="3" bestFit="1" customWidth="1"/>
    <col min="7689" max="7936" width="9" style="3"/>
    <col min="7937" max="7937" width="17.5" style="3" customWidth="1"/>
    <col min="7938" max="7942" width="13.625" style="3" customWidth="1"/>
    <col min="7943" max="7943" width="9" style="3"/>
    <col min="7944" max="7944" width="9.25" style="3" bestFit="1" customWidth="1"/>
    <col min="7945" max="8192" width="9" style="3"/>
    <col min="8193" max="8193" width="17.5" style="3" customWidth="1"/>
    <col min="8194" max="8198" width="13.625" style="3" customWidth="1"/>
    <col min="8199" max="8199" width="9" style="3"/>
    <col min="8200" max="8200" width="9.25" style="3" bestFit="1" customWidth="1"/>
    <col min="8201" max="8448" width="9" style="3"/>
    <col min="8449" max="8449" width="17.5" style="3" customWidth="1"/>
    <col min="8450" max="8454" width="13.625" style="3" customWidth="1"/>
    <col min="8455" max="8455" width="9" style="3"/>
    <col min="8456" max="8456" width="9.25" style="3" bestFit="1" customWidth="1"/>
    <col min="8457" max="8704" width="9" style="3"/>
    <col min="8705" max="8705" width="17.5" style="3" customWidth="1"/>
    <col min="8706" max="8710" width="13.625" style="3" customWidth="1"/>
    <col min="8711" max="8711" width="9" style="3"/>
    <col min="8712" max="8712" width="9.25" style="3" bestFit="1" customWidth="1"/>
    <col min="8713" max="8960" width="9" style="3"/>
    <col min="8961" max="8961" width="17.5" style="3" customWidth="1"/>
    <col min="8962" max="8966" width="13.625" style="3" customWidth="1"/>
    <col min="8967" max="8967" width="9" style="3"/>
    <col min="8968" max="8968" width="9.25" style="3" bestFit="1" customWidth="1"/>
    <col min="8969" max="9216" width="9" style="3"/>
    <col min="9217" max="9217" width="17.5" style="3" customWidth="1"/>
    <col min="9218" max="9222" width="13.625" style="3" customWidth="1"/>
    <col min="9223" max="9223" width="9" style="3"/>
    <col min="9224" max="9224" width="9.25" style="3" bestFit="1" customWidth="1"/>
    <col min="9225" max="9472" width="9" style="3"/>
    <col min="9473" max="9473" width="17.5" style="3" customWidth="1"/>
    <col min="9474" max="9478" width="13.625" style="3" customWidth="1"/>
    <col min="9479" max="9479" width="9" style="3"/>
    <col min="9480" max="9480" width="9.25" style="3" bestFit="1" customWidth="1"/>
    <col min="9481" max="9728" width="9" style="3"/>
    <col min="9729" max="9729" width="17.5" style="3" customWidth="1"/>
    <col min="9730" max="9734" width="13.625" style="3" customWidth="1"/>
    <col min="9735" max="9735" width="9" style="3"/>
    <col min="9736" max="9736" width="9.25" style="3" bestFit="1" customWidth="1"/>
    <col min="9737" max="9984" width="9" style="3"/>
    <col min="9985" max="9985" width="17.5" style="3" customWidth="1"/>
    <col min="9986" max="9990" width="13.625" style="3" customWidth="1"/>
    <col min="9991" max="9991" width="9" style="3"/>
    <col min="9992" max="9992" width="9.25" style="3" bestFit="1" customWidth="1"/>
    <col min="9993" max="10240" width="9" style="3"/>
    <col min="10241" max="10241" width="17.5" style="3" customWidth="1"/>
    <col min="10242" max="10246" width="13.625" style="3" customWidth="1"/>
    <col min="10247" max="10247" width="9" style="3"/>
    <col min="10248" max="10248" width="9.25" style="3" bestFit="1" customWidth="1"/>
    <col min="10249" max="10496" width="9" style="3"/>
    <col min="10497" max="10497" width="17.5" style="3" customWidth="1"/>
    <col min="10498" max="10502" width="13.625" style="3" customWidth="1"/>
    <col min="10503" max="10503" width="9" style="3"/>
    <col min="10504" max="10504" width="9.25" style="3" bestFit="1" customWidth="1"/>
    <col min="10505" max="10752" width="9" style="3"/>
    <col min="10753" max="10753" width="17.5" style="3" customWidth="1"/>
    <col min="10754" max="10758" width="13.625" style="3" customWidth="1"/>
    <col min="10759" max="10759" width="9" style="3"/>
    <col min="10760" max="10760" width="9.25" style="3" bestFit="1" customWidth="1"/>
    <col min="10761" max="11008" width="9" style="3"/>
    <col min="11009" max="11009" width="17.5" style="3" customWidth="1"/>
    <col min="11010" max="11014" width="13.625" style="3" customWidth="1"/>
    <col min="11015" max="11015" width="9" style="3"/>
    <col min="11016" max="11016" width="9.25" style="3" bestFit="1" customWidth="1"/>
    <col min="11017" max="11264" width="9" style="3"/>
    <col min="11265" max="11265" width="17.5" style="3" customWidth="1"/>
    <col min="11266" max="11270" width="13.625" style="3" customWidth="1"/>
    <col min="11271" max="11271" width="9" style="3"/>
    <col min="11272" max="11272" width="9.25" style="3" bestFit="1" customWidth="1"/>
    <col min="11273" max="11520" width="9" style="3"/>
    <col min="11521" max="11521" width="17.5" style="3" customWidth="1"/>
    <col min="11522" max="11526" width="13.625" style="3" customWidth="1"/>
    <col min="11527" max="11527" width="9" style="3"/>
    <col min="11528" max="11528" width="9.25" style="3" bestFit="1" customWidth="1"/>
    <col min="11529" max="11776" width="9" style="3"/>
    <col min="11777" max="11777" width="17.5" style="3" customWidth="1"/>
    <col min="11778" max="11782" width="13.625" style="3" customWidth="1"/>
    <col min="11783" max="11783" width="9" style="3"/>
    <col min="11784" max="11784" width="9.25" style="3" bestFit="1" customWidth="1"/>
    <col min="11785" max="12032" width="9" style="3"/>
    <col min="12033" max="12033" width="17.5" style="3" customWidth="1"/>
    <col min="12034" max="12038" width="13.625" style="3" customWidth="1"/>
    <col min="12039" max="12039" width="9" style="3"/>
    <col min="12040" max="12040" width="9.25" style="3" bestFit="1" customWidth="1"/>
    <col min="12041" max="12288" width="9" style="3"/>
    <col min="12289" max="12289" width="17.5" style="3" customWidth="1"/>
    <col min="12290" max="12294" width="13.625" style="3" customWidth="1"/>
    <col min="12295" max="12295" width="9" style="3"/>
    <col min="12296" max="12296" width="9.25" style="3" bestFit="1" customWidth="1"/>
    <col min="12297" max="12544" width="9" style="3"/>
    <col min="12545" max="12545" width="17.5" style="3" customWidth="1"/>
    <col min="12546" max="12550" width="13.625" style="3" customWidth="1"/>
    <col min="12551" max="12551" width="9" style="3"/>
    <col min="12552" max="12552" width="9.25" style="3" bestFit="1" customWidth="1"/>
    <col min="12553" max="12800" width="9" style="3"/>
    <col min="12801" max="12801" width="17.5" style="3" customWidth="1"/>
    <col min="12802" max="12806" width="13.625" style="3" customWidth="1"/>
    <col min="12807" max="12807" width="9" style="3"/>
    <col min="12808" max="12808" width="9.25" style="3" bestFit="1" customWidth="1"/>
    <col min="12809" max="13056" width="9" style="3"/>
    <col min="13057" max="13057" width="17.5" style="3" customWidth="1"/>
    <col min="13058" max="13062" width="13.625" style="3" customWidth="1"/>
    <col min="13063" max="13063" width="9" style="3"/>
    <col min="13064" max="13064" width="9.25" style="3" bestFit="1" customWidth="1"/>
    <col min="13065" max="13312" width="9" style="3"/>
    <col min="13313" max="13313" width="17.5" style="3" customWidth="1"/>
    <col min="13314" max="13318" width="13.625" style="3" customWidth="1"/>
    <col min="13319" max="13319" width="9" style="3"/>
    <col min="13320" max="13320" width="9.25" style="3" bestFit="1" customWidth="1"/>
    <col min="13321" max="13568" width="9" style="3"/>
    <col min="13569" max="13569" width="17.5" style="3" customWidth="1"/>
    <col min="13570" max="13574" width="13.625" style="3" customWidth="1"/>
    <col min="13575" max="13575" width="9" style="3"/>
    <col min="13576" max="13576" width="9.25" style="3" bestFit="1" customWidth="1"/>
    <col min="13577" max="13824" width="9" style="3"/>
    <col min="13825" max="13825" width="17.5" style="3" customWidth="1"/>
    <col min="13826" max="13830" width="13.625" style="3" customWidth="1"/>
    <col min="13831" max="13831" width="9" style="3"/>
    <col min="13832" max="13832" width="9.25" style="3" bestFit="1" customWidth="1"/>
    <col min="13833" max="14080" width="9" style="3"/>
    <col min="14081" max="14081" width="17.5" style="3" customWidth="1"/>
    <col min="14082" max="14086" width="13.625" style="3" customWidth="1"/>
    <col min="14087" max="14087" width="9" style="3"/>
    <col min="14088" max="14088" width="9.25" style="3" bestFit="1" customWidth="1"/>
    <col min="14089" max="14336" width="9" style="3"/>
    <col min="14337" max="14337" width="17.5" style="3" customWidth="1"/>
    <col min="14338" max="14342" width="13.625" style="3" customWidth="1"/>
    <col min="14343" max="14343" width="9" style="3"/>
    <col min="14344" max="14344" width="9.25" style="3" bestFit="1" customWidth="1"/>
    <col min="14345" max="14592" width="9" style="3"/>
    <col min="14593" max="14593" width="17.5" style="3" customWidth="1"/>
    <col min="14594" max="14598" width="13.625" style="3" customWidth="1"/>
    <col min="14599" max="14599" width="9" style="3"/>
    <col min="14600" max="14600" width="9.25" style="3" bestFit="1" customWidth="1"/>
    <col min="14601" max="14848" width="9" style="3"/>
    <col min="14849" max="14849" width="17.5" style="3" customWidth="1"/>
    <col min="14850" max="14854" width="13.625" style="3" customWidth="1"/>
    <col min="14855" max="14855" width="9" style="3"/>
    <col min="14856" max="14856" width="9.25" style="3" bestFit="1" customWidth="1"/>
    <col min="14857" max="15104" width="9" style="3"/>
    <col min="15105" max="15105" width="17.5" style="3" customWidth="1"/>
    <col min="15106" max="15110" width="13.625" style="3" customWidth="1"/>
    <col min="15111" max="15111" width="9" style="3"/>
    <col min="15112" max="15112" width="9.25" style="3" bestFit="1" customWidth="1"/>
    <col min="15113" max="15360" width="9" style="3"/>
    <col min="15361" max="15361" width="17.5" style="3" customWidth="1"/>
    <col min="15362" max="15366" width="13.625" style="3" customWidth="1"/>
    <col min="15367" max="15367" width="9" style="3"/>
    <col min="15368" max="15368" width="9.25" style="3" bestFit="1" customWidth="1"/>
    <col min="15369" max="15616" width="9" style="3"/>
    <col min="15617" max="15617" width="17.5" style="3" customWidth="1"/>
    <col min="15618" max="15622" width="13.625" style="3" customWidth="1"/>
    <col min="15623" max="15623" width="9" style="3"/>
    <col min="15624" max="15624" width="9.25" style="3" bestFit="1" customWidth="1"/>
    <col min="15625" max="15872" width="9" style="3"/>
    <col min="15873" max="15873" width="17.5" style="3" customWidth="1"/>
    <col min="15874" max="15878" width="13.625" style="3" customWidth="1"/>
    <col min="15879" max="15879" width="9" style="3"/>
    <col min="15880" max="15880" width="9.25" style="3" bestFit="1" customWidth="1"/>
    <col min="15881" max="16128" width="9" style="3"/>
    <col min="16129" max="16129" width="17.5" style="3" customWidth="1"/>
    <col min="16130" max="16134" width="13.625" style="3" customWidth="1"/>
    <col min="16135" max="16135" width="9" style="3"/>
    <col min="16136" max="16136" width="9.25" style="3" bestFit="1" customWidth="1"/>
    <col min="16137" max="16384" width="9" style="3"/>
  </cols>
  <sheetData>
    <row r="1" spans="1:8" ht="24" x14ac:dyDescent="0.25">
      <c r="A1" s="243" t="s">
        <v>206</v>
      </c>
      <c r="B1" s="243"/>
      <c r="C1" s="243"/>
      <c r="D1" s="243"/>
      <c r="E1" s="243"/>
      <c r="F1" s="56"/>
    </row>
    <row r="2" spans="1:8" ht="24" x14ac:dyDescent="0.25">
      <c r="A2" s="243"/>
      <c r="B2" s="243"/>
      <c r="C2" s="243"/>
      <c r="D2" s="243"/>
      <c r="E2" s="243"/>
      <c r="F2" s="56"/>
    </row>
    <row r="3" spans="1:8" ht="14.25" thickBot="1" x14ac:dyDescent="0.2">
      <c r="A3" s="198" t="s">
        <v>62</v>
      </c>
      <c r="F3" s="37" t="s">
        <v>28</v>
      </c>
    </row>
    <row r="4" spans="1:8" x14ac:dyDescent="0.15">
      <c r="A4" s="199" t="s">
        <v>63</v>
      </c>
      <c r="B4" s="200" t="s">
        <v>64</v>
      </c>
      <c r="C4" s="201" t="s">
        <v>46</v>
      </c>
      <c r="D4" s="201" t="s">
        <v>233</v>
      </c>
      <c r="E4" s="201" t="s">
        <v>229</v>
      </c>
      <c r="F4" s="202" t="s">
        <v>259</v>
      </c>
    </row>
    <row r="5" spans="1:8" x14ac:dyDescent="0.15">
      <c r="A5" s="203" t="s">
        <v>65</v>
      </c>
      <c r="B5" s="62">
        <v>46085976</v>
      </c>
      <c r="C5" s="62">
        <v>47999370</v>
      </c>
      <c r="D5" s="62">
        <v>46689778</v>
      </c>
      <c r="E5" s="62">
        <v>46240907</v>
      </c>
      <c r="F5" s="62">
        <v>44725392</v>
      </c>
    </row>
    <row r="6" spans="1:8" x14ac:dyDescent="0.15">
      <c r="A6" s="204" t="s">
        <v>66</v>
      </c>
      <c r="B6" s="62">
        <v>43601474</v>
      </c>
      <c r="C6" s="62">
        <v>45700422</v>
      </c>
      <c r="D6" s="62">
        <v>45325124</v>
      </c>
      <c r="E6" s="62">
        <v>44624148</v>
      </c>
      <c r="F6" s="62">
        <v>42600043</v>
      </c>
    </row>
    <row r="7" spans="1:8" x14ac:dyDescent="0.15">
      <c r="A7" s="204" t="s">
        <v>67</v>
      </c>
      <c r="B7" s="62">
        <v>2484502</v>
      </c>
      <c r="C7" s="62">
        <v>2298948</v>
      </c>
      <c r="D7" s="62">
        <v>1364654</v>
      </c>
      <c r="E7" s="62">
        <v>1616759</v>
      </c>
      <c r="F7" s="62">
        <v>2125349</v>
      </c>
    </row>
    <row r="8" spans="1:8" x14ac:dyDescent="0.15">
      <c r="A8" s="205"/>
      <c r="B8" s="62"/>
      <c r="C8" s="62"/>
      <c r="D8" s="62"/>
      <c r="E8" s="62"/>
      <c r="F8" s="62"/>
    </row>
    <row r="9" spans="1:8" x14ac:dyDescent="0.15">
      <c r="A9" s="206" t="s">
        <v>68</v>
      </c>
      <c r="B9" s="62">
        <v>241550</v>
      </c>
      <c r="C9" s="62">
        <v>378002</v>
      </c>
      <c r="D9" s="62">
        <v>255257</v>
      </c>
      <c r="E9" s="62">
        <v>154047</v>
      </c>
      <c r="F9" s="62">
        <v>133284</v>
      </c>
      <c r="H9" s="207"/>
    </row>
    <row r="10" spans="1:8" x14ac:dyDescent="0.15">
      <c r="A10" s="204" t="s">
        <v>69</v>
      </c>
      <c r="B10" s="62">
        <v>2242952</v>
      </c>
      <c r="C10" s="62">
        <v>1920946</v>
      </c>
      <c r="D10" s="62">
        <v>1109397</v>
      </c>
      <c r="E10" s="62">
        <v>1462712</v>
      </c>
      <c r="F10" s="62">
        <v>1992065</v>
      </c>
    </row>
    <row r="11" spans="1:8" x14ac:dyDescent="0.15">
      <c r="A11" s="204"/>
      <c r="B11" s="62"/>
      <c r="C11" s="62"/>
      <c r="D11" s="62"/>
      <c r="E11" s="62"/>
      <c r="F11" s="62"/>
    </row>
    <row r="12" spans="1:8" x14ac:dyDescent="0.15">
      <c r="A12" s="204" t="s">
        <v>70</v>
      </c>
      <c r="B12" s="62">
        <v>-250640</v>
      </c>
      <c r="C12" s="62">
        <v>-322006</v>
      </c>
      <c r="D12" s="62">
        <v>-811549</v>
      </c>
      <c r="E12" s="62">
        <v>353315</v>
      </c>
      <c r="F12" s="62">
        <v>529353</v>
      </c>
    </row>
    <row r="13" spans="1:8" x14ac:dyDescent="0.15">
      <c r="A13" s="204" t="s">
        <v>71</v>
      </c>
      <c r="B13" s="62">
        <v>2676927</v>
      </c>
      <c r="C13" s="62">
        <v>1089031</v>
      </c>
      <c r="D13" s="62">
        <v>370084</v>
      </c>
      <c r="E13" s="62">
        <v>807684</v>
      </c>
      <c r="F13" s="62">
        <v>537161</v>
      </c>
    </row>
    <row r="14" spans="1:8" x14ac:dyDescent="0.15">
      <c r="A14" s="204" t="s">
        <v>72</v>
      </c>
      <c r="B14" s="72" t="s">
        <v>209</v>
      </c>
      <c r="C14" s="72" t="s">
        <v>209</v>
      </c>
      <c r="D14" s="72" t="s">
        <v>209</v>
      </c>
      <c r="E14" s="72" t="s">
        <v>208</v>
      </c>
      <c r="F14" s="72" t="s">
        <v>208</v>
      </c>
    </row>
    <row r="15" spans="1:8" x14ac:dyDescent="0.15">
      <c r="A15" s="204" t="s">
        <v>73</v>
      </c>
      <c r="B15" s="62">
        <v>2439021</v>
      </c>
      <c r="C15" s="62">
        <v>1000000</v>
      </c>
      <c r="D15" s="62">
        <v>1000000</v>
      </c>
      <c r="E15" s="62">
        <v>1000000</v>
      </c>
      <c r="F15" s="62">
        <v>500000</v>
      </c>
    </row>
    <row r="16" spans="1:8" ht="14.25" thickBot="1" x14ac:dyDescent="0.2">
      <c r="A16" s="208" t="s">
        <v>74</v>
      </c>
      <c r="B16" s="71">
        <v>-12734</v>
      </c>
      <c r="C16" s="71">
        <v>-232975</v>
      </c>
      <c r="D16" s="71">
        <v>-1441465</v>
      </c>
      <c r="E16" s="71">
        <v>160999</v>
      </c>
      <c r="F16" s="71">
        <v>566514</v>
      </c>
    </row>
  </sheetData>
  <mergeCells count="1">
    <mergeCell ref="A1:E2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1:G22"/>
  <sheetViews>
    <sheetView showGridLines="0" workbookViewId="0">
      <selection sqref="A1:G22"/>
    </sheetView>
  </sheetViews>
  <sheetFormatPr defaultRowHeight="13.5" x14ac:dyDescent="0.15"/>
  <cols>
    <col min="1" max="1" width="3.625" style="3" customWidth="1"/>
    <col min="2" max="7" width="13.625" style="3" customWidth="1"/>
    <col min="8" max="256" width="9" style="3"/>
    <col min="257" max="257" width="3.625" style="3" customWidth="1"/>
    <col min="258" max="263" width="13.625" style="3" customWidth="1"/>
    <col min="264" max="512" width="9" style="3"/>
    <col min="513" max="513" width="3.625" style="3" customWidth="1"/>
    <col min="514" max="519" width="13.625" style="3" customWidth="1"/>
    <col min="520" max="768" width="9" style="3"/>
    <col min="769" max="769" width="3.625" style="3" customWidth="1"/>
    <col min="770" max="775" width="13.625" style="3" customWidth="1"/>
    <col min="776" max="1024" width="9" style="3"/>
    <col min="1025" max="1025" width="3.625" style="3" customWidth="1"/>
    <col min="1026" max="1031" width="13.625" style="3" customWidth="1"/>
    <col min="1032" max="1280" width="9" style="3"/>
    <col min="1281" max="1281" width="3.625" style="3" customWidth="1"/>
    <col min="1282" max="1287" width="13.625" style="3" customWidth="1"/>
    <col min="1288" max="1536" width="9" style="3"/>
    <col min="1537" max="1537" width="3.625" style="3" customWidth="1"/>
    <col min="1538" max="1543" width="13.625" style="3" customWidth="1"/>
    <col min="1544" max="1792" width="9" style="3"/>
    <col min="1793" max="1793" width="3.625" style="3" customWidth="1"/>
    <col min="1794" max="1799" width="13.625" style="3" customWidth="1"/>
    <col min="1800" max="2048" width="9" style="3"/>
    <col min="2049" max="2049" width="3.625" style="3" customWidth="1"/>
    <col min="2050" max="2055" width="13.625" style="3" customWidth="1"/>
    <col min="2056" max="2304" width="9" style="3"/>
    <col min="2305" max="2305" width="3.625" style="3" customWidth="1"/>
    <col min="2306" max="2311" width="13.625" style="3" customWidth="1"/>
    <col min="2312" max="2560" width="9" style="3"/>
    <col min="2561" max="2561" width="3.625" style="3" customWidth="1"/>
    <col min="2562" max="2567" width="13.625" style="3" customWidth="1"/>
    <col min="2568" max="2816" width="9" style="3"/>
    <col min="2817" max="2817" width="3.625" style="3" customWidth="1"/>
    <col min="2818" max="2823" width="13.625" style="3" customWidth="1"/>
    <col min="2824" max="3072" width="9" style="3"/>
    <col min="3073" max="3073" width="3.625" style="3" customWidth="1"/>
    <col min="3074" max="3079" width="13.625" style="3" customWidth="1"/>
    <col min="3080" max="3328" width="9" style="3"/>
    <col min="3329" max="3329" width="3.625" style="3" customWidth="1"/>
    <col min="3330" max="3335" width="13.625" style="3" customWidth="1"/>
    <col min="3336" max="3584" width="9" style="3"/>
    <col min="3585" max="3585" width="3.625" style="3" customWidth="1"/>
    <col min="3586" max="3591" width="13.625" style="3" customWidth="1"/>
    <col min="3592" max="3840" width="9" style="3"/>
    <col min="3841" max="3841" width="3.625" style="3" customWidth="1"/>
    <col min="3842" max="3847" width="13.625" style="3" customWidth="1"/>
    <col min="3848" max="4096" width="9" style="3"/>
    <col min="4097" max="4097" width="3.625" style="3" customWidth="1"/>
    <col min="4098" max="4103" width="13.625" style="3" customWidth="1"/>
    <col min="4104" max="4352" width="9" style="3"/>
    <col min="4353" max="4353" width="3.625" style="3" customWidth="1"/>
    <col min="4354" max="4359" width="13.625" style="3" customWidth="1"/>
    <col min="4360" max="4608" width="9" style="3"/>
    <col min="4609" max="4609" width="3.625" style="3" customWidth="1"/>
    <col min="4610" max="4615" width="13.625" style="3" customWidth="1"/>
    <col min="4616" max="4864" width="9" style="3"/>
    <col min="4865" max="4865" width="3.625" style="3" customWidth="1"/>
    <col min="4866" max="4871" width="13.625" style="3" customWidth="1"/>
    <col min="4872" max="5120" width="9" style="3"/>
    <col min="5121" max="5121" width="3.625" style="3" customWidth="1"/>
    <col min="5122" max="5127" width="13.625" style="3" customWidth="1"/>
    <col min="5128" max="5376" width="9" style="3"/>
    <col min="5377" max="5377" width="3.625" style="3" customWidth="1"/>
    <col min="5378" max="5383" width="13.625" style="3" customWidth="1"/>
    <col min="5384" max="5632" width="9" style="3"/>
    <col min="5633" max="5633" width="3.625" style="3" customWidth="1"/>
    <col min="5634" max="5639" width="13.625" style="3" customWidth="1"/>
    <col min="5640" max="5888" width="9" style="3"/>
    <col min="5889" max="5889" width="3.625" style="3" customWidth="1"/>
    <col min="5890" max="5895" width="13.625" style="3" customWidth="1"/>
    <col min="5896" max="6144" width="9" style="3"/>
    <col min="6145" max="6145" width="3.625" style="3" customWidth="1"/>
    <col min="6146" max="6151" width="13.625" style="3" customWidth="1"/>
    <col min="6152" max="6400" width="9" style="3"/>
    <col min="6401" max="6401" width="3.625" style="3" customWidth="1"/>
    <col min="6402" max="6407" width="13.625" style="3" customWidth="1"/>
    <col min="6408" max="6656" width="9" style="3"/>
    <col min="6657" max="6657" width="3.625" style="3" customWidth="1"/>
    <col min="6658" max="6663" width="13.625" style="3" customWidth="1"/>
    <col min="6664" max="6912" width="9" style="3"/>
    <col min="6913" max="6913" width="3.625" style="3" customWidth="1"/>
    <col min="6914" max="6919" width="13.625" style="3" customWidth="1"/>
    <col min="6920" max="7168" width="9" style="3"/>
    <col min="7169" max="7169" width="3.625" style="3" customWidth="1"/>
    <col min="7170" max="7175" width="13.625" style="3" customWidth="1"/>
    <col min="7176" max="7424" width="9" style="3"/>
    <col min="7425" max="7425" width="3.625" style="3" customWidth="1"/>
    <col min="7426" max="7431" width="13.625" style="3" customWidth="1"/>
    <col min="7432" max="7680" width="9" style="3"/>
    <col min="7681" max="7681" width="3.625" style="3" customWidth="1"/>
    <col min="7682" max="7687" width="13.625" style="3" customWidth="1"/>
    <col min="7688" max="7936" width="9" style="3"/>
    <col min="7937" max="7937" width="3.625" style="3" customWidth="1"/>
    <col min="7938" max="7943" width="13.625" style="3" customWidth="1"/>
    <col min="7944" max="8192" width="9" style="3"/>
    <col min="8193" max="8193" width="3.625" style="3" customWidth="1"/>
    <col min="8194" max="8199" width="13.625" style="3" customWidth="1"/>
    <col min="8200" max="8448" width="9" style="3"/>
    <col min="8449" max="8449" width="3.625" style="3" customWidth="1"/>
    <col min="8450" max="8455" width="13.625" style="3" customWidth="1"/>
    <col min="8456" max="8704" width="9" style="3"/>
    <col min="8705" max="8705" width="3.625" style="3" customWidth="1"/>
    <col min="8706" max="8711" width="13.625" style="3" customWidth="1"/>
    <col min="8712" max="8960" width="9" style="3"/>
    <col min="8961" max="8961" width="3.625" style="3" customWidth="1"/>
    <col min="8962" max="8967" width="13.625" style="3" customWidth="1"/>
    <col min="8968" max="9216" width="9" style="3"/>
    <col min="9217" max="9217" width="3.625" style="3" customWidth="1"/>
    <col min="9218" max="9223" width="13.625" style="3" customWidth="1"/>
    <col min="9224" max="9472" width="9" style="3"/>
    <col min="9473" max="9473" width="3.625" style="3" customWidth="1"/>
    <col min="9474" max="9479" width="13.625" style="3" customWidth="1"/>
    <col min="9480" max="9728" width="9" style="3"/>
    <col min="9729" max="9729" width="3.625" style="3" customWidth="1"/>
    <col min="9730" max="9735" width="13.625" style="3" customWidth="1"/>
    <col min="9736" max="9984" width="9" style="3"/>
    <col min="9985" max="9985" width="3.625" style="3" customWidth="1"/>
    <col min="9986" max="9991" width="13.625" style="3" customWidth="1"/>
    <col min="9992" max="10240" width="9" style="3"/>
    <col min="10241" max="10241" width="3.625" style="3" customWidth="1"/>
    <col min="10242" max="10247" width="13.625" style="3" customWidth="1"/>
    <col min="10248" max="10496" width="9" style="3"/>
    <col min="10497" max="10497" width="3.625" style="3" customWidth="1"/>
    <col min="10498" max="10503" width="13.625" style="3" customWidth="1"/>
    <col min="10504" max="10752" width="9" style="3"/>
    <col min="10753" max="10753" width="3.625" style="3" customWidth="1"/>
    <col min="10754" max="10759" width="13.625" style="3" customWidth="1"/>
    <col min="10760" max="11008" width="9" style="3"/>
    <col min="11009" max="11009" width="3.625" style="3" customWidth="1"/>
    <col min="11010" max="11015" width="13.625" style="3" customWidth="1"/>
    <col min="11016" max="11264" width="9" style="3"/>
    <col min="11265" max="11265" width="3.625" style="3" customWidth="1"/>
    <col min="11266" max="11271" width="13.625" style="3" customWidth="1"/>
    <col min="11272" max="11520" width="9" style="3"/>
    <col min="11521" max="11521" width="3.625" style="3" customWidth="1"/>
    <col min="11522" max="11527" width="13.625" style="3" customWidth="1"/>
    <col min="11528" max="11776" width="9" style="3"/>
    <col min="11777" max="11777" width="3.625" style="3" customWidth="1"/>
    <col min="11778" max="11783" width="13.625" style="3" customWidth="1"/>
    <col min="11784" max="12032" width="9" style="3"/>
    <col min="12033" max="12033" width="3.625" style="3" customWidth="1"/>
    <col min="12034" max="12039" width="13.625" style="3" customWidth="1"/>
    <col min="12040" max="12288" width="9" style="3"/>
    <col min="12289" max="12289" width="3.625" style="3" customWidth="1"/>
    <col min="12290" max="12295" width="13.625" style="3" customWidth="1"/>
    <col min="12296" max="12544" width="9" style="3"/>
    <col min="12545" max="12545" width="3.625" style="3" customWidth="1"/>
    <col min="12546" max="12551" width="13.625" style="3" customWidth="1"/>
    <col min="12552" max="12800" width="9" style="3"/>
    <col min="12801" max="12801" width="3.625" style="3" customWidth="1"/>
    <col min="12802" max="12807" width="13.625" style="3" customWidth="1"/>
    <col min="12808" max="13056" width="9" style="3"/>
    <col min="13057" max="13057" width="3.625" style="3" customWidth="1"/>
    <col min="13058" max="13063" width="13.625" style="3" customWidth="1"/>
    <col min="13064" max="13312" width="9" style="3"/>
    <col min="13313" max="13313" width="3.625" style="3" customWidth="1"/>
    <col min="13314" max="13319" width="13.625" style="3" customWidth="1"/>
    <col min="13320" max="13568" width="9" style="3"/>
    <col min="13569" max="13569" width="3.625" style="3" customWidth="1"/>
    <col min="13570" max="13575" width="13.625" style="3" customWidth="1"/>
    <col min="13576" max="13824" width="9" style="3"/>
    <col min="13825" max="13825" width="3.625" style="3" customWidth="1"/>
    <col min="13826" max="13831" width="13.625" style="3" customWidth="1"/>
    <col min="13832" max="14080" width="9" style="3"/>
    <col min="14081" max="14081" width="3.625" style="3" customWidth="1"/>
    <col min="14082" max="14087" width="13.625" style="3" customWidth="1"/>
    <col min="14088" max="14336" width="9" style="3"/>
    <col min="14337" max="14337" width="3.625" style="3" customWidth="1"/>
    <col min="14338" max="14343" width="13.625" style="3" customWidth="1"/>
    <col min="14344" max="14592" width="9" style="3"/>
    <col min="14593" max="14593" width="3.625" style="3" customWidth="1"/>
    <col min="14594" max="14599" width="13.625" style="3" customWidth="1"/>
    <col min="14600" max="14848" width="9" style="3"/>
    <col min="14849" max="14849" width="3.625" style="3" customWidth="1"/>
    <col min="14850" max="14855" width="13.625" style="3" customWidth="1"/>
    <col min="14856" max="15104" width="9" style="3"/>
    <col min="15105" max="15105" width="3.625" style="3" customWidth="1"/>
    <col min="15106" max="15111" width="13.625" style="3" customWidth="1"/>
    <col min="15112" max="15360" width="9" style="3"/>
    <col min="15361" max="15361" width="3.625" style="3" customWidth="1"/>
    <col min="15362" max="15367" width="13.625" style="3" customWidth="1"/>
    <col min="15368" max="15616" width="9" style="3"/>
    <col min="15617" max="15617" width="3.625" style="3" customWidth="1"/>
    <col min="15618" max="15623" width="13.625" style="3" customWidth="1"/>
    <col min="15624" max="15872" width="9" style="3"/>
    <col min="15873" max="15873" width="3.625" style="3" customWidth="1"/>
    <col min="15874" max="15879" width="13.625" style="3" customWidth="1"/>
    <col min="15880" max="16128" width="9" style="3"/>
    <col min="16129" max="16129" width="3.625" style="3" customWidth="1"/>
    <col min="16130" max="16135" width="13.625" style="3" customWidth="1"/>
    <col min="16136" max="16384" width="9" style="3"/>
  </cols>
  <sheetData>
    <row r="1" spans="1:7" ht="14.25" thickBot="1" x14ac:dyDescent="0.2">
      <c r="A1" s="267" t="s">
        <v>75</v>
      </c>
      <c r="B1" s="267"/>
      <c r="F1" s="271" t="s">
        <v>76</v>
      </c>
      <c r="G1" s="272"/>
    </row>
    <row r="2" spans="1:7" x14ac:dyDescent="0.15">
      <c r="A2" s="263" t="s">
        <v>63</v>
      </c>
      <c r="B2" s="250"/>
      <c r="C2" s="173" t="s">
        <v>64</v>
      </c>
      <c r="D2" s="181" t="s">
        <v>46</v>
      </c>
      <c r="E2" s="181" t="s">
        <v>233</v>
      </c>
      <c r="F2" s="181" t="s">
        <v>229</v>
      </c>
      <c r="G2" s="173" t="s">
        <v>259</v>
      </c>
    </row>
    <row r="3" spans="1:7" x14ac:dyDescent="0.15">
      <c r="A3" s="75" t="s">
        <v>77</v>
      </c>
      <c r="B3" s="60"/>
      <c r="C3" s="65">
        <v>19782242</v>
      </c>
      <c r="D3" s="65">
        <v>19487792</v>
      </c>
      <c r="E3" s="76">
        <v>20181345</v>
      </c>
      <c r="F3" s="65">
        <v>20139656</v>
      </c>
      <c r="G3" s="76">
        <v>20415426</v>
      </c>
    </row>
    <row r="4" spans="1:7" x14ac:dyDescent="0.15">
      <c r="A4" s="10" t="s">
        <v>78</v>
      </c>
      <c r="B4" s="77"/>
      <c r="C4" s="65">
        <v>18122545</v>
      </c>
      <c r="D4" s="65">
        <v>17511954</v>
      </c>
      <c r="E4" s="76">
        <v>18061813</v>
      </c>
      <c r="F4" s="65">
        <v>17918967</v>
      </c>
      <c r="G4" s="76">
        <v>18567460</v>
      </c>
    </row>
    <row r="5" spans="1:7" x14ac:dyDescent="0.15">
      <c r="A5" s="10" t="s">
        <v>79</v>
      </c>
      <c r="B5" s="77"/>
      <c r="C5" s="65">
        <v>27405286</v>
      </c>
      <c r="D5" s="65">
        <v>27010305</v>
      </c>
      <c r="E5" s="76">
        <v>27196504</v>
      </c>
      <c r="F5" s="65">
        <v>27139004</v>
      </c>
      <c r="G5" s="76">
        <v>27283945</v>
      </c>
    </row>
    <row r="6" spans="1:7" x14ac:dyDescent="0.15">
      <c r="A6" s="10" t="s">
        <v>80</v>
      </c>
      <c r="B6" s="77"/>
      <c r="C6" s="78">
        <v>0.90100000000000002</v>
      </c>
      <c r="D6" s="78">
        <v>0.90200000000000002</v>
      </c>
      <c r="E6" s="79">
        <v>0.90300000000000002</v>
      </c>
      <c r="F6" s="78">
        <v>0.89500000000000002</v>
      </c>
      <c r="G6" s="79">
        <v>0.89800000000000002</v>
      </c>
    </row>
    <row r="7" spans="1:7" x14ac:dyDescent="0.15">
      <c r="A7" s="10" t="s">
        <v>81</v>
      </c>
      <c r="B7" s="77"/>
      <c r="C7" s="74">
        <v>8.1999999999999993</v>
      </c>
      <c r="D7" s="74">
        <v>7.1</v>
      </c>
      <c r="E7" s="80">
        <v>4.0999999999999996</v>
      </c>
      <c r="F7" s="74">
        <v>5.4</v>
      </c>
      <c r="G7" s="80">
        <v>7.3</v>
      </c>
    </row>
    <row r="8" spans="1:7" x14ac:dyDescent="0.15">
      <c r="A8" s="10" t="s">
        <v>82</v>
      </c>
      <c r="B8" s="77"/>
      <c r="C8" s="81" t="s">
        <v>209</v>
      </c>
      <c r="D8" s="81" t="s">
        <v>209</v>
      </c>
      <c r="E8" s="82" t="s">
        <v>209</v>
      </c>
      <c r="F8" s="81" t="s">
        <v>260</v>
      </c>
      <c r="G8" s="81" t="s">
        <v>261</v>
      </c>
    </row>
    <row r="9" spans="1:7" x14ac:dyDescent="0.15">
      <c r="A9" s="10" t="s">
        <v>83</v>
      </c>
      <c r="B9" s="77"/>
      <c r="C9" s="81">
        <v>2</v>
      </c>
      <c r="D9" s="81">
        <v>1.6</v>
      </c>
      <c r="E9" s="81">
        <v>2.1</v>
      </c>
      <c r="F9" s="81">
        <v>2.8</v>
      </c>
      <c r="G9" s="81">
        <v>3.6</v>
      </c>
    </row>
    <row r="10" spans="1:7" x14ac:dyDescent="0.15">
      <c r="A10" s="10" t="s">
        <v>84</v>
      </c>
      <c r="B10" s="77"/>
      <c r="C10" s="81">
        <v>9.1999999999999993</v>
      </c>
      <c r="D10" s="81">
        <v>9.5</v>
      </c>
      <c r="E10" s="81">
        <v>9</v>
      </c>
      <c r="F10" s="81">
        <v>10</v>
      </c>
      <c r="G10" s="81">
        <v>10.4</v>
      </c>
    </row>
    <row r="11" spans="1:7" x14ac:dyDescent="0.15">
      <c r="A11" s="10" t="s">
        <v>85</v>
      </c>
      <c r="B11" s="77"/>
      <c r="C11" s="74">
        <v>47.7</v>
      </c>
      <c r="D11" s="74">
        <v>46.7</v>
      </c>
      <c r="E11" s="80">
        <v>46.8</v>
      </c>
      <c r="F11" s="74">
        <v>47.7</v>
      </c>
      <c r="G11" s="80">
        <v>49.9</v>
      </c>
    </row>
    <row r="12" spans="1:7" x14ac:dyDescent="0.15">
      <c r="A12" s="10" t="s">
        <v>86</v>
      </c>
      <c r="B12" s="77"/>
      <c r="C12" s="74">
        <v>76.3</v>
      </c>
      <c r="D12" s="74">
        <v>71.900000000000006</v>
      </c>
      <c r="E12" s="80">
        <v>73.315923669630649</v>
      </c>
      <c r="F12" s="74">
        <v>71.599999999999994</v>
      </c>
      <c r="G12" s="80">
        <v>73.900000000000006</v>
      </c>
    </row>
    <row r="13" spans="1:7" x14ac:dyDescent="0.15">
      <c r="A13" s="10" t="s">
        <v>87</v>
      </c>
      <c r="B13" s="77"/>
      <c r="C13" s="164">
        <v>35144400</v>
      </c>
      <c r="D13" s="164">
        <v>34532038</v>
      </c>
      <c r="E13" s="83">
        <v>34231042</v>
      </c>
      <c r="F13" s="164">
        <v>33094905</v>
      </c>
      <c r="G13" s="83">
        <v>33040128</v>
      </c>
    </row>
    <row r="14" spans="1:7" x14ac:dyDescent="0.15">
      <c r="A14" s="10" t="s">
        <v>88</v>
      </c>
      <c r="B14" s="77"/>
      <c r="C14" s="164">
        <v>37939777</v>
      </c>
      <c r="D14" s="164">
        <v>38618652</v>
      </c>
      <c r="E14" s="83">
        <v>39238573</v>
      </c>
      <c r="F14" s="164">
        <v>39656160</v>
      </c>
      <c r="G14" s="83">
        <v>39153373</v>
      </c>
    </row>
    <row r="15" spans="1:7" x14ac:dyDescent="0.15">
      <c r="A15" s="84" t="s">
        <v>89</v>
      </c>
      <c r="B15" s="85"/>
      <c r="C15" s="164">
        <v>24426827</v>
      </c>
      <c r="D15" s="164">
        <v>23466772</v>
      </c>
      <c r="E15" s="83">
        <v>20355845</v>
      </c>
      <c r="F15" s="164">
        <v>17701106</v>
      </c>
      <c r="G15" s="83">
        <v>15377434</v>
      </c>
    </row>
    <row r="16" spans="1:7" x14ac:dyDescent="0.15">
      <c r="A16" s="268" t="s">
        <v>275</v>
      </c>
      <c r="B16" s="86" t="s">
        <v>90</v>
      </c>
      <c r="C16" s="164">
        <v>11458345</v>
      </c>
      <c r="D16" s="164">
        <v>9978104</v>
      </c>
      <c r="E16" s="83">
        <v>8804758</v>
      </c>
      <c r="F16" s="164">
        <v>8655995</v>
      </c>
      <c r="G16" s="83">
        <v>8828695</v>
      </c>
    </row>
    <row r="17" spans="1:7" x14ac:dyDescent="0.15">
      <c r="A17" s="269"/>
      <c r="B17" s="172" t="s">
        <v>91</v>
      </c>
      <c r="C17" s="164">
        <v>4876701</v>
      </c>
      <c r="D17" s="164">
        <v>4965732</v>
      </c>
      <c r="E17" s="83">
        <v>4335816</v>
      </c>
      <c r="F17" s="164">
        <v>4143499</v>
      </c>
      <c r="G17" s="83">
        <v>4180660</v>
      </c>
    </row>
    <row r="18" spans="1:7" x14ac:dyDescent="0.15">
      <c r="A18" s="269"/>
      <c r="B18" s="172" t="s">
        <v>92</v>
      </c>
      <c r="C18" s="164">
        <v>2080369</v>
      </c>
      <c r="D18" s="164">
        <v>1297007</v>
      </c>
      <c r="E18" s="83">
        <v>1256524</v>
      </c>
      <c r="F18" s="164">
        <v>1041427</v>
      </c>
      <c r="G18" s="83">
        <v>1041529</v>
      </c>
    </row>
    <row r="19" spans="1:7" x14ac:dyDescent="0.15">
      <c r="A19" s="270"/>
      <c r="B19" s="172" t="s">
        <v>93</v>
      </c>
      <c r="C19" s="164">
        <v>4501275</v>
      </c>
      <c r="D19" s="164">
        <v>3715365</v>
      </c>
      <c r="E19" s="83">
        <v>3212418</v>
      </c>
      <c r="F19" s="164">
        <v>3471069</v>
      </c>
      <c r="G19" s="83">
        <v>3606506</v>
      </c>
    </row>
    <row r="20" spans="1:7" ht="14.25" thickBot="1" x14ac:dyDescent="0.2">
      <c r="A20" s="87" t="s">
        <v>94</v>
      </c>
      <c r="B20" s="88"/>
      <c r="C20" s="89">
        <v>70000</v>
      </c>
      <c r="D20" s="13">
        <v>60000</v>
      </c>
      <c r="E20" s="89">
        <v>60000</v>
      </c>
      <c r="F20" s="13">
        <v>60000</v>
      </c>
      <c r="G20" s="89">
        <v>50000</v>
      </c>
    </row>
    <row r="21" spans="1:7" x14ac:dyDescent="0.15">
      <c r="A21" s="261" t="s">
        <v>191</v>
      </c>
      <c r="B21" s="261"/>
      <c r="C21" s="3" t="s">
        <v>262</v>
      </c>
    </row>
    <row r="22" spans="1:7" x14ac:dyDescent="0.15">
      <c r="A22" s="90" t="s">
        <v>263</v>
      </c>
    </row>
  </sheetData>
  <mergeCells count="5">
    <mergeCell ref="A1:B1"/>
    <mergeCell ref="A2:B2"/>
    <mergeCell ref="A16:A19"/>
    <mergeCell ref="A21:B21"/>
    <mergeCell ref="F1:G1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</sheetPr>
  <dimension ref="A1:Q33"/>
  <sheetViews>
    <sheetView showGridLines="0" topLeftCell="D1" zoomScaleNormal="100" workbookViewId="0">
      <selection activeCell="J16" sqref="J16"/>
    </sheetView>
  </sheetViews>
  <sheetFormatPr defaultRowHeight="13.5" x14ac:dyDescent="0.15"/>
  <cols>
    <col min="1" max="1" width="1.375" style="187" customWidth="1"/>
    <col min="2" max="2" width="30.25" style="187" customWidth="1"/>
    <col min="3" max="3" width="12.375" style="187" customWidth="1"/>
    <col min="4" max="4" width="7.375" style="187" customWidth="1"/>
    <col min="5" max="5" width="10.625" style="187" customWidth="1"/>
    <col min="6" max="6" width="11.5" style="187" customWidth="1"/>
    <col min="7" max="7" width="7.375" style="187" customWidth="1"/>
    <col min="8" max="8" width="10.625" style="187" customWidth="1"/>
    <col min="9" max="9" width="11" style="187" bestFit="1" customWidth="1"/>
    <col min="10" max="11" width="9" style="187"/>
    <col min="12" max="12" width="11" style="187" bestFit="1" customWidth="1"/>
    <col min="13" max="14" width="9" style="187"/>
    <col min="15" max="15" width="11" style="187" bestFit="1" customWidth="1"/>
    <col min="16" max="256" width="9" style="187"/>
    <col min="257" max="257" width="2.5" style="187" customWidth="1"/>
    <col min="258" max="258" width="26.625" style="187" customWidth="1"/>
    <col min="259" max="259" width="10.875" style="187" customWidth="1"/>
    <col min="260" max="260" width="7.375" style="187" customWidth="1"/>
    <col min="261" max="261" width="10.625" style="187" customWidth="1"/>
    <col min="262" max="262" width="10.875" style="187" customWidth="1"/>
    <col min="263" max="263" width="7.375" style="187" customWidth="1"/>
    <col min="264" max="264" width="10.625" style="187" customWidth="1"/>
    <col min="265" max="512" width="9" style="187"/>
    <col min="513" max="513" width="2.5" style="187" customWidth="1"/>
    <col min="514" max="514" width="26.625" style="187" customWidth="1"/>
    <col min="515" max="515" width="10.875" style="187" customWidth="1"/>
    <col min="516" max="516" width="7.375" style="187" customWidth="1"/>
    <col min="517" max="517" width="10.625" style="187" customWidth="1"/>
    <col min="518" max="518" width="10.875" style="187" customWidth="1"/>
    <col min="519" max="519" width="7.375" style="187" customWidth="1"/>
    <col min="520" max="520" width="10.625" style="187" customWidth="1"/>
    <col min="521" max="768" width="9" style="187"/>
    <col min="769" max="769" width="2.5" style="187" customWidth="1"/>
    <col min="770" max="770" width="26.625" style="187" customWidth="1"/>
    <col min="771" max="771" width="10.875" style="187" customWidth="1"/>
    <col min="772" max="772" width="7.375" style="187" customWidth="1"/>
    <col min="773" max="773" width="10.625" style="187" customWidth="1"/>
    <col min="774" max="774" width="10.875" style="187" customWidth="1"/>
    <col min="775" max="775" width="7.375" style="187" customWidth="1"/>
    <col min="776" max="776" width="10.625" style="187" customWidth="1"/>
    <col min="777" max="1024" width="9" style="187"/>
    <col min="1025" max="1025" width="2.5" style="187" customWidth="1"/>
    <col min="1026" max="1026" width="26.625" style="187" customWidth="1"/>
    <col min="1027" max="1027" width="10.875" style="187" customWidth="1"/>
    <col min="1028" max="1028" width="7.375" style="187" customWidth="1"/>
    <col min="1029" max="1029" width="10.625" style="187" customWidth="1"/>
    <col min="1030" max="1030" width="10.875" style="187" customWidth="1"/>
    <col min="1031" max="1031" width="7.375" style="187" customWidth="1"/>
    <col min="1032" max="1032" width="10.625" style="187" customWidth="1"/>
    <col min="1033" max="1280" width="9" style="187"/>
    <col min="1281" max="1281" width="2.5" style="187" customWidth="1"/>
    <col min="1282" max="1282" width="26.625" style="187" customWidth="1"/>
    <col min="1283" max="1283" width="10.875" style="187" customWidth="1"/>
    <col min="1284" max="1284" width="7.375" style="187" customWidth="1"/>
    <col min="1285" max="1285" width="10.625" style="187" customWidth="1"/>
    <col min="1286" max="1286" width="10.875" style="187" customWidth="1"/>
    <col min="1287" max="1287" width="7.375" style="187" customWidth="1"/>
    <col min="1288" max="1288" width="10.625" style="187" customWidth="1"/>
    <col min="1289" max="1536" width="9" style="187"/>
    <col min="1537" max="1537" width="2.5" style="187" customWidth="1"/>
    <col min="1538" max="1538" width="26.625" style="187" customWidth="1"/>
    <col min="1539" max="1539" width="10.875" style="187" customWidth="1"/>
    <col min="1540" max="1540" width="7.375" style="187" customWidth="1"/>
    <col min="1541" max="1541" width="10.625" style="187" customWidth="1"/>
    <col min="1542" max="1542" width="10.875" style="187" customWidth="1"/>
    <col min="1543" max="1543" width="7.375" style="187" customWidth="1"/>
    <col min="1544" max="1544" width="10.625" style="187" customWidth="1"/>
    <col min="1545" max="1792" width="9" style="187"/>
    <col min="1793" max="1793" width="2.5" style="187" customWidth="1"/>
    <col min="1794" max="1794" width="26.625" style="187" customWidth="1"/>
    <col min="1795" max="1795" width="10.875" style="187" customWidth="1"/>
    <col min="1796" max="1796" width="7.375" style="187" customWidth="1"/>
    <col min="1797" max="1797" width="10.625" style="187" customWidth="1"/>
    <col min="1798" max="1798" width="10.875" style="187" customWidth="1"/>
    <col min="1799" max="1799" width="7.375" style="187" customWidth="1"/>
    <col min="1800" max="1800" width="10.625" style="187" customWidth="1"/>
    <col min="1801" max="2048" width="9" style="187"/>
    <col min="2049" max="2049" width="2.5" style="187" customWidth="1"/>
    <col min="2050" max="2050" width="26.625" style="187" customWidth="1"/>
    <col min="2051" max="2051" width="10.875" style="187" customWidth="1"/>
    <col min="2052" max="2052" width="7.375" style="187" customWidth="1"/>
    <col min="2053" max="2053" width="10.625" style="187" customWidth="1"/>
    <col min="2054" max="2054" width="10.875" style="187" customWidth="1"/>
    <col min="2055" max="2055" width="7.375" style="187" customWidth="1"/>
    <col min="2056" max="2056" width="10.625" style="187" customWidth="1"/>
    <col min="2057" max="2304" width="9" style="187"/>
    <col min="2305" max="2305" width="2.5" style="187" customWidth="1"/>
    <col min="2306" max="2306" width="26.625" style="187" customWidth="1"/>
    <col min="2307" max="2307" width="10.875" style="187" customWidth="1"/>
    <col min="2308" max="2308" width="7.375" style="187" customWidth="1"/>
    <col min="2309" max="2309" width="10.625" style="187" customWidth="1"/>
    <col min="2310" max="2310" width="10.875" style="187" customWidth="1"/>
    <col min="2311" max="2311" width="7.375" style="187" customWidth="1"/>
    <col min="2312" max="2312" width="10.625" style="187" customWidth="1"/>
    <col min="2313" max="2560" width="9" style="187"/>
    <col min="2561" max="2561" width="2.5" style="187" customWidth="1"/>
    <col min="2562" max="2562" width="26.625" style="187" customWidth="1"/>
    <col min="2563" max="2563" width="10.875" style="187" customWidth="1"/>
    <col min="2564" max="2564" width="7.375" style="187" customWidth="1"/>
    <col min="2565" max="2565" width="10.625" style="187" customWidth="1"/>
    <col min="2566" max="2566" width="10.875" style="187" customWidth="1"/>
    <col min="2567" max="2567" width="7.375" style="187" customWidth="1"/>
    <col min="2568" max="2568" width="10.625" style="187" customWidth="1"/>
    <col min="2569" max="2816" width="9" style="187"/>
    <col min="2817" max="2817" width="2.5" style="187" customWidth="1"/>
    <col min="2818" max="2818" width="26.625" style="187" customWidth="1"/>
    <col min="2819" max="2819" width="10.875" style="187" customWidth="1"/>
    <col min="2820" max="2820" width="7.375" style="187" customWidth="1"/>
    <col min="2821" max="2821" width="10.625" style="187" customWidth="1"/>
    <col min="2822" max="2822" width="10.875" style="187" customWidth="1"/>
    <col min="2823" max="2823" width="7.375" style="187" customWidth="1"/>
    <col min="2824" max="2824" width="10.625" style="187" customWidth="1"/>
    <col min="2825" max="3072" width="9" style="187"/>
    <col min="3073" max="3073" width="2.5" style="187" customWidth="1"/>
    <col min="3074" max="3074" width="26.625" style="187" customWidth="1"/>
    <col min="3075" max="3075" width="10.875" style="187" customWidth="1"/>
    <col min="3076" max="3076" width="7.375" style="187" customWidth="1"/>
    <col min="3077" max="3077" width="10.625" style="187" customWidth="1"/>
    <col min="3078" max="3078" width="10.875" style="187" customWidth="1"/>
    <col min="3079" max="3079" width="7.375" style="187" customWidth="1"/>
    <col min="3080" max="3080" width="10.625" style="187" customWidth="1"/>
    <col min="3081" max="3328" width="9" style="187"/>
    <col min="3329" max="3329" width="2.5" style="187" customWidth="1"/>
    <col min="3330" max="3330" width="26.625" style="187" customWidth="1"/>
    <col min="3331" max="3331" width="10.875" style="187" customWidth="1"/>
    <col min="3332" max="3332" width="7.375" style="187" customWidth="1"/>
    <col min="3333" max="3333" width="10.625" style="187" customWidth="1"/>
    <col min="3334" max="3334" width="10.875" style="187" customWidth="1"/>
    <col min="3335" max="3335" width="7.375" style="187" customWidth="1"/>
    <col min="3336" max="3336" width="10.625" style="187" customWidth="1"/>
    <col min="3337" max="3584" width="9" style="187"/>
    <col min="3585" max="3585" width="2.5" style="187" customWidth="1"/>
    <col min="3586" max="3586" width="26.625" style="187" customWidth="1"/>
    <col min="3587" max="3587" width="10.875" style="187" customWidth="1"/>
    <col min="3588" max="3588" width="7.375" style="187" customWidth="1"/>
    <col min="3589" max="3589" width="10.625" style="187" customWidth="1"/>
    <col min="3590" max="3590" width="10.875" style="187" customWidth="1"/>
    <col min="3591" max="3591" width="7.375" style="187" customWidth="1"/>
    <col min="3592" max="3592" width="10.625" style="187" customWidth="1"/>
    <col min="3593" max="3840" width="9" style="187"/>
    <col min="3841" max="3841" width="2.5" style="187" customWidth="1"/>
    <col min="3842" max="3842" width="26.625" style="187" customWidth="1"/>
    <col min="3843" max="3843" width="10.875" style="187" customWidth="1"/>
    <col min="3844" max="3844" width="7.375" style="187" customWidth="1"/>
    <col min="3845" max="3845" width="10.625" style="187" customWidth="1"/>
    <col min="3846" max="3846" width="10.875" style="187" customWidth="1"/>
    <col min="3847" max="3847" width="7.375" style="187" customWidth="1"/>
    <col min="3848" max="3848" width="10.625" style="187" customWidth="1"/>
    <col min="3849" max="4096" width="9" style="187"/>
    <col min="4097" max="4097" width="2.5" style="187" customWidth="1"/>
    <col min="4098" max="4098" width="26.625" style="187" customWidth="1"/>
    <col min="4099" max="4099" width="10.875" style="187" customWidth="1"/>
    <col min="4100" max="4100" width="7.375" style="187" customWidth="1"/>
    <col min="4101" max="4101" width="10.625" style="187" customWidth="1"/>
    <col min="4102" max="4102" width="10.875" style="187" customWidth="1"/>
    <col min="4103" max="4103" width="7.375" style="187" customWidth="1"/>
    <col min="4104" max="4104" width="10.625" style="187" customWidth="1"/>
    <col min="4105" max="4352" width="9" style="187"/>
    <col min="4353" max="4353" width="2.5" style="187" customWidth="1"/>
    <col min="4354" max="4354" width="26.625" style="187" customWidth="1"/>
    <col min="4355" max="4355" width="10.875" style="187" customWidth="1"/>
    <col min="4356" max="4356" width="7.375" style="187" customWidth="1"/>
    <col min="4357" max="4357" width="10.625" style="187" customWidth="1"/>
    <col min="4358" max="4358" width="10.875" style="187" customWidth="1"/>
    <col min="4359" max="4359" width="7.375" style="187" customWidth="1"/>
    <col min="4360" max="4360" width="10.625" style="187" customWidth="1"/>
    <col min="4361" max="4608" width="9" style="187"/>
    <col min="4609" max="4609" width="2.5" style="187" customWidth="1"/>
    <col min="4610" max="4610" width="26.625" style="187" customWidth="1"/>
    <col min="4611" max="4611" width="10.875" style="187" customWidth="1"/>
    <col min="4612" max="4612" width="7.375" style="187" customWidth="1"/>
    <col min="4613" max="4613" width="10.625" style="187" customWidth="1"/>
    <col min="4614" max="4614" width="10.875" style="187" customWidth="1"/>
    <col min="4615" max="4615" width="7.375" style="187" customWidth="1"/>
    <col min="4616" max="4616" width="10.625" style="187" customWidth="1"/>
    <col min="4617" max="4864" width="9" style="187"/>
    <col min="4865" max="4865" width="2.5" style="187" customWidth="1"/>
    <col min="4866" max="4866" width="26.625" style="187" customWidth="1"/>
    <col min="4867" max="4867" width="10.875" style="187" customWidth="1"/>
    <col min="4868" max="4868" width="7.375" style="187" customWidth="1"/>
    <col min="4869" max="4869" width="10.625" style="187" customWidth="1"/>
    <col min="4870" max="4870" width="10.875" style="187" customWidth="1"/>
    <col min="4871" max="4871" width="7.375" style="187" customWidth="1"/>
    <col min="4872" max="4872" width="10.625" style="187" customWidth="1"/>
    <col min="4873" max="5120" width="9" style="187"/>
    <col min="5121" max="5121" width="2.5" style="187" customWidth="1"/>
    <col min="5122" max="5122" width="26.625" style="187" customWidth="1"/>
    <col min="5123" max="5123" width="10.875" style="187" customWidth="1"/>
    <col min="5124" max="5124" width="7.375" style="187" customWidth="1"/>
    <col min="5125" max="5125" width="10.625" style="187" customWidth="1"/>
    <col min="5126" max="5126" width="10.875" style="187" customWidth="1"/>
    <col min="5127" max="5127" width="7.375" style="187" customWidth="1"/>
    <col min="5128" max="5128" width="10.625" style="187" customWidth="1"/>
    <col min="5129" max="5376" width="9" style="187"/>
    <col min="5377" max="5377" width="2.5" style="187" customWidth="1"/>
    <col min="5378" max="5378" width="26.625" style="187" customWidth="1"/>
    <col min="5379" max="5379" width="10.875" style="187" customWidth="1"/>
    <col min="5380" max="5380" width="7.375" style="187" customWidth="1"/>
    <col min="5381" max="5381" width="10.625" style="187" customWidth="1"/>
    <col min="5382" max="5382" width="10.875" style="187" customWidth="1"/>
    <col min="5383" max="5383" width="7.375" style="187" customWidth="1"/>
    <col min="5384" max="5384" width="10.625" style="187" customWidth="1"/>
    <col min="5385" max="5632" width="9" style="187"/>
    <col min="5633" max="5633" width="2.5" style="187" customWidth="1"/>
    <col min="5634" max="5634" width="26.625" style="187" customWidth="1"/>
    <col min="5635" max="5635" width="10.875" style="187" customWidth="1"/>
    <col min="5636" max="5636" width="7.375" style="187" customWidth="1"/>
    <col min="5637" max="5637" width="10.625" style="187" customWidth="1"/>
    <col min="5638" max="5638" width="10.875" style="187" customWidth="1"/>
    <col min="5639" max="5639" width="7.375" style="187" customWidth="1"/>
    <col min="5640" max="5640" width="10.625" style="187" customWidth="1"/>
    <col min="5641" max="5888" width="9" style="187"/>
    <col min="5889" max="5889" width="2.5" style="187" customWidth="1"/>
    <col min="5890" max="5890" width="26.625" style="187" customWidth="1"/>
    <col min="5891" max="5891" width="10.875" style="187" customWidth="1"/>
    <col min="5892" max="5892" width="7.375" style="187" customWidth="1"/>
    <col min="5893" max="5893" width="10.625" style="187" customWidth="1"/>
    <col min="5894" max="5894" width="10.875" style="187" customWidth="1"/>
    <col min="5895" max="5895" width="7.375" style="187" customWidth="1"/>
    <col min="5896" max="5896" width="10.625" style="187" customWidth="1"/>
    <col min="5897" max="6144" width="9" style="187"/>
    <col min="6145" max="6145" width="2.5" style="187" customWidth="1"/>
    <col min="6146" max="6146" width="26.625" style="187" customWidth="1"/>
    <col min="6147" max="6147" width="10.875" style="187" customWidth="1"/>
    <col min="6148" max="6148" width="7.375" style="187" customWidth="1"/>
    <col min="6149" max="6149" width="10.625" style="187" customWidth="1"/>
    <col min="6150" max="6150" width="10.875" style="187" customWidth="1"/>
    <col min="6151" max="6151" width="7.375" style="187" customWidth="1"/>
    <col min="6152" max="6152" width="10.625" style="187" customWidth="1"/>
    <col min="6153" max="6400" width="9" style="187"/>
    <col min="6401" max="6401" width="2.5" style="187" customWidth="1"/>
    <col min="6402" max="6402" width="26.625" style="187" customWidth="1"/>
    <col min="6403" max="6403" width="10.875" style="187" customWidth="1"/>
    <col min="6404" max="6404" width="7.375" style="187" customWidth="1"/>
    <col min="6405" max="6405" width="10.625" style="187" customWidth="1"/>
    <col min="6406" max="6406" width="10.875" style="187" customWidth="1"/>
    <col min="6407" max="6407" width="7.375" style="187" customWidth="1"/>
    <col min="6408" max="6408" width="10.625" style="187" customWidth="1"/>
    <col min="6409" max="6656" width="9" style="187"/>
    <col min="6657" max="6657" width="2.5" style="187" customWidth="1"/>
    <col min="6658" max="6658" width="26.625" style="187" customWidth="1"/>
    <col min="6659" max="6659" width="10.875" style="187" customWidth="1"/>
    <col min="6660" max="6660" width="7.375" style="187" customWidth="1"/>
    <col min="6661" max="6661" width="10.625" style="187" customWidth="1"/>
    <col min="6662" max="6662" width="10.875" style="187" customWidth="1"/>
    <col min="6663" max="6663" width="7.375" style="187" customWidth="1"/>
    <col min="6664" max="6664" width="10.625" style="187" customWidth="1"/>
    <col min="6665" max="6912" width="9" style="187"/>
    <col min="6913" max="6913" width="2.5" style="187" customWidth="1"/>
    <col min="6914" max="6914" width="26.625" style="187" customWidth="1"/>
    <col min="6915" max="6915" width="10.875" style="187" customWidth="1"/>
    <col min="6916" max="6916" width="7.375" style="187" customWidth="1"/>
    <col min="6917" max="6917" width="10.625" style="187" customWidth="1"/>
    <col min="6918" max="6918" width="10.875" style="187" customWidth="1"/>
    <col min="6919" max="6919" width="7.375" style="187" customWidth="1"/>
    <col min="6920" max="6920" width="10.625" style="187" customWidth="1"/>
    <col min="6921" max="7168" width="9" style="187"/>
    <col min="7169" max="7169" width="2.5" style="187" customWidth="1"/>
    <col min="7170" max="7170" width="26.625" style="187" customWidth="1"/>
    <col min="7171" max="7171" width="10.875" style="187" customWidth="1"/>
    <col min="7172" max="7172" width="7.375" style="187" customWidth="1"/>
    <col min="7173" max="7173" width="10.625" style="187" customWidth="1"/>
    <col min="7174" max="7174" width="10.875" style="187" customWidth="1"/>
    <col min="7175" max="7175" width="7.375" style="187" customWidth="1"/>
    <col min="7176" max="7176" width="10.625" style="187" customWidth="1"/>
    <col min="7177" max="7424" width="9" style="187"/>
    <col min="7425" max="7425" width="2.5" style="187" customWidth="1"/>
    <col min="7426" max="7426" width="26.625" style="187" customWidth="1"/>
    <col min="7427" max="7427" width="10.875" style="187" customWidth="1"/>
    <col min="7428" max="7428" width="7.375" style="187" customWidth="1"/>
    <col min="7429" max="7429" width="10.625" style="187" customWidth="1"/>
    <col min="7430" max="7430" width="10.875" style="187" customWidth="1"/>
    <col min="7431" max="7431" width="7.375" style="187" customWidth="1"/>
    <col min="7432" max="7432" width="10.625" style="187" customWidth="1"/>
    <col min="7433" max="7680" width="9" style="187"/>
    <col min="7681" max="7681" width="2.5" style="187" customWidth="1"/>
    <col min="7682" max="7682" width="26.625" style="187" customWidth="1"/>
    <col min="7683" max="7683" width="10.875" style="187" customWidth="1"/>
    <col min="7684" max="7684" width="7.375" style="187" customWidth="1"/>
    <col min="7685" max="7685" width="10.625" style="187" customWidth="1"/>
    <col min="7686" max="7686" width="10.875" style="187" customWidth="1"/>
    <col min="7687" max="7687" width="7.375" style="187" customWidth="1"/>
    <col min="7688" max="7688" width="10.625" style="187" customWidth="1"/>
    <col min="7689" max="7936" width="9" style="187"/>
    <col min="7937" max="7937" width="2.5" style="187" customWidth="1"/>
    <col min="7938" max="7938" width="26.625" style="187" customWidth="1"/>
    <col min="7939" max="7939" width="10.875" style="187" customWidth="1"/>
    <col min="7940" max="7940" width="7.375" style="187" customWidth="1"/>
    <col min="7941" max="7941" width="10.625" style="187" customWidth="1"/>
    <col min="7942" max="7942" width="10.875" style="187" customWidth="1"/>
    <col min="7943" max="7943" width="7.375" style="187" customWidth="1"/>
    <col min="7944" max="7944" width="10.625" style="187" customWidth="1"/>
    <col min="7945" max="8192" width="9" style="187"/>
    <col min="8193" max="8193" width="2.5" style="187" customWidth="1"/>
    <col min="8194" max="8194" width="26.625" style="187" customWidth="1"/>
    <col min="8195" max="8195" width="10.875" style="187" customWidth="1"/>
    <col min="8196" max="8196" width="7.375" style="187" customWidth="1"/>
    <col min="8197" max="8197" width="10.625" style="187" customWidth="1"/>
    <col min="8198" max="8198" width="10.875" style="187" customWidth="1"/>
    <col min="8199" max="8199" width="7.375" style="187" customWidth="1"/>
    <col min="8200" max="8200" width="10.625" style="187" customWidth="1"/>
    <col min="8201" max="8448" width="9" style="187"/>
    <col min="8449" max="8449" width="2.5" style="187" customWidth="1"/>
    <col min="8450" max="8450" width="26.625" style="187" customWidth="1"/>
    <col min="8451" max="8451" width="10.875" style="187" customWidth="1"/>
    <col min="8452" max="8452" width="7.375" style="187" customWidth="1"/>
    <col min="8453" max="8453" width="10.625" style="187" customWidth="1"/>
    <col min="8454" max="8454" width="10.875" style="187" customWidth="1"/>
    <col min="8455" max="8455" width="7.375" style="187" customWidth="1"/>
    <col min="8456" max="8456" width="10.625" style="187" customWidth="1"/>
    <col min="8457" max="8704" width="9" style="187"/>
    <col min="8705" max="8705" width="2.5" style="187" customWidth="1"/>
    <col min="8706" max="8706" width="26.625" style="187" customWidth="1"/>
    <col min="8707" max="8707" width="10.875" style="187" customWidth="1"/>
    <col min="8708" max="8708" width="7.375" style="187" customWidth="1"/>
    <col min="8709" max="8709" width="10.625" style="187" customWidth="1"/>
    <col min="8710" max="8710" width="10.875" style="187" customWidth="1"/>
    <col min="8711" max="8711" width="7.375" style="187" customWidth="1"/>
    <col min="8712" max="8712" width="10.625" style="187" customWidth="1"/>
    <col min="8713" max="8960" width="9" style="187"/>
    <col min="8961" max="8961" width="2.5" style="187" customWidth="1"/>
    <col min="8962" max="8962" width="26.625" style="187" customWidth="1"/>
    <col min="8963" max="8963" width="10.875" style="187" customWidth="1"/>
    <col min="8964" max="8964" width="7.375" style="187" customWidth="1"/>
    <col min="8965" max="8965" width="10.625" style="187" customWidth="1"/>
    <col min="8966" max="8966" width="10.875" style="187" customWidth="1"/>
    <col min="8967" max="8967" width="7.375" style="187" customWidth="1"/>
    <col min="8968" max="8968" width="10.625" style="187" customWidth="1"/>
    <col min="8969" max="9216" width="9" style="187"/>
    <col min="9217" max="9217" width="2.5" style="187" customWidth="1"/>
    <col min="9218" max="9218" width="26.625" style="187" customWidth="1"/>
    <col min="9219" max="9219" width="10.875" style="187" customWidth="1"/>
    <col min="9220" max="9220" width="7.375" style="187" customWidth="1"/>
    <col min="9221" max="9221" width="10.625" style="187" customWidth="1"/>
    <col min="9222" max="9222" width="10.875" style="187" customWidth="1"/>
    <col min="9223" max="9223" width="7.375" style="187" customWidth="1"/>
    <col min="9224" max="9224" width="10.625" style="187" customWidth="1"/>
    <col min="9225" max="9472" width="9" style="187"/>
    <col min="9473" max="9473" width="2.5" style="187" customWidth="1"/>
    <col min="9474" max="9474" width="26.625" style="187" customWidth="1"/>
    <col min="9475" max="9475" width="10.875" style="187" customWidth="1"/>
    <col min="9476" max="9476" width="7.375" style="187" customWidth="1"/>
    <col min="9477" max="9477" width="10.625" style="187" customWidth="1"/>
    <col min="9478" max="9478" width="10.875" style="187" customWidth="1"/>
    <col min="9479" max="9479" width="7.375" style="187" customWidth="1"/>
    <col min="9480" max="9480" width="10.625" style="187" customWidth="1"/>
    <col min="9481" max="9728" width="9" style="187"/>
    <col min="9729" max="9729" width="2.5" style="187" customWidth="1"/>
    <col min="9730" max="9730" width="26.625" style="187" customWidth="1"/>
    <col min="9731" max="9731" width="10.875" style="187" customWidth="1"/>
    <col min="9732" max="9732" width="7.375" style="187" customWidth="1"/>
    <col min="9733" max="9733" width="10.625" style="187" customWidth="1"/>
    <col min="9734" max="9734" width="10.875" style="187" customWidth="1"/>
    <col min="9735" max="9735" width="7.375" style="187" customWidth="1"/>
    <col min="9736" max="9736" width="10.625" style="187" customWidth="1"/>
    <col min="9737" max="9984" width="9" style="187"/>
    <col min="9985" max="9985" width="2.5" style="187" customWidth="1"/>
    <col min="9986" max="9986" width="26.625" style="187" customWidth="1"/>
    <col min="9987" max="9987" width="10.875" style="187" customWidth="1"/>
    <col min="9988" max="9988" width="7.375" style="187" customWidth="1"/>
    <col min="9989" max="9989" width="10.625" style="187" customWidth="1"/>
    <col min="9990" max="9990" width="10.875" style="187" customWidth="1"/>
    <col min="9991" max="9991" width="7.375" style="187" customWidth="1"/>
    <col min="9992" max="9992" width="10.625" style="187" customWidth="1"/>
    <col min="9993" max="10240" width="9" style="187"/>
    <col min="10241" max="10241" width="2.5" style="187" customWidth="1"/>
    <col min="10242" max="10242" width="26.625" style="187" customWidth="1"/>
    <col min="10243" max="10243" width="10.875" style="187" customWidth="1"/>
    <col min="10244" max="10244" width="7.375" style="187" customWidth="1"/>
    <col min="10245" max="10245" width="10.625" style="187" customWidth="1"/>
    <col min="10246" max="10246" width="10.875" style="187" customWidth="1"/>
    <col min="10247" max="10247" width="7.375" style="187" customWidth="1"/>
    <col min="10248" max="10248" width="10.625" style="187" customWidth="1"/>
    <col min="10249" max="10496" width="9" style="187"/>
    <col min="10497" max="10497" width="2.5" style="187" customWidth="1"/>
    <col min="10498" max="10498" width="26.625" style="187" customWidth="1"/>
    <col min="10499" max="10499" width="10.875" style="187" customWidth="1"/>
    <col min="10500" max="10500" width="7.375" style="187" customWidth="1"/>
    <col min="10501" max="10501" width="10.625" style="187" customWidth="1"/>
    <col min="10502" max="10502" width="10.875" style="187" customWidth="1"/>
    <col min="10503" max="10503" width="7.375" style="187" customWidth="1"/>
    <col min="10504" max="10504" width="10.625" style="187" customWidth="1"/>
    <col min="10505" max="10752" width="9" style="187"/>
    <col min="10753" max="10753" width="2.5" style="187" customWidth="1"/>
    <col min="10754" max="10754" width="26.625" style="187" customWidth="1"/>
    <col min="10755" max="10755" width="10.875" style="187" customWidth="1"/>
    <col min="10756" max="10756" width="7.375" style="187" customWidth="1"/>
    <col min="10757" max="10757" width="10.625" style="187" customWidth="1"/>
    <col min="10758" max="10758" width="10.875" style="187" customWidth="1"/>
    <col min="10759" max="10759" width="7.375" style="187" customWidth="1"/>
    <col min="10760" max="10760" width="10.625" style="187" customWidth="1"/>
    <col min="10761" max="11008" width="9" style="187"/>
    <col min="11009" max="11009" width="2.5" style="187" customWidth="1"/>
    <col min="11010" max="11010" width="26.625" style="187" customWidth="1"/>
    <col min="11011" max="11011" width="10.875" style="187" customWidth="1"/>
    <col min="11012" max="11012" width="7.375" style="187" customWidth="1"/>
    <col min="11013" max="11013" width="10.625" style="187" customWidth="1"/>
    <col min="11014" max="11014" width="10.875" style="187" customWidth="1"/>
    <col min="11015" max="11015" width="7.375" style="187" customWidth="1"/>
    <col min="11016" max="11016" width="10.625" style="187" customWidth="1"/>
    <col min="11017" max="11264" width="9" style="187"/>
    <col min="11265" max="11265" width="2.5" style="187" customWidth="1"/>
    <col min="11266" max="11266" width="26.625" style="187" customWidth="1"/>
    <col min="11267" max="11267" width="10.875" style="187" customWidth="1"/>
    <col min="11268" max="11268" width="7.375" style="187" customWidth="1"/>
    <col min="11269" max="11269" width="10.625" style="187" customWidth="1"/>
    <col min="11270" max="11270" width="10.875" style="187" customWidth="1"/>
    <col min="11271" max="11271" width="7.375" style="187" customWidth="1"/>
    <col min="11272" max="11272" width="10.625" style="187" customWidth="1"/>
    <col min="11273" max="11520" width="9" style="187"/>
    <col min="11521" max="11521" width="2.5" style="187" customWidth="1"/>
    <col min="11522" max="11522" width="26.625" style="187" customWidth="1"/>
    <col min="11523" max="11523" width="10.875" style="187" customWidth="1"/>
    <col min="11524" max="11524" width="7.375" style="187" customWidth="1"/>
    <col min="11525" max="11525" width="10.625" style="187" customWidth="1"/>
    <col min="11526" max="11526" width="10.875" style="187" customWidth="1"/>
    <col min="11527" max="11527" width="7.375" style="187" customWidth="1"/>
    <col min="11528" max="11528" width="10.625" style="187" customWidth="1"/>
    <col min="11529" max="11776" width="9" style="187"/>
    <col min="11777" max="11777" width="2.5" style="187" customWidth="1"/>
    <col min="11778" max="11778" width="26.625" style="187" customWidth="1"/>
    <col min="11779" max="11779" width="10.875" style="187" customWidth="1"/>
    <col min="11780" max="11780" width="7.375" style="187" customWidth="1"/>
    <col min="11781" max="11781" width="10.625" style="187" customWidth="1"/>
    <col min="11782" max="11782" width="10.875" style="187" customWidth="1"/>
    <col min="11783" max="11783" width="7.375" style="187" customWidth="1"/>
    <col min="11784" max="11784" width="10.625" style="187" customWidth="1"/>
    <col min="11785" max="12032" width="9" style="187"/>
    <col min="12033" max="12033" width="2.5" style="187" customWidth="1"/>
    <col min="12034" max="12034" width="26.625" style="187" customWidth="1"/>
    <col min="12035" max="12035" width="10.875" style="187" customWidth="1"/>
    <col min="12036" max="12036" width="7.375" style="187" customWidth="1"/>
    <col min="12037" max="12037" width="10.625" style="187" customWidth="1"/>
    <col min="12038" max="12038" width="10.875" style="187" customWidth="1"/>
    <col min="12039" max="12039" width="7.375" style="187" customWidth="1"/>
    <col min="12040" max="12040" width="10.625" style="187" customWidth="1"/>
    <col min="12041" max="12288" width="9" style="187"/>
    <col min="12289" max="12289" width="2.5" style="187" customWidth="1"/>
    <col min="12290" max="12290" width="26.625" style="187" customWidth="1"/>
    <col min="12291" max="12291" width="10.875" style="187" customWidth="1"/>
    <col min="12292" max="12292" width="7.375" style="187" customWidth="1"/>
    <col min="12293" max="12293" width="10.625" style="187" customWidth="1"/>
    <col min="12294" max="12294" width="10.875" style="187" customWidth="1"/>
    <col min="12295" max="12295" width="7.375" style="187" customWidth="1"/>
    <col min="12296" max="12296" width="10.625" style="187" customWidth="1"/>
    <col min="12297" max="12544" width="9" style="187"/>
    <col min="12545" max="12545" width="2.5" style="187" customWidth="1"/>
    <col min="12546" max="12546" width="26.625" style="187" customWidth="1"/>
    <col min="12547" max="12547" width="10.875" style="187" customWidth="1"/>
    <col min="12548" max="12548" width="7.375" style="187" customWidth="1"/>
    <col min="12549" max="12549" width="10.625" style="187" customWidth="1"/>
    <col min="12550" max="12550" width="10.875" style="187" customWidth="1"/>
    <col min="12551" max="12551" width="7.375" style="187" customWidth="1"/>
    <col min="12552" max="12552" width="10.625" style="187" customWidth="1"/>
    <col min="12553" max="12800" width="9" style="187"/>
    <col min="12801" max="12801" width="2.5" style="187" customWidth="1"/>
    <col min="12802" max="12802" width="26.625" style="187" customWidth="1"/>
    <col min="12803" max="12803" width="10.875" style="187" customWidth="1"/>
    <col min="12804" max="12804" width="7.375" style="187" customWidth="1"/>
    <col min="12805" max="12805" width="10.625" style="187" customWidth="1"/>
    <col min="12806" max="12806" width="10.875" style="187" customWidth="1"/>
    <col min="12807" max="12807" width="7.375" style="187" customWidth="1"/>
    <col min="12808" max="12808" width="10.625" style="187" customWidth="1"/>
    <col min="12809" max="13056" width="9" style="187"/>
    <col min="13057" max="13057" width="2.5" style="187" customWidth="1"/>
    <col min="13058" max="13058" width="26.625" style="187" customWidth="1"/>
    <col min="13059" max="13059" width="10.875" style="187" customWidth="1"/>
    <col min="13060" max="13060" width="7.375" style="187" customWidth="1"/>
    <col min="13061" max="13061" width="10.625" style="187" customWidth="1"/>
    <col min="13062" max="13062" width="10.875" style="187" customWidth="1"/>
    <col min="13063" max="13063" width="7.375" style="187" customWidth="1"/>
    <col min="13064" max="13064" width="10.625" style="187" customWidth="1"/>
    <col min="13065" max="13312" width="9" style="187"/>
    <col min="13313" max="13313" width="2.5" style="187" customWidth="1"/>
    <col min="13314" max="13314" width="26.625" style="187" customWidth="1"/>
    <col min="13315" max="13315" width="10.875" style="187" customWidth="1"/>
    <col min="13316" max="13316" width="7.375" style="187" customWidth="1"/>
    <col min="13317" max="13317" width="10.625" style="187" customWidth="1"/>
    <col min="13318" max="13318" width="10.875" style="187" customWidth="1"/>
    <col min="13319" max="13319" width="7.375" style="187" customWidth="1"/>
    <col min="13320" max="13320" width="10.625" style="187" customWidth="1"/>
    <col min="13321" max="13568" width="9" style="187"/>
    <col min="13569" max="13569" width="2.5" style="187" customWidth="1"/>
    <col min="13570" max="13570" width="26.625" style="187" customWidth="1"/>
    <col min="13571" max="13571" width="10.875" style="187" customWidth="1"/>
    <col min="13572" max="13572" width="7.375" style="187" customWidth="1"/>
    <col min="13573" max="13573" width="10.625" style="187" customWidth="1"/>
    <col min="13574" max="13574" width="10.875" style="187" customWidth="1"/>
    <col min="13575" max="13575" width="7.375" style="187" customWidth="1"/>
    <col min="13576" max="13576" width="10.625" style="187" customWidth="1"/>
    <col min="13577" max="13824" width="9" style="187"/>
    <col min="13825" max="13825" width="2.5" style="187" customWidth="1"/>
    <col min="13826" max="13826" width="26.625" style="187" customWidth="1"/>
    <col min="13827" max="13827" width="10.875" style="187" customWidth="1"/>
    <col min="13828" max="13828" width="7.375" style="187" customWidth="1"/>
    <col min="13829" max="13829" width="10.625" style="187" customWidth="1"/>
    <col min="13830" max="13830" width="10.875" style="187" customWidth="1"/>
    <col min="13831" max="13831" width="7.375" style="187" customWidth="1"/>
    <col min="13832" max="13832" width="10.625" style="187" customWidth="1"/>
    <col min="13833" max="14080" width="9" style="187"/>
    <col min="14081" max="14081" width="2.5" style="187" customWidth="1"/>
    <col min="14082" max="14082" width="26.625" style="187" customWidth="1"/>
    <col min="14083" max="14083" width="10.875" style="187" customWidth="1"/>
    <col min="14084" max="14084" width="7.375" style="187" customWidth="1"/>
    <col min="14085" max="14085" width="10.625" style="187" customWidth="1"/>
    <col min="14086" max="14086" width="10.875" style="187" customWidth="1"/>
    <col min="14087" max="14087" width="7.375" style="187" customWidth="1"/>
    <col min="14088" max="14088" width="10.625" style="187" customWidth="1"/>
    <col min="14089" max="14336" width="9" style="187"/>
    <col min="14337" max="14337" width="2.5" style="187" customWidth="1"/>
    <col min="14338" max="14338" width="26.625" style="187" customWidth="1"/>
    <col min="14339" max="14339" width="10.875" style="187" customWidth="1"/>
    <col min="14340" max="14340" width="7.375" style="187" customWidth="1"/>
    <col min="14341" max="14341" width="10.625" style="187" customWidth="1"/>
    <col min="14342" max="14342" width="10.875" style="187" customWidth="1"/>
    <col min="14343" max="14343" width="7.375" style="187" customWidth="1"/>
    <col min="14344" max="14344" width="10.625" style="187" customWidth="1"/>
    <col min="14345" max="14592" width="9" style="187"/>
    <col min="14593" max="14593" width="2.5" style="187" customWidth="1"/>
    <col min="14594" max="14594" width="26.625" style="187" customWidth="1"/>
    <col min="14595" max="14595" width="10.875" style="187" customWidth="1"/>
    <col min="14596" max="14596" width="7.375" style="187" customWidth="1"/>
    <col min="14597" max="14597" width="10.625" style="187" customWidth="1"/>
    <col min="14598" max="14598" width="10.875" style="187" customWidth="1"/>
    <col min="14599" max="14599" width="7.375" style="187" customWidth="1"/>
    <col min="14600" max="14600" width="10.625" style="187" customWidth="1"/>
    <col min="14601" max="14848" width="9" style="187"/>
    <col min="14849" max="14849" width="2.5" style="187" customWidth="1"/>
    <col min="14850" max="14850" width="26.625" style="187" customWidth="1"/>
    <col min="14851" max="14851" width="10.875" style="187" customWidth="1"/>
    <col min="14852" max="14852" width="7.375" style="187" customWidth="1"/>
    <col min="14853" max="14853" width="10.625" style="187" customWidth="1"/>
    <col min="14854" max="14854" width="10.875" style="187" customWidth="1"/>
    <col min="14855" max="14855" width="7.375" style="187" customWidth="1"/>
    <col min="14856" max="14856" width="10.625" style="187" customWidth="1"/>
    <col min="14857" max="15104" width="9" style="187"/>
    <col min="15105" max="15105" width="2.5" style="187" customWidth="1"/>
    <col min="15106" max="15106" width="26.625" style="187" customWidth="1"/>
    <col min="15107" max="15107" width="10.875" style="187" customWidth="1"/>
    <col min="15108" max="15108" width="7.375" style="187" customWidth="1"/>
    <col min="15109" max="15109" width="10.625" style="187" customWidth="1"/>
    <col min="15110" max="15110" width="10.875" style="187" customWidth="1"/>
    <col min="15111" max="15111" width="7.375" style="187" customWidth="1"/>
    <col min="15112" max="15112" width="10.625" style="187" customWidth="1"/>
    <col min="15113" max="15360" width="9" style="187"/>
    <col min="15361" max="15361" width="2.5" style="187" customWidth="1"/>
    <col min="15362" max="15362" width="26.625" style="187" customWidth="1"/>
    <col min="15363" max="15363" width="10.875" style="187" customWidth="1"/>
    <col min="15364" max="15364" width="7.375" style="187" customWidth="1"/>
    <col min="15365" max="15365" width="10.625" style="187" customWidth="1"/>
    <col min="15366" max="15366" width="10.875" style="187" customWidth="1"/>
    <col min="15367" max="15367" width="7.375" style="187" customWidth="1"/>
    <col min="15368" max="15368" width="10.625" style="187" customWidth="1"/>
    <col min="15369" max="15616" width="9" style="187"/>
    <col min="15617" max="15617" width="2.5" style="187" customWidth="1"/>
    <col min="15618" max="15618" width="26.625" style="187" customWidth="1"/>
    <col min="15619" max="15619" width="10.875" style="187" customWidth="1"/>
    <col min="15620" max="15620" width="7.375" style="187" customWidth="1"/>
    <col min="15621" max="15621" width="10.625" style="187" customWidth="1"/>
    <col min="15622" max="15622" width="10.875" style="187" customWidth="1"/>
    <col min="15623" max="15623" width="7.375" style="187" customWidth="1"/>
    <col min="15624" max="15624" width="10.625" style="187" customWidth="1"/>
    <col min="15625" max="15872" width="9" style="187"/>
    <col min="15873" max="15873" width="2.5" style="187" customWidth="1"/>
    <col min="15874" max="15874" width="26.625" style="187" customWidth="1"/>
    <col min="15875" max="15875" width="10.875" style="187" customWidth="1"/>
    <col min="15876" max="15876" width="7.375" style="187" customWidth="1"/>
    <col min="15877" max="15877" width="10.625" style="187" customWidth="1"/>
    <col min="15878" max="15878" width="10.875" style="187" customWidth="1"/>
    <col min="15879" max="15879" width="7.375" style="187" customWidth="1"/>
    <col min="15880" max="15880" width="10.625" style="187" customWidth="1"/>
    <col min="15881" max="16128" width="9" style="187"/>
    <col min="16129" max="16129" width="2.5" style="187" customWidth="1"/>
    <col min="16130" max="16130" width="26.625" style="187" customWidth="1"/>
    <col min="16131" max="16131" width="10.875" style="187" customWidth="1"/>
    <col min="16132" max="16132" width="7.375" style="187" customWidth="1"/>
    <col min="16133" max="16133" width="10.625" style="187" customWidth="1"/>
    <col min="16134" max="16134" width="10.875" style="187" customWidth="1"/>
    <col min="16135" max="16135" width="7.375" style="187" customWidth="1"/>
    <col min="16136" max="16136" width="10.625" style="187" customWidth="1"/>
    <col min="16137" max="16384" width="9" style="187"/>
  </cols>
  <sheetData>
    <row r="1" spans="1:17" ht="13.5" customHeight="1" x14ac:dyDescent="0.15">
      <c r="B1" s="242" t="s">
        <v>196</v>
      </c>
      <c r="C1" s="242"/>
      <c r="D1" s="242"/>
      <c r="E1" s="242"/>
      <c r="F1" s="242"/>
      <c r="G1" s="242"/>
      <c r="H1" s="195"/>
    </row>
    <row r="2" spans="1:17" ht="13.5" customHeight="1" x14ac:dyDescent="0.15">
      <c r="B2" s="242"/>
      <c r="C2" s="242"/>
      <c r="D2" s="242"/>
      <c r="E2" s="242"/>
      <c r="F2" s="242"/>
      <c r="G2" s="242"/>
      <c r="H2" s="195"/>
    </row>
    <row r="3" spans="1:17" ht="13.5" customHeight="1" thickBot="1" x14ac:dyDescent="0.2">
      <c r="A3" s="187" t="s">
        <v>95</v>
      </c>
      <c r="I3" s="4"/>
      <c r="J3" s="3"/>
      <c r="K3" s="3"/>
      <c r="L3" s="3"/>
      <c r="M3" s="3"/>
      <c r="N3" s="3"/>
      <c r="O3" s="3"/>
      <c r="P3" s="284" t="s">
        <v>45</v>
      </c>
      <c r="Q3" s="284"/>
    </row>
    <row r="4" spans="1:17" ht="13.5" customHeight="1" x14ac:dyDescent="0.15">
      <c r="A4" s="273" t="s">
        <v>96</v>
      </c>
      <c r="B4" s="274"/>
      <c r="C4" s="277" t="s">
        <v>64</v>
      </c>
      <c r="D4" s="277"/>
      <c r="E4" s="277"/>
      <c r="F4" s="247" t="s">
        <v>46</v>
      </c>
      <c r="G4" s="277"/>
      <c r="H4" s="277"/>
      <c r="I4" s="249" t="s">
        <v>233</v>
      </c>
      <c r="J4" s="263"/>
      <c r="K4" s="250"/>
      <c r="L4" s="249" t="s">
        <v>229</v>
      </c>
      <c r="M4" s="263"/>
      <c r="N4" s="263"/>
      <c r="O4" s="249" t="s">
        <v>259</v>
      </c>
      <c r="P4" s="263"/>
      <c r="Q4" s="263"/>
    </row>
    <row r="5" spans="1:17" ht="13.5" customHeight="1" x14ac:dyDescent="0.15">
      <c r="A5" s="275"/>
      <c r="B5" s="276"/>
      <c r="C5" s="191" t="s">
        <v>97</v>
      </c>
      <c r="D5" s="116" t="s">
        <v>193</v>
      </c>
      <c r="E5" s="94" t="s">
        <v>194</v>
      </c>
      <c r="F5" s="190" t="s">
        <v>97</v>
      </c>
      <c r="G5" s="116" t="s">
        <v>193</v>
      </c>
      <c r="H5" s="94" t="s">
        <v>194</v>
      </c>
      <c r="I5" s="235" t="s">
        <v>97</v>
      </c>
      <c r="J5" s="91" t="s">
        <v>193</v>
      </c>
      <c r="K5" s="92" t="s">
        <v>194</v>
      </c>
      <c r="L5" s="233" t="s">
        <v>97</v>
      </c>
      <c r="M5" s="91" t="s">
        <v>193</v>
      </c>
      <c r="N5" s="92" t="s">
        <v>194</v>
      </c>
      <c r="O5" s="233" t="s">
        <v>97</v>
      </c>
      <c r="P5" s="91" t="s">
        <v>193</v>
      </c>
      <c r="Q5" s="92" t="s">
        <v>194</v>
      </c>
    </row>
    <row r="6" spans="1:17" ht="13.5" customHeight="1" x14ac:dyDescent="0.15">
      <c r="A6" s="114" t="s">
        <v>99</v>
      </c>
      <c r="B6" s="113"/>
      <c r="C6" s="95">
        <v>46085976</v>
      </c>
      <c r="D6" s="96">
        <v>100</v>
      </c>
      <c r="E6" s="130">
        <v>93.45353641700828</v>
      </c>
      <c r="F6" s="97">
        <v>47999370</v>
      </c>
      <c r="G6" s="96">
        <v>100</v>
      </c>
      <c r="H6" s="98">
        <v>104.15179229360359</v>
      </c>
      <c r="I6" s="131">
        <v>46689778</v>
      </c>
      <c r="J6" s="132">
        <v>100</v>
      </c>
      <c r="K6" s="130">
        <v>97.271647523707088</v>
      </c>
      <c r="L6" s="133">
        <f>L7+L17</f>
        <v>46240907</v>
      </c>
      <c r="M6" s="134">
        <f t="shared" ref="M6:P6" si="0">M7+M17</f>
        <v>100</v>
      </c>
      <c r="N6" s="134">
        <f>L6/I6*100</f>
        <v>99.038609693110985</v>
      </c>
      <c r="O6" s="133">
        <f t="shared" si="0"/>
        <v>44725392</v>
      </c>
      <c r="P6" s="134">
        <f t="shared" si="0"/>
        <v>100</v>
      </c>
      <c r="Q6" s="134">
        <f>O6/L6*100</f>
        <v>96.722566449658956</v>
      </c>
    </row>
    <row r="7" spans="1:17" ht="13.5" customHeight="1" x14ac:dyDescent="0.15">
      <c r="A7" s="192" t="s">
        <v>100</v>
      </c>
      <c r="B7" s="115"/>
      <c r="C7" s="97">
        <v>30698415</v>
      </c>
      <c r="D7" s="99">
        <v>66.599999999999994</v>
      </c>
      <c r="E7" s="99">
        <v>103.284867238784</v>
      </c>
      <c r="F7" s="97">
        <v>29996745</v>
      </c>
      <c r="G7" s="99">
        <v>62.5</v>
      </c>
      <c r="H7" s="99">
        <v>97.71431196040578</v>
      </c>
      <c r="I7" s="133">
        <v>27811253</v>
      </c>
      <c r="J7" s="135">
        <v>59.5</v>
      </c>
      <c r="K7" s="135">
        <v>92.71423616129016</v>
      </c>
      <c r="L7" s="133">
        <f>SUM(L8:L15)</f>
        <v>27275579</v>
      </c>
      <c r="M7" s="134">
        <f>SUM(M8:M15)</f>
        <v>59.1</v>
      </c>
      <c r="N7" s="134">
        <f t="shared" ref="N7:N32" si="1">L7/I7*100</f>
        <v>98.073894764827756</v>
      </c>
      <c r="O7" s="133">
        <f t="shared" ref="O7:P7" si="2">SUM(O8:O15)</f>
        <v>27094470</v>
      </c>
      <c r="P7" s="134">
        <f t="shared" si="2"/>
        <v>60.500000000000007</v>
      </c>
      <c r="Q7" s="134">
        <f t="shared" ref="Q7:Q32" si="3">O7/L7*100</f>
        <v>99.336003096396226</v>
      </c>
    </row>
    <row r="8" spans="1:17" ht="13.5" customHeight="1" x14ac:dyDescent="0.15">
      <c r="A8" s="192"/>
      <c r="B8" s="111" t="s">
        <v>101</v>
      </c>
      <c r="C8" s="100">
        <v>21571824</v>
      </c>
      <c r="D8" s="99">
        <v>46.8</v>
      </c>
      <c r="E8" s="99">
        <v>99.32055200798402</v>
      </c>
      <c r="F8" s="97">
        <v>21809524</v>
      </c>
      <c r="G8" s="99">
        <v>45.4</v>
      </c>
      <c r="H8" s="99">
        <v>101.10190033072772</v>
      </c>
      <c r="I8" s="136">
        <v>21277704</v>
      </c>
      <c r="J8" s="135">
        <v>45.6</v>
      </c>
      <c r="K8" s="135">
        <v>97.561524038763977</v>
      </c>
      <c r="L8" s="133">
        <v>21653307</v>
      </c>
      <c r="M8" s="135">
        <v>46.8</v>
      </c>
      <c r="N8" s="134">
        <f t="shared" si="1"/>
        <v>101.76524215206679</v>
      </c>
      <c r="O8" s="136">
        <v>21949308</v>
      </c>
      <c r="P8" s="135">
        <v>49.1</v>
      </c>
      <c r="Q8" s="134">
        <f t="shared" si="3"/>
        <v>101.36700135457369</v>
      </c>
    </row>
    <row r="9" spans="1:17" ht="13.5" customHeight="1" x14ac:dyDescent="0.15">
      <c r="A9" s="192"/>
      <c r="B9" s="111" t="s">
        <v>102</v>
      </c>
      <c r="C9" s="100">
        <v>289810</v>
      </c>
      <c r="D9" s="99">
        <v>0.6</v>
      </c>
      <c r="E9" s="99">
        <v>107.98011863244805</v>
      </c>
      <c r="F9" s="97">
        <v>319339</v>
      </c>
      <c r="G9" s="99">
        <v>0.7</v>
      </c>
      <c r="H9" s="99">
        <v>110.18908940340222</v>
      </c>
      <c r="I9" s="136">
        <v>369438</v>
      </c>
      <c r="J9" s="135">
        <v>0.8</v>
      </c>
      <c r="K9" s="135">
        <v>115.68834373502767</v>
      </c>
      <c r="L9" s="133">
        <v>316873</v>
      </c>
      <c r="M9" s="135">
        <v>0.7</v>
      </c>
      <c r="N9" s="134">
        <f t="shared" si="1"/>
        <v>85.771631505151063</v>
      </c>
      <c r="O9" s="136">
        <v>308243</v>
      </c>
      <c r="P9" s="135">
        <v>0.7</v>
      </c>
      <c r="Q9" s="134">
        <f t="shared" si="3"/>
        <v>97.276511409933946</v>
      </c>
    </row>
    <row r="10" spans="1:17" ht="13.5" customHeight="1" x14ac:dyDescent="0.15">
      <c r="A10" s="192"/>
      <c r="B10" s="111" t="s">
        <v>103</v>
      </c>
      <c r="C10" s="100">
        <v>963342</v>
      </c>
      <c r="D10" s="99">
        <v>2.1</v>
      </c>
      <c r="E10" s="101">
        <v>96.217103784694018</v>
      </c>
      <c r="F10" s="97">
        <v>962072</v>
      </c>
      <c r="G10" s="99">
        <v>2</v>
      </c>
      <c r="H10" s="99">
        <v>99.868167276003746</v>
      </c>
      <c r="I10" s="136">
        <v>813305</v>
      </c>
      <c r="J10" s="135">
        <v>1.7</v>
      </c>
      <c r="K10" s="137">
        <v>84.536812213638896</v>
      </c>
      <c r="L10" s="133">
        <v>888047</v>
      </c>
      <c r="M10" s="135">
        <v>1.9</v>
      </c>
      <c r="N10" s="134">
        <f t="shared" si="1"/>
        <v>109.18991030425241</v>
      </c>
      <c r="O10" s="136">
        <v>927559</v>
      </c>
      <c r="P10" s="135">
        <v>2</v>
      </c>
      <c r="Q10" s="134">
        <f t="shared" si="3"/>
        <v>104.44931405657583</v>
      </c>
    </row>
    <row r="11" spans="1:17" ht="13.5" customHeight="1" x14ac:dyDescent="0.15">
      <c r="A11" s="192"/>
      <c r="B11" s="111" t="s">
        <v>104</v>
      </c>
      <c r="C11" s="100">
        <v>638032</v>
      </c>
      <c r="D11" s="99">
        <v>1.4</v>
      </c>
      <c r="E11" s="99">
        <v>187.17312352219855</v>
      </c>
      <c r="F11" s="97">
        <v>648004</v>
      </c>
      <c r="G11" s="99">
        <v>1.4</v>
      </c>
      <c r="H11" s="99">
        <v>101.56293101286455</v>
      </c>
      <c r="I11" s="136">
        <v>235948</v>
      </c>
      <c r="J11" s="135">
        <v>0.5</v>
      </c>
      <c r="K11" s="135">
        <v>36.411503632693623</v>
      </c>
      <c r="L11" s="133">
        <v>398340</v>
      </c>
      <c r="M11" s="135">
        <v>0.9</v>
      </c>
      <c r="N11" s="134">
        <f t="shared" si="1"/>
        <v>168.82533439571429</v>
      </c>
      <c r="O11" s="136">
        <v>318330</v>
      </c>
      <c r="P11" s="135">
        <v>0.7</v>
      </c>
      <c r="Q11" s="134">
        <f t="shared" si="3"/>
        <v>79.914143696339806</v>
      </c>
    </row>
    <row r="12" spans="1:17" ht="13.5" customHeight="1" x14ac:dyDescent="0.15">
      <c r="A12" s="192"/>
      <c r="B12" s="111" t="s">
        <v>105</v>
      </c>
      <c r="C12" s="100">
        <v>60973</v>
      </c>
      <c r="D12" s="99">
        <v>0.1</v>
      </c>
      <c r="E12" s="99">
        <v>883.15469293163392</v>
      </c>
      <c r="F12" s="97">
        <v>12099</v>
      </c>
      <c r="G12" s="99">
        <v>0</v>
      </c>
      <c r="H12" s="99">
        <v>19.843209289357585</v>
      </c>
      <c r="I12" s="136">
        <v>8644</v>
      </c>
      <c r="J12" s="135">
        <v>0</v>
      </c>
      <c r="K12" s="135">
        <v>71.443920985205395</v>
      </c>
      <c r="L12" s="133">
        <v>22199</v>
      </c>
      <c r="M12" s="135">
        <v>0.1</v>
      </c>
      <c r="N12" s="134">
        <f t="shared" si="1"/>
        <v>256.81397501156874</v>
      </c>
      <c r="O12" s="136">
        <v>20985</v>
      </c>
      <c r="P12" s="135">
        <v>0</v>
      </c>
      <c r="Q12" s="134">
        <f t="shared" si="3"/>
        <v>94.531285193026719</v>
      </c>
    </row>
    <row r="13" spans="1:17" ht="13.5" customHeight="1" x14ac:dyDescent="0.15">
      <c r="A13" s="192"/>
      <c r="B13" s="111" t="s">
        <v>106</v>
      </c>
      <c r="C13" s="100">
        <v>3260945</v>
      </c>
      <c r="D13" s="99">
        <v>7.1</v>
      </c>
      <c r="E13" s="99">
        <v>108.88228661332981</v>
      </c>
      <c r="F13" s="97">
        <v>2794922</v>
      </c>
      <c r="G13" s="99">
        <v>5.8</v>
      </c>
      <c r="H13" s="99">
        <v>85.708958599424406</v>
      </c>
      <c r="I13" s="136">
        <v>1816657</v>
      </c>
      <c r="J13" s="135">
        <v>3.9</v>
      </c>
      <c r="K13" s="135">
        <v>64.998486540948193</v>
      </c>
      <c r="L13" s="133">
        <v>1623916</v>
      </c>
      <c r="M13" s="135">
        <v>3.5</v>
      </c>
      <c r="N13" s="134">
        <f t="shared" si="1"/>
        <v>89.390347214691602</v>
      </c>
      <c r="O13" s="136">
        <v>923620</v>
      </c>
      <c r="P13" s="135">
        <v>2.1</v>
      </c>
      <c r="Q13" s="134">
        <f t="shared" si="3"/>
        <v>56.876094576320448</v>
      </c>
    </row>
    <row r="14" spans="1:17" ht="13.5" customHeight="1" x14ac:dyDescent="0.15">
      <c r="A14" s="192"/>
      <c r="B14" s="111" t="s">
        <v>107</v>
      </c>
      <c r="C14" s="100">
        <v>2987610</v>
      </c>
      <c r="D14" s="99">
        <v>6.5</v>
      </c>
      <c r="E14" s="99">
        <v>117.18911803284861</v>
      </c>
      <c r="F14" s="97">
        <v>2484502</v>
      </c>
      <c r="G14" s="99">
        <v>5.2</v>
      </c>
      <c r="H14" s="99">
        <v>83.160184896957773</v>
      </c>
      <c r="I14" s="136">
        <v>2298948</v>
      </c>
      <c r="J14" s="135">
        <v>4.9000000000000004</v>
      </c>
      <c r="K14" s="135">
        <v>92.531541532266829</v>
      </c>
      <c r="L14" s="133">
        <v>1364654</v>
      </c>
      <c r="M14" s="135">
        <v>3</v>
      </c>
      <c r="N14" s="134">
        <f t="shared" si="1"/>
        <v>59.35993332602564</v>
      </c>
      <c r="O14" s="136">
        <v>1616759</v>
      </c>
      <c r="P14" s="135">
        <v>3.6</v>
      </c>
      <c r="Q14" s="134">
        <f t="shared" si="3"/>
        <v>118.47391353412659</v>
      </c>
    </row>
    <row r="15" spans="1:17" ht="13.5" customHeight="1" x14ac:dyDescent="0.15">
      <c r="A15" s="192"/>
      <c r="B15" s="111" t="s">
        <v>108</v>
      </c>
      <c r="C15" s="102">
        <v>925879</v>
      </c>
      <c r="D15" s="103">
        <v>2</v>
      </c>
      <c r="E15" s="103">
        <v>110.09550784919462</v>
      </c>
      <c r="F15" s="104">
        <v>966283</v>
      </c>
      <c r="G15" s="103">
        <v>2</v>
      </c>
      <c r="H15" s="103">
        <v>104.36385316007815</v>
      </c>
      <c r="I15" s="138">
        <v>990609</v>
      </c>
      <c r="J15" s="139">
        <v>2.1</v>
      </c>
      <c r="K15" s="139">
        <v>102.51748193852113</v>
      </c>
      <c r="L15" s="140">
        <v>1008243</v>
      </c>
      <c r="M15" s="139">
        <v>2.2000000000000002</v>
      </c>
      <c r="N15" s="134">
        <f t="shared" si="1"/>
        <v>101.78011707949352</v>
      </c>
      <c r="O15" s="138">
        <v>1029666</v>
      </c>
      <c r="P15" s="139">
        <v>2.2999999999999998</v>
      </c>
      <c r="Q15" s="134">
        <f t="shared" si="3"/>
        <v>102.12478539399727</v>
      </c>
    </row>
    <row r="16" spans="1:17" ht="13.5" customHeight="1" x14ac:dyDescent="0.15">
      <c r="A16" s="192"/>
      <c r="B16" s="111"/>
      <c r="C16" s="102"/>
      <c r="D16" s="103"/>
      <c r="E16" s="103"/>
      <c r="F16" s="104"/>
      <c r="G16" s="103"/>
      <c r="H16" s="103"/>
      <c r="I16" s="138"/>
      <c r="J16" s="139"/>
      <c r="K16" s="139"/>
      <c r="L16" s="140"/>
      <c r="M16" s="139"/>
      <c r="N16" s="134"/>
      <c r="O16" s="138"/>
      <c r="P16" s="139"/>
      <c r="Q16" s="134"/>
    </row>
    <row r="17" spans="1:17" ht="13.5" customHeight="1" x14ac:dyDescent="0.15">
      <c r="A17" s="192" t="s">
        <v>109</v>
      </c>
      <c r="B17" s="115"/>
      <c r="C17" s="97">
        <v>15387561</v>
      </c>
      <c r="D17" s="99">
        <v>33.4</v>
      </c>
      <c r="E17" s="99">
        <v>78.539075376593061</v>
      </c>
      <c r="F17" s="97">
        <v>18002625</v>
      </c>
      <c r="G17" s="99">
        <v>37.5</v>
      </c>
      <c r="H17" s="99">
        <v>116.99466211701777</v>
      </c>
      <c r="I17" s="133">
        <v>18878525</v>
      </c>
      <c r="J17" s="135">
        <v>40.5</v>
      </c>
      <c r="K17" s="135">
        <v>104.86540157338166</v>
      </c>
      <c r="L17" s="133">
        <f>SUM(L18:L32)</f>
        <v>18965328</v>
      </c>
      <c r="M17" s="134">
        <f t="shared" ref="M17:P17" si="4">SUM(M18:M32)</f>
        <v>40.9</v>
      </c>
      <c r="N17" s="134">
        <f t="shared" si="1"/>
        <v>100.45979757422785</v>
      </c>
      <c r="O17" s="133">
        <f t="shared" si="4"/>
        <v>17630922</v>
      </c>
      <c r="P17" s="134">
        <f t="shared" si="4"/>
        <v>39.5</v>
      </c>
      <c r="Q17" s="134">
        <f t="shared" si="3"/>
        <v>92.963970884131299</v>
      </c>
    </row>
    <row r="18" spans="1:17" ht="13.5" customHeight="1" x14ac:dyDescent="0.15">
      <c r="A18" s="192"/>
      <c r="B18" s="111" t="s">
        <v>110</v>
      </c>
      <c r="C18" s="100">
        <v>319723</v>
      </c>
      <c r="D18" s="99">
        <v>0.7</v>
      </c>
      <c r="E18" s="99">
        <v>95.704818123039345</v>
      </c>
      <c r="F18" s="97">
        <v>306432</v>
      </c>
      <c r="G18" s="99">
        <v>0.6</v>
      </c>
      <c r="H18" s="99">
        <v>95.842964065769436</v>
      </c>
      <c r="I18" s="136">
        <v>321220</v>
      </c>
      <c r="J18" s="135">
        <v>0.7</v>
      </c>
      <c r="K18" s="135">
        <v>104.82586675020886</v>
      </c>
      <c r="L18" s="133">
        <v>302797</v>
      </c>
      <c r="M18" s="135">
        <v>0.7</v>
      </c>
      <c r="N18" s="134">
        <f t="shared" si="1"/>
        <v>94.264678413548339</v>
      </c>
      <c r="O18" s="136">
        <v>302550</v>
      </c>
      <c r="P18" s="135">
        <v>0.7</v>
      </c>
      <c r="Q18" s="134">
        <f t="shared" si="3"/>
        <v>99.918427197099049</v>
      </c>
    </row>
    <row r="19" spans="1:17" ht="13.5" customHeight="1" x14ac:dyDescent="0.15">
      <c r="A19" s="192"/>
      <c r="B19" s="111" t="s">
        <v>111</v>
      </c>
      <c r="C19" s="100">
        <v>41982</v>
      </c>
      <c r="D19" s="99">
        <v>0.1</v>
      </c>
      <c r="E19" s="99">
        <v>88.907242693773824</v>
      </c>
      <c r="F19" s="97">
        <v>36454</v>
      </c>
      <c r="G19" s="99">
        <v>0.1</v>
      </c>
      <c r="H19" s="99">
        <v>86.832452003239482</v>
      </c>
      <c r="I19" s="136">
        <v>31231</v>
      </c>
      <c r="J19" s="135">
        <v>0.1</v>
      </c>
      <c r="K19" s="135">
        <v>85.672354199813455</v>
      </c>
      <c r="L19" s="133">
        <v>19645</v>
      </c>
      <c r="M19" s="135">
        <v>0</v>
      </c>
      <c r="N19" s="134">
        <f t="shared" si="1"/>
        <v>62.90224456469533</v>
      </c>
      <c r="O19" s="136">
        <v>31179</v>
      </c>
      <c r="P19" s="135">
        <v>0.1</v>
      </c>
      <c r="Q19" s="134">
        <f t="shared" si="3"/>
        <v>158.71214049376431</v>
      </c>
    </row>
    <row r="20" spans="1:17" ht="13.5" customHeight="1" x14ac:dyDescent="0.15">
      <c r="A20" s="192"/>
      <c r="B20" s="111" t="s">
        <v>112</v>
      </c>
      <c r="C20" s="100">
        <v>88378</v>
      </c>
      <c r="D20" s="99">
        <v>0.2</v>
      </c>
      <c r="E20" s="99">
        <v>186.06286448135748</v>
      </c>
      <c r="F20" s="97">
        <v>164363</v>
      </c>
      <c r="G20" s="99">
        <v>0.3</v>
      </c>
      <c r="H20" s="105">
        <v>185.97727941342868</v>
      </c>
      <c r="I20" s="136">
        <v>125518</v>
      </c>
      <c r="J20" s="135">
        <v>0.3</v>
      </c>
      <c r="K20" s="135">
        <v>76.366335489130762</v>
      </c>
      <c r="L20" s="133">
        <v>81525</v>
      </c>
      <c r="M20" s="135">
        <v>0.2</v>
      </c>
      <c r="N20" s="134">
        <f t="shared" si="1"/>
        <v>64.950843703691902</v>
      </c>
      <c r="O20" s="136">
        <v>106809</v>
      </c>
      <c r="P20" s="135">
        <v>0.2</v>
      </c>
      <c r="Q20" s="134">
        <f t="shared" si="3"/>
        <v>131.01379944802207</v>
      </c>
    </row>
    <row r="21" spans="1:17" ht="13.5" customHeight="1" x14ac:dyDescent="0.15">
      <c r="A21" s="192"/>
      <c r="B21" s="111" t="s">
        <v>113</v>
      </c>
      <c r="C21" s="100">
        <v>144681</v>
      </c>
      <c r="D21" s="99">
        <v>0.3</v>
      </c>
      <c r="E21" s="99">
        <v>1057.3004969307221</v>
      </c>
      <c r="F21" s="97">
        <v>100434</v>
      </c>
      <c r="G21" s="99">
        <v>0.2</v>
      </c>
      <c r="H21" s="105">
        <v>69.417546187820108</v>
      </c>
      <c r="I21" s="136">
        <v>126706</v>
      </c>
      <c r="J21" s="135">
        <v>0.3</v>
      </c>
      <c r="K21" s="135">
        <v>126.15847223051955</v>
      </c>
      <c r="L21" s="133">
        <v>49482</v>
      </c>
      <c r="M21" s="135">
        <v>0.1</v>
      </c>
      <c r="N21" s="134">
        <f t="shared" si="1"/>
        <v>39.052609979006519</v>
      </c>
      <c r="O21" s="136">
        <v>116375</v>
      </c>
      <c r="P21" s="135">
        <v>0.3</v>
      </c>
      <c r="Q21" s="134">
        <f t="shared" si="3"/>
        <v>235.18653247645608</v>
      </c>
    </row>
    <row r="22" spans="1:17" ht="13.5" customHeight="1" x14ac:dyDescent="0.15">
      <c r="A22" s="192"/>
      <c r="B22" s="111" t="s">
        <v>114</v>
      </c>
      <c r="C22" s="100">
        <v>1359323</v>
      </c>
      <c r="D22" s="99">
        <v>2.9</v>
      </c>
      <c r="E22" s="99">
        <v>99.147635062935407</v>
      </c>
      <c r="F22" s="97">
        <v>1628552</v>
      </c>
      <c r="G22" s="99">
        <v>3.4</v>
      </c>
      <c r="H22" s="99">
        <v>119.80610936473524</v>
      </c>
      <c r="I22" s="136">
        <v>2655080</v>
      </c>
      <c r="J22" s="135">
        <v>5.7</v>
      </c>
      <c r="K22" s="135">
        <v>163.03317302732734</v>
      </c>
      <c r="L22" s="133">
        <v>2422645</v>
      </c>
      <c r="M22" s="135">
        <v>5.2</v>
      </c>
      <c r="N22" s="134">
        <f t="shared" si="1"/>
        <v>91.245649848592137</v>
      </c>
      <c r="O22" s="136">
        <v>2550989</v>
      </c>
      <c r="P22" s="135">
        <v>5.7</v>
      </c>
      <c r="Q22" s="134">
        <f t="shared" si="3"/>
        <v>105.29768084056887</v>
      </c>
    </row>
    <row r="23" spans="1:17" ht="13.5" customHeight="1" x14ac:dyDescent="0.15">
      <c r="A23" s="192"/>
      <c r="B23" s="111" t="s">
        <v>115</v>
      </c>
      <c r="C23" s="100">
        <v>26170</v>
      </c>
      <c r="D23" s="99">
        <v>0.1</v>
      </c>
      <c r="E23" s="99">
        <v>67.922863297775706</v>
      </c>
      <c r="F23" s="97">
        <v>34596</v>
      </c>
      <c r="G23" s="99">
        <v>0.1</v>
      </c>
      <c r="H23" s="99">
        <v>132.19717233473443</v>
      </c>
      <c r="I23" s="136">
        <v>38472</v>
      </c>
      <c r="J23" s="135">
        <v>0.1</v>
      </c>
      <c r="K23" s="135">
        <v>111.20360735345128</v>
      </c>
      <c r="L23" s="133">
        <v>36013</v>
      </c>
      <c r="M23" s="135">
        <v>0.1</v>
      </c>
      <c r="N23" s="134">
        <f t="shared" si="1"/>
        <v>93.608338531919316</v>
      </c>
      <c r="O23" s="136">
        <v>36418</v>
      </c>
      <c r="P23" s="135">
        <v>0.1</v>
      </c>
      <c r="Q23" s="134">
        <f t="shared" si="3"/>
        <v>101.12459389664843</v>
      </c>
    </row>
    <row r="24" spans="1:17" ht="13.5" customHeight="1" x14ac:dyDescent="0.15">
      <c r="A24" s="192"/>
      <c r="B24" s="111" t="s">
        <v>116</v>
      </c>
      <c r="C24" s="106" t="s">
        <v>209</v>
      </c>
      <c r="D24" s="106" t="s">
        <v>209</v>
      </c>
      <c r="E24" s="106" t="s">
        <v>209</v>
      </c>
      <c r="F24" s="106" t="s">
        <v>209</v>
      </c>
      <c r="G24" s="106" t="s">
        <v>209</v>
      </c>
      <c r="H24" s="106" t="s">
        <v>209</v>
      </c>
      <c r="I24" s="141" t="s">
        <v>209</v>
      </c>
      <c r="J24" s="141" t="s">
        <v>209</v>
      </c>
      <c r="K24" s="141" t="s">
        <v>209</v>
      </c>
      <c r="L24" s="141" t="s">
        <v>209</v>
      </c>
      <c r="M24" s="141" t="s">
        <v>209</v>
      </c>
      <c r="N24" s="142" t="s">
        <v>209</v>
      </c>
      <c r="O24" s="141" t="s">
        <v>209</v>
      </c>
      <c r="P24" s="141" t="s">
        <v>209</v>
      </c>
      <c r="Q24" s="142" t="s">
        <v>209</v>
      </c>
    </row>
    <row r="25" spans="1:17" ht="13.5" customHeight="1" x14ac:dyDescent="0.15">
      <c r="A25" s="192"/>
      <c r="B25" s="111" t="s">
        <v>117</v>
      </c>
      <c r="C25" s="100">
        <v>126384</v>
      </c>
      <c r="D25" s="99">
        <v>0.3</v>
      </c>
      <c r="E25" s="99">
        <v>86.737859280204248</v>
      </c>
      <c r="F25" s="97">
        <v>59612</v>
      </c>
      <c r="G25" s="99">
        <v>0.1</v>
      </c>
      <c r="H25" s="99">
        <v>47.167362957336373</v>
      </c>
      <c r="I25" s="136">
        <v>96894</v>
      </c>
      <c r="J25" s="135">
        <v>0.2</v>
      </c>
      <c r="K25" s="135">
        <v>162.54109910756222</v>
      </c>
      <c r="L25" s="133">
        <v>100425</v>
      </c>
      <c r="M25" s="135">
        <v>0.2</v>
      </c>
      <c r="N25" s="134">
        <f t="shared" si="1"/>
        <v>103.64418849464363</v>
      </c>
      <c r="O25" s="136">
        <v>125339</v>
      </c>
      <c r="P25" s="135">
        <v>0.3</v>
      </c>
      <c r="Q25" s="134">
        <f t="shared" si="3"/>
        <v>124.80856360468012</v>
      </c>
    </row>
    <row r="26" spans="1:17" ht="13.5" customHeight="1" x14ac:dyDescent="0.15">
      <c r="A26" s="192"/>
      <c r="B26" s="93" t="s">
        <v>118</v>
      </c>
      <c r="C26" s="100">
        <v>656815</v>
      </c>
      <c r="D26" s="99">
        <v>1.4</v>
      </c>
      <c r="E26" s="99">
        <v>97.51221844138415</v>
      </c>
      <c r="F26" s="97">
        <v>637187</v>
      </c>
      <c r="G26" s="99">
        <v>1.3</v>
      </c>
      <c r="H26" s="99">
        <v>97.011639502751905</v>
      </c>
      <c r="I26" s="136">
        <v>636926</v>
      </c>
      <c r="J26" s="135">
        <v>1.4</v>
      </c>
      <c r="K26" s="135">
        <v>99.95903871234033</v>
      </c>
      <c r="L26" s="133">
        <v>655615</v>
      </c>
      <c r="M26" s="135">
        <v>1.4</v>
      </c>
      <c r="N26" s="134">
        <f t="shared" si="1"/>
        <v>102.93424981866026</v>
      </c>
      <c r="O26" s="136">
        <v>648009</v>
      </c>
      <c r="P26" s="135">
        <v>1.5</v>
      </c>
      <c r="Q26" s="134">
        <f t="shared" si="3"/>
        <v>98.839867910282706</v>
      </c>
    </row>
    <row r="27" spans="1:17" ht="13.5" customHeight="1" x14ac:dyDescent="0.15">
      <c r="A27" s="192"/>
      <c r="B27" s="111" t="s">
        <v>119</v>
      </c>
      <c r="C27" s="100">
        <v>103183</v>
      </c>
      <c r="D27" s="99">
        <v>0.2</v>
      </c>
      <c r="E27" s="99">
        <v>97.969085281327736</v>
      </c>
      <c r="F27" s="97">
        <v>92987</v>
      </c>
      <c r="G27" s="99">
        <v>0.2</v>
      </c>
      <c r="H27" s="99">
        <v>90.118527276780085</v>
      </c>
      <c r="I27" s="136">
        <v>93966</v>
      </c>
      <c r="J27" s="135">
        <v>0.2</v>
      </c>
      <c r="K27" s="135">
        <v>101.05283534257477</v>
      </c>
      <c r="L27" s="133">
        <v>100550</v>
      </c>
      <c r="M27" s="135">
        <v>0.2</v>
      </c>
      <c r="N27" s="134">
        <f t="shared" si="1"/>
        <v>107.00678968988784</v>
      </c>
      <c r="O27" s="136">
        <v>107634</v>
      </c>
      <c r="P27" s="135">
        <v>0.2</v>
      </c>
      <c r="Q27" s="134">
        <f t="shared" si="3"/>
        <v>107.04525111884635</v>
      </c>
    </row>
    <row r="28" spans="1:17" ht="13.5" customHeight="1" x14ac:dyDescent="0.15">
      <c r="A28" s="192"/>
      <c r="B28" s="111" t="s">
        <v>120</v>
      </c>
      <c r="C28" s="100">
        <v>1889050</v>
      </c>
      <c r="D28" s="99">
        <v>4.0999999999999996</v>
      </c>
      <c r="E28" s="99">
        <v>81.853842977373148</v>
      </c>
      <c r="F28" s="97">
        <v>2235764</v>
      </c>
      <c r="G28" s="99">
        <v>4.7</v>
      </c>
      <c r="H28" s="99">
        <v>118.35388158068871</v>
      </c>
      <c r="I28" s="136">
        <v>2350710</v>
      </c>
      <c r="J28" s="135">
        <v>5</v>
      </c>
      <c r="K28" s="135">
        <v>105.14124030980014</v>
      </c>
      <c r="L28" s="133">
        <v>2531872</v>
      </c>
      <c r="M28" s="135">
        <v>5.5</v>
      </c>
      <c r="N28" s="134">
        <f t="shared" si="1"/>
        <v>107.70669287151541</v>
      </c>
      <c r="O28" s="136">
        <v>2027338</v>
      </c>
      <c r="P28" s="135">
        <v>4.5</v>
      </c>
      <c r="Q28" s="134">
        <f t="shared" si="3"/>
        <v>80.072689298669133</v>
      </c>
    </row>
    <row r="29" spans="1:17" ht="13.5" customHeight="1" x14ac:dyDescent="0.15">
      <c r="A29" s="192"/>
      <c r="B29" s="111" t="s">
        <v>121</v>
      </c>
      <c r="C29" s="100">
        <v>23701</v>
      </c>
      <c r="D29" s="99">
        <v>0.1</v>
      </c>
      <c r="E29" s="99">
        <v>96.726931396155564</v>
      </c>
      <c r="F29" s="97">
        <v>21320</v>
      </c>
      <c r="G29" s="99">
        <v>0.1</v>
      </c>
      <c r="H29" s="99">
        <v>89.954010379308897</v>
      </c>
      <c r="I29" s="136">
        <v>22302</v>
      </c>
      <c r="J29" s="135">
        <v>0</v>
      </c>
      <c r="K29" s="135">
        <v>104.60600375234522</v>
      </c>
      <c r="L29" s="133">
        <v>20327</v>
      </c>
      <c r="M29" s="135">
        <v>0</v>
      </c>
      <c r="N29" s="134">
        <f t="shared" si="1"/>
        <v>91.144291991749611</v>
      </c>
      <c r="O29" s="136">
        <v>19040</v>
      </c>
      <c r="P29" s="135">
        <v>0</v>
      </c>
      <c r="Q29" s="134">
        <f t="shared" si="3"/>
        <v>93.668519702858262</v>
      </c>
    </row>
    <row r="30" spans="1:17" ht="13.5" customHeight="1" x14ac:dyDescent="0.15">
      <c r="A30" s="192"/>
      <c r="B30" s="111" t="s">
        <v>122</v>
      </c>
      <c r="C30" s="100">
        <v>5623066</v>
      </c>
      <c r="D30" s="99">
        <v>12.2</v>
      </c>
      <c r="E30" s="99">
        <v>93.068459050689682</v>
      </c>
      <c r="F30" s="97">
        <v>6540957</v>
      </c>
      <c r="G30" s="99">
        <v>13.6</v>
      </c>
      <c r="H30" s="99">
        <v>116.32367466432014</v>
      </c>
      <c r="I30" s="136">
        <v>6492023</v>
      </c>
      <c r="J30" s="135">
        <v>13.9</v>
      </c>
      <c r="K30" s="135">
        <v>99.25188317244708</v>
      </c>
      <c r="L30" s="133">
        <v>6675051</v>
      </c>
      <c r="M30" s="135">
        <v>14.4</v>
      </c>
      <c r="N30" s="134">
        <f t="shared" si="1"/>
        <v>102.81927528599329</v>
      </c>
      <c r="O30" s="136">
        <v>6258735</v>
      </c>
      <c r="P30" s="135">
        <v>14</v>
      </c>
      <c r="Q30" s="134">
        <f t="shared" si="3"/>
        <v>93.763103832465106</v>
      </c>
    </row>
    <row r="31" spans="1:17" ht="13.5" customHeight="1" x14ac:dyDescent="0.15">
      <c r="A31" s="192"/>
      <c r="B31" s="111" t="s">
        <v>123</v>
      </c>
      <c r="C31" s="100">
        <v>2272965</v>
      </c>
      <c r="D31" s="99">
        <v>4.9000000000000004</v>
      </c>
      <c r="E31" s="105">
        <v>91.124577996102389</v>
      </c>
      <c r="F31" s="97">
        <v>2537678</v>
      </c>
      <c r="G31" s="99">
        <v>5.3</v>
      </c>
      <c r="H31" s="99">
        <v>111.64615381231123</v>
      </c>
      <c r="I31" s="136">
        <v>2511647</v>
      </c>
      <c r="J31" s="135">
        <v>5.4</v>
      </c>
      <c r="K31" s="143">
        <v>98.974219739462612</v>
      </c>
      <c r="L31" s="133">
        <v>2532634</v>
      </c>
      <c r="M31" s="135">
        <v>5.5</v>
      </c>
      <c r="N31" s="134">
        <f t="shared" si="1"/>
        <v>100.83558716650867</v>
      </c>
      <c r="O31" s="136">
        <v>2629168</v>
      </c>
      <c r="P31" s="135">
        <v>5.9</v>
      </c>
      <c r="Q31" s="134">
        <f t="shared" si="3"/>
        <v>103.81160483512421</v>
      </c>
    </row>
    <row r="32" spans="1:17" ht="13.5" customHeight="1" thickBot="1" x14ac:dyDescent="0.2">
      <c r="A32" s="193"/>
      <c r="B32" s="112" t="s">
        <v>124</v>
      </c>
      <c r="C32" s="107">
        <v>2712140</v>
      </c>
      <c r="D32" s="108">
        <v>5.9</v>
      </c>
      <c r="E32" s="108">
        <v>45.604596275547848</v>
      </c>
      <c r="F32" s="109">
        <v>3606289</v>
      </c>
      <c r="G32" s="108">
        <v>7.5</v>
      </c>
      <c r="H32" s="108">
        <v>132.96839396196361</v>
      </c>
      <c r="I32" s="144">
        <v>3375830</v>
      </c>
      <c r="J32" s="145">
        <v>7.2</v>
      </c>
      <c r="K32" s="145">
        <v>93.609524916056358</v>
      </c>
      <c r="L32" s="146">
        <v>3436747</v>
      </c>
      <c r="M32" s="145">
        <v>7.4</v>
      </c>
      <c r="N32" s="147">
        <f t="shared" si="1"/>
        <v>101.80450437373921</v>
      </c>
      <c r="O32" s="144">
        <v>2671339</v>
      </c>
      <c r="P32" s="145">
        <v>6</v>
      </c>
      <c r="Q32" s="147">
        <f t="shared" si="3"/>
        <v>77.728706826542663</v>
      </c>
    </row>
    <row r="33" ht="13.5" customHeight="1" x14ac:dyDescent="0.15"/>
  </sheetData>
  <mergeCells count="8">
    <mergeCell ref="B1:G2"/>
    <mergeCell ref="A4:B5"/>
    <mergeCell ref="C4:E4"/>
    <mergeCell ref="F4:H4"/>
    <mergeCell ref="P3:Q3"/>
    <mergeCell ref="I4:K4"/>
    <mergeCell ref="L4:N4"/>
    <mergeCell ref="O4:Q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N6:N7 N1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Q27"/>
  <sheetViews>
    <sheetView showGridLines="0" topLeftCell="D1" zoomScaleNormal="100" workbookViewId="0">
      <selection activeCell="R15" sqref="R15"/>
    </sheetView>
  </sheetViews>
  <sheetFormatPr defaultRowHeight="13.5" x14ac:dyDescent="0.15"/>
  <cols>
    <col min="1" max="1" width="2.5" style="187" customWidth="1"/>
    <col min="2" max="2" width="26.625" style="187" customWidth="1"/>
    <col min="3" max="3" width="13" style="187" customWidth="1"/>
    <col min="4" max="4" width="7.375" style="187" customWidth="1"/>
    <col min="5" max="5" width="11.5" style="187" customWidth="1"/>
    <col min="6" max="6" width="11.375" style="187" customWidth="1"/>
    <col min="7" max="7" width="7.375" style="187" customWidth="1"/>
    <col min="8" max="8" width="11.375" style="187" customWidth="1"/>
    <col min="9" max="9" width="11" style="187" bestFit="1" customWidth="1"/>
    <col min="10" max="10" width="9" style="187"/>
    <col min="11" max="12" width="11" style="187" bestFit="1" customWidth="1"/>
    <col min="13" max="13" width="9" style="187"/>
    <col min="14" max="15" width="11" style="187" bestFit="1" customWidth="1"/>
    <col min="16" max="16" width="9" style="187"/>
    <col min="17" max="17" width="11" style="187" bestFit="1" customWidth="1"/>
    <col min="18" max="256" width="9" style="187"/>
    <col min="257" max="257" width="2.5" style="187" customWidth="1"/>
    <col min="258" max="258" width="26.625" style="187" customWidth="1"/>
    <col min="259" max="259" width="10.875" style="187" customWidth="1"/>
    <col min="260" max="260" width="7.375" style="187" customWidth="1"/>
    <col min="261" max="261" width="10.625" style="187" customWidth="1"/>
    <col min="262" max="262" width="10.875" style="187" customWidth="1"/>
    <col min="263" max="263" width="7.375" style="187" customWidth="1"/>
    <col min="264" max="264" width="10.625" style="187" customWidth="1"/>
    <col min="265" max="512" width="9" style="187"/>
    <col min="513" max="513" width="2.5" style="187" customWidth="1"/>
    <col min="514" max="514" width="26.625" style="187" customWidth="1"/>
    <col min="515" max="515" width="10.875" style="187" customWidth="1"/>
    <col min="516" max="516" width="7.375" style="187" customWidth="1"/>
    <col min="517" max="517" width="10.625" style="187" customWidth="1"/>
    <col min="518" max="518" width="10.875" style="187" customWidth="1"/>
    <col min="519" max="519" width="7.375" style="187" customWidth="1"/>
    <col min="520" max="520" width="10.625" style="187" customWidth="1"/>
    <col min="521" max="768" width="9" style="187"/>
    <col min="769" max="769" width="2.5" style="187" customWidth="1"/>
    <col min="770" max="770" width="26.625" style="187" customWidth="1"/>
    <col min="771" max="771" width="10.875" style="187" customWidth="1"/>
    <col min="772" max="772" width="7.375" style="187" customWidth="1"/>
    <col min="773" max="773" width="10.625" style="187" customWidth="1"/>
    <col min="774" max="774" width="10.875" style="187" customWidth="1"/>
    <col min="775" max="775" width="7.375" style="187" customWidth="1"/>
    <col min="776" max="776" width="10.625" style="187" customWidth="1"/>
    <col min="777" max="1024" width="9" style="187"/>
    <col min="1025" max="1025" width="2.5" style="187" customWidth="1"/>
    <col min="1026" max="1026" width="26.625" style="187" customWidth="1"/>
    <col min="1027" max="1027" width="10.875" style="187" customWidth="1"/>
    <col min="1028" max="1028" width="7.375" style="187" customWidth="1"/>
    <col min="1029" max="1029" width="10.625" style="187" customWidth="1"/>
    <col min="1030" max="1030" width="10.875" style="187" customWidth="1"/>
    <col min="1031" max="1031" width="7.375" style="187" customWidth="1"/>
    <col min="1032" max="1032" width="10.625" style="187" customWidth="1"/>
    <col min="1033" max="1280" width="9" style="187"/>
    <col min="1281" max="1281" width="2.5" style="187" customWidth="1"/>
    <col min="1282" max="1282" width="26.625" style="187" customWidth="1"/>
    <col min="1283" max="1283" width="10.875" style="187" customWidth="1"/>
    <col min="1284" max="1284" width="7.375" style="187" customWidth="1"/>
    <col min="1285" max="1285" width="10.625" style="187" customWidth="1"/>
    <col min="1286" max="1286" width="10.875" style="187" customWidth="1"/>
    <col min="1287" max="1287" width="7.375" style="187" customWidth="1"/>
    <col min="1288" max="1288" width="10.625" style="187" customWidth="1"/>
    <col min="1289" max="1536" width="9" style="187"/>
    <col min="1537" max="1537" width="2.5" style="187" customWidth="1"/>
    <col min="1538" max="1538" width="26.625" style="187" customWidth="1"/>
    <col min="1539" max="1539" width="10.875" style="187" customWidth="1"/>
    <col min="1540" max="1540" width="7.375" style="187" customWidth="1"/>
    <col min="1541" max="1541" width="10.625" style="187" customWidth="1"/>
    <col min="1542" max="1542" width="10.875" style="187" customWidth="1"/>
    <col min="1543" max="1543" width="7.375" style="187" customWidth="1"/>
    <col min="1544" max="1544" width="10.625" style="187" customWidth="1"/>
    <col min="1545" max="1792" width="9" style="187"/>
    <col min="1793" max="1793" width="2.5" style="187" customWidth="1"/>
    <col min="1794" max="1794" width="26.625" style="187" customWidth="1"/>
    <col min="1795" max="1795" width="10.875" style="187" customWidth="1"/>
    <col min="1796" max="1796" width="7.375" style="187" customWidth="1"/>
    <col min="1797" max="1797" width="10.625" style="187" customWidth="1"/>
    <col min="1798" max="1798" width="10.875" style="187" customWidth="1"/>
    <col min="1799" max="1799" width="7.375" style="187" customWidth="1"/>
    <col min="1800" max="1800" width="10.625" style="187" customWidth="1"/>
    <col min="1801" max="2048" width="9" style="187"/>
    <col min="2049" max="2049" width="2.5" style="187" customWidth="1"/>
    <col min="2050" max="2050" width="26.625" style="187" customWidth="1"/>
    <col min="2051" max="2051" width="10.875" style="187" customWidth="1"/>
    <col min="2052" max="2052" width="7.375" style="187" customWidth="1"/>
    <col min="2053" max="2053" width="10.625" style="187" customWidth="1"/>
    <col min="2054" max="2054" width="10.875" style="187" customWidth="1"/>
    <col min="2055" max="2055" width="7.375" style="187" customWidth="1"/>
    <col min="2056" max="2056" width="10.625" style="187" customWidth="1"/>
    <col min="2057" max="2304" width="9" style="187"/>
    <col min="2305" max="2305" width="2.5" style="187" customWidth="1"/>
    <col min="2306" max="2306" width="26.625" style="187" customWidth="1"/>
    <col min="2307" max="2307" width="10.875" style="187" customWidth="1"/>
    <col min="2308" max="2308" width="7.375" style="187" customWidth="1"/>
    <col min="2309" max="2309" width="10.625" style="187" customWidth="1"/>
    <col min="2310" max="2310" width="10.875" style="187" customWidth="1"/>
    <col min="2311" max="2311" width="7.375" style="187" customWidth="1"/>
    <col min="2312" max="2312" width="10.625" style="187" customWidth="1"/>
    <col min="2313" max="2560" width="9" style="187"/>
    <col min="2561" max="2561" width="2.5" style="187" customWidth="1"/>
    <col min="2562" max="2562" width="26.625" style="187" customWidth="1"/>
    <col min="2563" max="2563" width="10.875" style="187" customWidth="1"/>
    <col min="2564" max="2564" width="7.375" style="187" customWidth="1"/>
    <col min="2565" max="2565" width="10.625" style="187" customWidth="1"/>
    <col min="2566" max="2566" width="10.875" style="187" customWidth="1"/>
    <col min="2567" max="2567" width="7.375" style="187" customWidth="1"/>
    <col min="2568" max="2568" width="10.625" style="187" customWidth="1"/>
    <col min="2569" max="2816" width="9" style="187"/>
    <col min="2817" max="2817" width="2.5" style="187" customWidth="1"/>
    <col min="2818" max="2818" width="26.625" style="187" customWidth="1"/>
    <col min="2819" max="2819" width="10.875" style="187" customWidth="1"/>
    <col min="2820" max="2820" width="7.375" style="187" customWidth="1"/>
    <col min="2821" max="2821" width="10.625" style="187" customWidth="1"/>
    <col min="2822" max="2822" width="10.875" style="187" customWidth="1"/>
    <col min="2823" max="2823" width="7.375" style="187" customWidth="1"/>
    <col min="2824" max="2824" width="10.625" style="187" customWidth="1"/>
    <col min="2825" max="3072" width="9" style="187"/>
    <col min="3073" max="3073" width="2.5" style="187" customWidth="1"/>
    <col min="3074" max="3074" width="26.625" style="187" customWidth="1"/>
    <col min="3075" max="3075" width="10.875" style="187" customWidth="1"/>
    <col min="3076" max="3076" width="7.375" style="187" customWidth="1"/>
    <col min="3077" max="3077" width="10.625" style="187" customWidth="1"/>
    <col min="3078" max="3078" width="10.875" style="187" customWidth="1"/>
    <col min="3079" max="3079" width="7.375" style="187" customWidth="1"/>
    <col min="3080" max="3080" width="10.625" style="187" customWidth="1"/>
    <col min="3081" max="3328" width="9" style="187"/>
    <col min="3329" max="3329" width="2.5" style="187" customWidth="1"/>
    <col min="3330" max="3330" width="26.625" style="187" customWidth="1"/>
    <col min="3331" max="3331" width="10.875" style="187" customWidth="1"/>
    <col min="3332" max="3332" width="7.375" style="187" customWidth="1"/>
    <col min="3333" max="3333" width="10.625" style="187" customWidth="1"/>
    <col min="3334" max="3334" width="10.875" style="187" customWidth="1"/>
    <col min="3335" max="3335" width="7.375" style="187" customWidth="1"/>
    <col min="3336" max="3336" width="10.625" style="187" customWidth="1"/>
    <col min="3337" max="3584" width="9" style="187"/>
    <col min="3585" max="3585" width="2.5" style="187" customWidth="1"/>
    <col min="3586" max="3586" width="26.625" style="187" customWidth="1"/>
    <col min="3587" max="3587" width="10.875" style="187" customWidth="1"/>
    <col min="3588" max="3588" width="7.375" style="187" customWidth="1"/>
    <col min="3589" max="3589" width="10.625" style="187" customWidth="1"/>
    <col min="3590" max="3590" width="10.875" style="187" customWidth="1"/>
    <col min="3591" max="3591" width="7.375" style="187" customWidth="1"/>
    <col min="3592" max="3592" width="10.625" style="187" customWidth="1"/>
    <col min="3593" max="3840" width="9" style="187"/>
    <col min="3841" max="3841" width="2.5" style="187" customWidth="1"/>
    <col min="3842" max="3842" width="26.625" style="187" customWidth="1"/>
    <col min="3843" max="3843" width="10.875" style="187" customWidth="1"/>
    <col min="3844" max="3844" width="7.375" style="187" customWidth="1"/>
    <col min="3845" max="3845" width="10.625" style="187" customWidth="1"/>
    <col min="3846" max="3846" width="10.875" style="187" customWidth="1"/>
    <col min="3847" max="3847" width="7.375" style="187" customWidth="1"/>
    <col min="3848" max="3848" width="10.625" style="187" customWidth="1"/>
    <col min="3849" max="4096" width="9" style="187"/>
    <col min="4097" max="4097" width="2.5" style="187" customWidth="1"/>
    <col min="4098" max="4098" width="26.625" style="187" customWidth="1"/>
    <col min="4099" max="4099" width="10.875" style="187" customWidth="1"/>
    <col min="4100" max="4100" width="7.375" style="187" customWidth="1"/>
    <col min="4101" max="4101" width="10.625" style="187" customWidth="1"/>
    <col min="4102" max="4102" width="10.875" style="187" customWidth="1"/>
    <col min="4103" max="4103" width="7.375" style="187" customWidth="1"/>
    <col min="4104" max="4104" width="10.625" style="187" customWidth="1"/>
    <col min="4105" max="4352" width="9" style="187"/>
    <col min="4353" max="4353" width="2.5" style="187" customWidth="1"/>
    <col min="4354" max="4354" width="26.625" style="187" customWidth="1"/>
    <col min="4355" max="4355" width="10.875" style="187" customWidth="1"/>
    <col min="4356" max="4356" width="7.375" style="187" customWidth="1"/>
    <col min="4357" max="4357" width="10.625" style="187" customWidth="1"/>
    <col min="4358" max="4358" width="10.875" style="187" customWidth="1"/>
    <col min="4359" max="4359" width="7.375" style="187" customWidth="1"/>
    <col min="4360" max="4360" width="10.625" style="187" customWidth="1"/>
    <col min="4361" max="4608" width="9" style="187"/>
    <col min="4609" max="4609" width="2.5" style="187" customWidth="1"/>
    <col min="4610" max="4610" width="26.625" style="187" customWidth="1"/>
    <col min="4611" max="4611" width="10.875" style="187" customWidth="1"/>
    <col min="4612" max="4612" width="7.375" style="187" customWidth="1"/>
    <col min="4613" max="4613" width="10.625" style="187" customWidth="1"/>
    <col min="4614" max="4614" width="10.875" style="187" customWidth="1"/>
    <col min="4615" max="4615" width="7.375" style="187" customWidth="1"/>
    <col min="4616" max="4616" width="10.625" style="187" customWidth="1"/>
    <col min="4617" max="4864" width="9" style="187"/>
    <col min="4865" max="4865" width="2.5" style="187" customWidth="1"/>
    <col min="4866" max="4866" width="26.625" style="187" customWidth="1"/>
    <col min="4867" max="4867" width="10.875" style="187" customWidth="1"/>
    <col min="4868" max="4868" width="7.375" style="187" customWidth="1"/>
    <col min="4869" max="4869" width="10.625" style="187" customWidth="1"/>
    <col min="4870" max="4870" width="10.875" style="187" customWidth="1"/>
    <col min="4871" max="4871" width="7.375" style="187" customWidth="1"/>
    <col min="4872" max="4872" width="10.625" style="187" customWidth="1"/>
    <col min="4873" max="5120" width="9" style="187"/>
    <col min="5121" max="5121" width="2.5" style="187" customWidth="1"/>
    <col min="5122" max="5122" width="26.625" style="187" customWidth="1"/>
    <col min="5123" max="5123" width="10.875" style="187" customWidth="1"/>
    <col min="5124" max="5124" width="7.375" style="187" customWidth="1"/>
    <col min="5125" max="5125" width="10.625" style="187" customWidth="1"/>
    <col min="5126" max="5126" width="10.875" style="187" customWidth="1"/>
    <col min="5127" max="5127" width="7.375" style="187" customWidth="1"/>
    <col min="5128" max="5128" width="10.625" style="187" customWidth="1"/>
    <col min="5129" max="5376" width="9" style="187"/>
    <col min="5377" max="5377" width="2.5" style="187" customWidth="1"/>
    <col min="5378" max="5378" width="26.625" style="187" customWidth="1"/>
    <col min="5379" max="5379" width="10.875" style="187" customWidth="1"/>
    <col min="5380" max="5380" width="7.375" style="187" customWidth="1"/>
    <col min="5381" max="5381" width="10.625" style="187" customWidth="1"/>
    <col min="5382" max="5382" width="10.875" style="187" customWidth="1"/>
    <col min="5383" max="5383" width="7.375" style="187" customWidth="1"/>
    <col min="5384" max="5384" width="10.625" style="187" customWidth="1"/>
    <col min="5385" max="5632" width="9" style="187"/>
    <col min="5633" max="5633" width="2.5" style="187" customWidth="1"/>
    <col min="5634" max="5634" width="26.625" style="187" customWidth="1"/>
    <col min="5635" max="5635" width="10.875" style="187" customWidth="1"/>
    <col min="5636" max="5636" width="7.375" style="187" customWidth="1"/>
    <col min="5637" max="5637" width="10.625" style="187" customWidth="1"/>
    <col min="5638" max="5638" width="10.875" style="187" customWidth="1"/>
    <col min="5639" max="5639" width="7.375" style="187" customWidth="1"/>
    <col min="5640" max="5640" width="10.625" style="187" customWidth="1"/>
    <col min="5641" max="5888" width="9" style="187"/>
    <col min="5889" max="5889" width="2.5" style="187" customWidth="1"/>
    <col min="5890" max="5890" width="26.625" style="187" customWidth="1"/>
    <col min="5891" max="5891" width="10.875" style="187" customWidth="1"/>
    <col min="5892" max="5892" width="7.375" style="187" customWidth="1"/>
    <col min="5893" max="5893" width="10.625" style="187" customWidth="1"/>
    <col min="5894" max="5894" width="10.875" style="187" customWidth="1"/>
    <col min="5895" max="5895" width="7.375" style="187" customWidth="1"/>
    <col min="5896" max="5896" width="10.625" style="187" customWidth="1"/>
    <col min="5897" max="6144" width="9" style="187"/>
    <col min="6145" max="6145" width="2.5" style="187" customWidth="1"/>
    <col min="6146" max="6146" width="26.625" style="187" customWidth="1"/>
    <col min="6147" max="6147" width="10.875" style="187" customWidth="1"/>
    <col min="6148" max="6148" width="7.375" style="187" customWidth="1"/>
    <col min="6149" max="6149" width="10.625" style="187" customWidth="1"/>
    <col min="6150" max="6150" width="10.875" style="187" customWidth="1"/>
    <col min="6151" max="6151" width="7.375" style="187" customWidth="1"/>
    <col min="6152" max="6152" width="10.625" style="187" customWidth="1"/>
    <col min="6153" max="6400" width="9" style="187"/>
    <col min="6401" max="6401" width="2.5" style="187" customWidth="1"/>
    <col min="6402" max="6402" width="26.625" style="187" customWidth="1"/>
    <col min="6403" max="6403" width="10.875" style="187" customWidth="1"/>
    <col min="6404" max="6404" width="7.375" style="187" customWidth="1"/>
    <col min="6405" max="6405" width="10.625" style="187" customWidth="1"/>
    <col min="6406" max="6406" width="10.875" style="187" customWidth="1"/>
    <col min="6407" max="6407" width="7.375" style="187" customWidth="1"/>
    <col min="6408" max="6408" width="10.625" style="187" customWidth="1"/>
    <col min="6409" max="6656" width="9" style="187"/>
    <col min="6657" max="6657" width="2.5" style="187" customWidth="1"/>
    <col min="6658" max="6658" width="26.625" style="187" customWidth="1"/>
    <col min="6659" max="6659" width="10.875" style="187" customWidth="1"/>
    <col min="6660" max="6660" width="7.375" style="187" customWidth="1"/>
    <col min="6661" max="6661" width="10.625" style="187" customWidth="1"/>
    <col min="6662" max="6662" width="10.875" style="187" customWidth="1"/>
    <col min="6663" max="6663" width="7.375" style="187" customWidth="1"/>
    <col min="6664" max="6664" width="10.625" style="187" customWidth="1"/>
    <col min="6665" max="6912" width="9" style="187"/>
    <col min="6913" max="6913" width="2.5" style="187" customWidth="1"/>
    <col min="6914" max="6914" width="26.625" style="187" customWidth="1"/>
    <col min="6915" max="6915" width="10.875" style="187" customWidth="1"/>
    <col min="6916" max="6916" width="7.375" style="187" customWidth="1"/>
    <col min="6917" max="6917" width="10.625" style="187" customWidth="1"/>
    <col min="6918" max="6918" width="10.875" style="187" customWidth="1"/>
    <col min="6919" max="6919" width="7.375" style="187" customWidth="1"/>
    <col min="6920" max="6920" width="10.625" style="187" customWidth="1"/>
    <col min="6921" max="7168" width="9" style="187"/>
    <col min="7169" max="7169" width="2.5" style="187" customWidth="1"/>
    <col min="7170" max="7170" width="26.625" style="187" customWidth="1"/>
    <col min="7171" max="7171" width="10.875" style="187" customWidth="1"/>
    <col min="7172" max="7172" width="7.375" style="187" customWidth="1"/>
    <col min="7173" max="7173" width="10.625" style="187" customWidth="1"/>
    <col min="7174" max="7174" width="10.875" style="187" customWidth="1"/>
    <col min="7175" max="7175" width="7.375" style="187" customWidth="1"/>
    <col min="7176" max="7176" width="10.625" style="187" customWidth="1"/>
    <col min="7177" max="7424" width="9" style="187"/>
    <col min="7425" max="7425" width="2.5" style="187" customWidth="1"/>
    <col min="7426" max="7426" width="26.625" style="187" customWidth="1"/>
    <col min="7427" max="7427" width="10.875" style="187" customWidth="1"/>
    <col min="7428" max="7428" width="7.375" style="187" customWidth="1"/>
    <col min="7429" max="7429" width="10.625" style="187" customWidth="1"/>
    <col min="7430" max="7430" width="10.875" style="187" customWidth="1"/>
    <col min="7431" max="7431" width="7.375" style="187" customWidth="1"/>
    <col min="7432" max="7432" width="10.625" style="187" customWidth="1"/>
    <col min="7433" max="7680" width="9" style="187"/>
    <col min="7681" max="7681" width="2.5" style="187" customWidth="1"/>
    <col min="7682" max="7682" width="26.625" style="187" customWidth="1"/>
    <col min="7683" max="7683" width="10.875" style="187" customWidth="1"/>
    <col min="7684" max="7684" width="7.375" style="187" customWidth="1"/>
    <col min="7685" max="7685" width="10.625" style="187" customWidth="1"/>
    <col min="7686" max="7686" width="10.875" style="187" customWidth="1"/>
    <col min="7687" max="7687" width="7.375" style="187" customWidth="1"/>
    <col min="7688" max="7688" width="10.625" style="187" customWidth="1"/>
    <col min="7689" max="7936" width="9" style="187"/>
    <col min="7937" max="7937" width="2.5" style="187" customWidth="1"/>
    <col min="7938" max="7938" width="26.625" style="187" customWidth="1"/>
    <col min="7939" max="7939" width="10.875" style="187" customWidth="1"/>
    <col min="7940" max="7940" width="7.375" style="187" customWidth="1"/>
    <col min="7941" max="7941" width="10.625" style="187" customWidth="1"/>
    <col min="7942" max="7942" width="10.875" style="187" customWidth="1"/>
    <col min="7943" max="7943" width="7.375" style="187" customWidth="1"/>
    <col min="7944" max="7944" width="10.625" style="187" customWidth="1"/>
    <col min="7945" max="8192" width="9" style="187"/>
    <col min="8193" max="8193" width="2.5" style="187" customWidth="1"/>
    <col min="8194" max="8194" width="26.625" style="187" customWidth="1"/>
    <col min="8195" max="8195" width="10.875" style="187" customWidth="1"/>
    <col min="8196" max="8196" width="7.375" style="187" customWidth="1"/>
    <col min="8197" max="8197" width="10.625" style="187" customWidth="1"/>
    <col min="8198" max="8198" width="10.875" style="187" customWidth="1"/>
    <col min="8199" max="8199" width="7.375" style="187" customWidth="1"/>
    <col min="8200" max="8200" width="10.625" style="187" customWidth="1"/>
    <col min="8201" max="8448" width="9" style="187"/>
    <col min="8449" max="8449" width="2.5" style="187" customWidth="1"/>
    <col min="8450" max="8450" width="26.625" style="187" customWidth="1"/>
    <col min="8451" max="8451" width="10.875" style="187" customWidth="1"/>
    <col min="8452" max="8452" width="7.375" style="187" customWidth="1"/>
    <col min="8453" max="8453" width="10.625" style="187" customWidth="1"/>
    <col min="8454" max="8454" width="10.875" style="187" customWidth="1"/>
    <col min="8455" max="8455" width="7.375" style="187" customWidth="1"/>
    <col min="8456" max="8456" width="10.625" style="187" customWidth="1"/>
    <col min="8457" max="8704" width="9" style="187"/>
    <col min="8705" max="8705" width="2.5" style="187" customWidth="1"/>
    <col min="8706" max="8706" width="26.625" style="187" customWidth="1"/>
    <col min="8707" max="8707" width="10.875" style="187" customWidth="1"/>
    <col min="8708" max="8708" width="7.375" style="187" customWidth="1"/>
    <col min="8709" max="8709" width="10.625" style="187" customWidth="1"/>
    <col min="8710" max="8710" width="10.875" style="187" customWidth="1"/>
    <col min="8711" max="8711" width="7.375" style="187" customWidth="1"/>
    <col min="8712" max="8712" width="10.625" style="187" customWidth="1"/>
    <col min="8713" max="8960" width="9" style="187"/>
    <col min="8961" max="8961" width="2.5" style="187" customWidth="1"/>
    <col min="8962" max="8962" width="26.625" style="187" customWidth="1"/>
    <col min="8963" max="8963" width="10.875" style="187" customWidth="1"/>
    <col min="8964" max="8964" width="7.375" style="187" customWidth="1"/>
    <col min="8965" max="8965" width="10.625" style="187" customWidth="1"/>
    <col min="8966" max="8966" width="10.875" style="187" customWidth="1"/>
    <col min="8967" max="8967" width="7.375" style="187" customWidth="1"/>
    <col min="8968" max="8968" width="10.625" style="187" customWidth="1"/>
    <col min="8969" max="9216" width="9" style="187"/>
    <col min="9217" max="9217" width="2.5" style="187" customWidth="1"/>
    <col min="9218" max="9218" width="26.625" style="187" customWidth="1"/>
    <col min="9219" max="9219" width="10.875" style="187" customWidth="1"/>
    <col min="9220" max="9220" width="7.375" style="187" customWidth="1"/>
    <col min="9221" max="9221" width="10.625" style="187" customWidth="1"/>
    <col min="9222" max="9222" width="10.875" style="187" customWidth="1"/>
    <col min="9223" max="9223" width="7.375" style="187" customWidth="1"/>
    <col min="9224" max="9224" width="10.625" style="187" customWidth="1"/>
    <col min="9225" max="9472" width="9" style="187"/>
    <col min="9473" max="9473" width="2.5" style="187" customWidth="1"/>
    <col min="9474" max="9474" width="26.625" style="187" customWidth="1"/>
    <col min="9475" max="9475" width="10.875" style="187" customWidth="1"/>
    <col min="9476" max="9476" width="7.375" style="187" customWidth="1"/>
    <col min="9477" max="9477" width="10.625" style="187" customWidth="1"/>
    <col min="9478" max="9478" width="10.875" style="187" customWidth="1"/>
    <col min="9479" max="9479" width="7.375" style="187" customWidth="1"/>
    <col min="9480" max="9480" width="10.625" style="187" customWidth="1"/>
    <col min="9481" max="9728" width="9" style="187"/>
    <col min="9729" max="9729" width="2.5" style="187" customWidth="1"/>
    <col min="9730" max="9730" width="26.625" style="187" customWidth="1"/>
    <col min="9731" max="9731" width="10.875" style="187" customWidth="1"/>
    <col min="9732" max="9732" width="7.375" style="187" customWidth="1"/>
    <col min="9733" max="9733" width="10.625" style="187" customWidth="1"/>
    <col min="9734" max="9734" width="10.875" style="187" customWidth="1"/>
    <col min="9735" max="9735" width="7.375" style="187" customWidth="1"/>
    <col min="9736" max="9736" width="10.625" style="187" customWidth="1"/>
    <col min="9737" max="9984" width="9" style="187"/>
    <col min="9985" max="9985" width="2.5" style="187" customWidth="1"/>
    <col min="9986" max="9986" width="26.625" style="187" customWidth="1"/>
    <col min="9987" max="9987" width="10.875" style="187" customWidth="1"/>
    <col min="9988" max="9988" width="7.375" style="187" customWidth="1"/>
    <col min="9989" max="9989" width="10.625" style="187" customWidth="1"/>
    <col min="9990" max="9990" width="10.875" style="187" customWidth="1"/>
    <col min="9991" max="9991" width="7.375" style="187" customWidth="1"/>
    <col min="9992" max="9992" width="10.625" style="187" customWidth="1"/>
    <col min="9993" max="10240" width="9" style="187"/>
    <col min="10241" max="10241" width="2.5" style="187" customWidth="1"/>
    <col min="10242" max="10242" width="26.625" style="187" customWidth="1"/>
    <col min="10243" max="10243" width="10.875" style="187" customWidth="1"/>
    <col min="10244" max="10244" width="7.375" style="187" customWidth="1"/>
    <col min="10245" max="10245" width="10.625" style="187" customWidth="1"/>
    <col min="10246" max="10246" width="10.875" style="187" customWidth="1"/>
    <col min="10247" max="10247" width="7.375" style="187" customWidth="1"/>
    <col min="10248" max="10248" width="10.625" style="187" customWidth="1"/>
    <col min="10249" max="10496" width="9" style="187"/>
    <col min="10497" max="10497" width="2.5" style="187" customWidth="1"/>
    <col min="10498" max="10498" width="26.625" style="187" customWidth="1"/>
    <col min="10499" max="10499" width="10.875" style="187" customWidth="1"/>
    <col min="10500" max="10500" width="7.375" style="187" customWidth="1"/>
    <col min="10501" max="10501" width="10.625" style="187" customWidth="1"/>
    <col min="10502" max="10502" width="10.875" style="187" customWidth="1"/>
    <col min="10503" max="10503" width="7.375" style="187" customWidth="1"/>
    <col min="10504" max="10504" width="10.625" style="187" customWidth="1"/>
    <col min="10505" max="10752" width="9" style="187"/>
    <col min="10753" max="10753" width="2.5" style="187" customWidth="1"/>
    <col min="10754" max="10754" width="26.625" style="187" customWidth="1"/>
    <col min="10755" max="10755" width="10.875" style="187" customWidth="1"/>
    <col min="10756" max="10756" width="7.375" style="187" customWidth="1"/>
    <col min="10757" max="10757" width="10.625" style="187" customWidth="1"/>
    <col min="10758" max="10758" width="10.875" style="187" customWidth="1"/>
    <col min="10759" max="10759" width="7.375" style="187" customWidth="1"/>
    <col min="10760" max="10760" width="10.625" style="187" customWidth="1"/>
    <col min="10761" max="11008" width="9" style="187"/>
    <col min="11009" max="11009" width="2.5" style="187" customWidth="1"/>
    <col min="11010" max="11010" width="26.625" style="187" customWidth="1"/>
    <col min="11011" max="11011" width="10.875" style="187" customWidth="1"/>
    <col min="11012" max="11012" width="7.375" style="187" customWidth="1"/>
    <col min="11013" max="11013" width="10.625" style="187" customWidth="1"/>
    <col min="11014" max="11014" width="10.875" style="187" customWidth="1"/>
    <col min="11015" max="11015" width="7.375" style="187" customWidth="1"/>
    <col min="11016" max="11016" width="10.625" style="187" customWidth="1"/>
    <col min="11017" max="11264" width="9" style="187"/>
    <col min="11265" max="11265" width="2.5" style="187" customWidth="1"/>
    <col min="11266" max="11266" width="26.625" style="187" customWidth="1"/>
    <col min="11267" max="11267" width="10.875" style="187" customWidth="1"/>
    <col min="11268" max="11268" width="7.375" style="187" customWidth="1"/>
    <col min="11269" max="11269" width="10.625" style="187" customWidth="1"/>
    <col min="11270" max="11270" width="10.875" style="187" customWidth="1"/>
    <col min="11271" max="11271" width="7.375" style="187" customWidth="1"/>
    <col min="11272" max="11272" width="10.625" style="187" customWidth="1"/>
    <col min="11273" max="11520" width="9" style="187"/>
    <col min="11521" max="11521" width="2.5" style="187" customWidth="1"/>
    <col min="11522" max="11522" width="26.625" style="187" customWidth="1"/>
    <col min="11523" max="11523" width="10.875" style="187" customWidth="1"/>
    <col min="11524" max="11524" width="7.375" style="187" customWidth="1"/>
    <col min="11525" max="11525" width="10.625" style="187" customWidth="1"/>
    <col min="11526" max="11526" width="10.875" style="187" customWidth="1"/>
    <col min="11527" max="11527" width="7.375" style="187" customWidth="1"/>
    <col min="11528" max="11528" width="10.625" style="187" customWidth="1"/>
    <col min="11529" max="11776" width="9" style="187"/>
    <col min="11777" max="11777" width="2.5" style="187" customWidth="1"/>
    <col min="11778" max="11778" width="26.625" style="187" customWidth="1"/>
    <col min="11779" max="11779" width="10.875" style="187" customWidth="1"/>
    <col min="11780" max="11780" width="7.375" style="187" customWidth="1"/>
    <col min="11781" max="11781" width="10.625" style="187" customWidth="1"/>
    <col min="11782" max="11782" width="10.875" style="187" customWidth="1"/>
    <col min="11783" max="11783" width="7.375" style="187" customWidth="1"/>
    <col min="11784" max="11784" width="10.625" style="187" customWidth="1"/>
    <col min="11785" max="12032" width="9" style="187"/>
    <col min="12033" max="12033" width="2.5" style="187" customWidth="1"/>
    <col min="12034" max="12034" width="26.625" style="187" customWidth="1"/>
    <col min="12035" max="12035" width="10.875" style="187" customWidth="1"/>
    <col min="12036" max="12036" width="7.375" style="187" customWidth="1"/>
    <col min="12037" max="12037" width="10.625" style="187" customWidth="1"/>
    <col min="12038" max="12038" width="10.875" style="187" customWidth="1"/>
    <col min="12039" max="12039" width="7.375" style="187" customWidth="1"/>
    <col min="12040" max="12040" width="10.625" style="187" customWidth="1"/>
    <col min="12041" max="12288" width="9" style="187"/>
    <col min="12289" max="12289" width="2.5" style="187" customWidth="1"/>
    <col min="12290" max="12290" width="26.625" style="187" customWidth="1"/>
    <col min="12291" max="12291" width="10.875" style="187" customWidth="1"/>
    <col min="12292" max="12292" width="7.375" style="187" customWidth="1"/>
    <col min="12293" max="12293" width="10.625" style="187" customWidth="1"/>
    <col min="12294" max="12294" width="10.875" style="187" customWidth="1"/>
    <col min="12295" max="12295" width="7.375" style="187" customWidth="1"/>
    <col min="12296" max="12296" width="10.625" style="187" customWidth="1"/>
    <col min="12297" max="12544" width="9" style="187"/>
    <col min="12545" max="12545" width="2.5" style="187" customWidth="1"/>
    <col min="12546" max="12546" width="26.625" style="187" customWidth="1"/>
    <col min="12547" max="12547" width="10.875" style="187" customWidth="1"/>
    <col min="12548" max="12548" width="7.375" style="187" customWidth="1"/>
    <col min="12549" max="12549" width="10.625" style="187" customWidth="1"/>
    <col min="12550" max="12550" width="10.875" style="187" customWidth="1"/>
    <col min="12551" max="12551" width="7.375" style="187" customWidth="1"/>
    <col min="12552" max="12552" width="10.625" style="187" customWidth="1"/>
    <col min="12553" max="12800" width="9" style="187"/>
    <col min="12801" max="12801" width="2.5" style="187" customWidth="1"/>
    <col min="12802" max="12802" width="26.625" style="187" customWidth="1"/>
    <col min="12803" max="12803" width="10.875" style="187" customWidth="1"/>
    <col min="12804" max="12804" width="7.375" style="187" customWidth="1"/>
    <col min="12805" max="12805" width="10.625" style="187" customWidth="1"/>
    <col min="12806" max="12806" width="10.875" style="187" customWidth="1"/>
    <col min="12807" max="12807" width="7.375" style="187" customWidth="1"/>
    <col min="12808" max="12808" width="10.625" style="187" customWidth="1"/>
    <col min="12809" max="13056" width="9" style="187"/>
    <col min="13057" max="13057" width="2.5" style="187" customWidth="1"/>
    <col min="13058" max="13058" width="26.625" style="187" customWidth="1"/>
    <col min="13059" max="13059" width="10.875" style="187" customWidth="1"/>
    <col min="13060" max="13060" width="7.375" style="187" customWidth="1"/>
    <col min="13061" max="13061" width="10.625" style="187" customWidth="1"/>
    <col min="13062" max="13062" width="10.875" style="187" customWidth="1"/>
    <col min="13063" max="13063" width="7.375" style="187" customWidth="1"/>
    <col min="13064" max="13064" width="10.625" style="187" customWidth="1"/>
    <col min="13065" max="13312" width="9" style="187"/>
    <col min="13313" max="13313" width="2.5" style="187" customWidth="1"/>
    <col min="13314" max="13314" width="26.625" style="187" customWidth="1"/>
    <col min="13315" max="13315" width="10.875" style="187" customWidth="1"/>
    <col min="13316" max="13316" width="7.375" style="187" customWidth="1"/>
    <col min="13317" max="13317" width="10.625" style="187" customWidth="1"/>
    <col min="13318" max="13318" width="10.875" style="187" customWidth="1"/>
    <col min="13319" max="13319" width="7.375" style="187" customWidth="1"/>
    <col min="13320" max="13320" width="10.625" style="187" customWidth="1"/>
    <col min="13321" max="13568" width="9" style="187"/>
    <col min="13569" max="13569" width="2.5" style="187" customWidth="1"/>
    <col min="13570" max="13570" width="26.625" style="187" customWidth="1"/>
    <col min="13571" max="13571" width="10.875" style="187" customWidth="1"/>
    <col min="13572" max="13572" width="7.375" style="187" customWidth="1"/>
    <col min="13573" max="13573" width="10.625" style="187" customWidth="1"/>
    <col min="13574" max="13574" width="10.875" style="187" customWidth="1"/>
    <col min="13575" max="13575" width="7.375" style="187" customWidth="1"/>
    <col min="13576" max="13576" width="10.625" style="187" customWidth="1"/>
    <col min="13577" max="13824" width="9" style="187"/>
    <col min="13825" max="13825" width="2.5" style="187" customWidth="1"/>
    <col min="13826" max="13826" width="26.625" style="187" customWidth="1"/>
    <col min="13827" max="13827" width="10.875" style="187" customWidth="1"/>
    <col min="13828" max="13828" width="7.375" style="187" customWidth="1"/>
    <col min="13829" max="13829" width="10.625" style="187" customWidth="1"/>
    <col min="13830" max="13830" width="10.875" style="187" customWidth="1"/>
    <col min="13831" max="13831" width="7.375" style="187" customWidth="1"/>
    <col min="13832" max="13832" width="10.625" style="187" customWidth="1"/>
    <col min="13833" max="14080" width="9" style="187"/>
    <col min="14081" max="14081" width="2.5" style="187" customWidth="1"/>
    <col min="14082" max="14082" width="26.625" style="187" customWidth="1"/>
    <col min="14083" max="14083" width="10.875" style="187" customWidth="1"/>
    <col min="14084" max="14084" width="7.375" style="187" customWidth="1"/>
    <col min="14085" max="14085" width="10.625" style="187" customWidth="1"/>
    <col min="14086" max="14086" width="10.875" style="187" customWidth="1"/>
    <col min="14087" max="14087" width="7.375" style="187" customWidth="1"/>
    <col min="14088" max="14088" width="10.625" style="187" customWidth="1"/>
    <col min="14089" max="14336" width="9" style="187"/>
    <col min="14337" max="14337" width="2.5" style="187" customWidth="1"/>
    <col min="14338" max="14338" width="26.625" style="187" customWidth="1"/>
    <col min="14339" max="14339" width="10.875" style="187" customWidth="1"/>
    <col min="14340" max="14340" width="7.375" style="187" customWidth="1"/>
    <col min="14341" max="14341" width="10.625" style="187" customWidth="1"/>
    <col min="14342" max="14342" width="10.875" style="187" customWidth="1"/>
    <col min="14343" max="14343" width="7.375" style="187" customWidth="1"/>
    <col min="14344" max="14344" width="10.625" style="187" customWidth="1"/>
    <col min="14345" max="14592" width="9" style="187"/>
    <col min="14593" max="14593" width="2.5" style="187" customWidth="1"/>
    <col min="14594" max="14594" width="26.625" style="187" customWidth="1"/>
    <col min="14595" max="14595" width="10.875" style="187" customWidth="1"/>
    <col min="14596" max="14596" width="7.375" style="187" customWidth="1"/>
    <col min="14597" max="14597" width="10.625" style="187" customWidth="1"/>
    <col min="14598" max="14598" width="10.875" style="187" customWidth="1"/>
    <col min="14599" max="14599" width="7.375" style="187" customWidth="1"/>
    <col min="14600" max="14600" width="10.625" style="187" customWidth="1"/>
    <col min="14601" max="14848" width="9" style="187"/>
    <col min="14849" max="14849" width="2.5" style="187" customWidth="1"/>
    <col min="14850" max="14850" width="26.625" style="187" customWidth="1"/>
    <col min="14851" max="14851" width="10.875" style="187" customWidth="1"/>
    <col min="14852" max="14852" width="7.375" style="187" customWidth="1"/>
    <col min="14853" max="14853" width="10.625" style="187" customWidth="1"/>
    <col min="14854" max="14854" width="10.875" style="187" customWidth="1"/>
    <col min="14855" max="14855" width="7.375" style="187" customWidth="1"/>
    <col min="14856" max="14856" width="10.625" style="187" customWidth="1"/>
    <col min="14857" max="15104" width="9" style="187"/>
    <col min="15105" max="15105" width="2.5" style="187" customWidth="1"/>
    <col min="15106" max="15106" width="26.625" style="187" customWidth="1"/>
    <col min="15107" max="15107" width="10.875" style="187" customWidth="1"/>
    <col min="15108" max="15108" width="7.375" style="187" customWidth="1"/>
    <col min="15109" max="15109" width="10.625" style="187" customWidth="1"/>
    <col min="15110" max="15110" width="10.875" style="187" customWidth="1"/>
    <col min="15111" max="15111" width="7.375" style="187" customWidth="1"/>
    <col min="15112" max="15112" width="10.625" style="187" customWidth="1"/>
    <col min="15113" max="15360" width="9" style="187"/>
    <col min="15361" max="15361" width="2.5" style="187" customWidth="1"/>
    <col min="15362" max="15362" width="26.625" style="187" customWidth="1"/>
    <col min="15363" max="15363" width="10.875" style="187" customWidth="1"/>
    <col min="15364" max="15364" width="7.375" style="187" customWidth="1"/>
    <col min="15365" max="15365" width="10.625" style="187" customWidth="1"/>
    <col min="15366" max="15366" width="10.875" style="187" customWidth="1"/>
    <col min="15367" max="15367" width="7.375" style="187" customWidth="1"/>
    <col min="15368" max="15368" width="10.625" style="187" customWidth="1"/>
    <col min="15369" max="15616" width="9" style="187"/>
    <col min="15617" max="15617" width="2.5" style="187" customWidth="1"/>
    <col min="15618" max="15618" width="26.625" style="187" customWidth="1"/>
    <col min="15619" max="15619" width="10.875" style="187" customWidth="1"/>
    <col min="15620" max="15620" width="7.375" style="187" customWidth="1"/>
    <col min="15621" max="15621" width="10.625" style="187" customWidth="1"/>
    <col min="15622" max="15622" width="10.875" style="187" customWidth="1"/>
    <col min="15623" max="15623" width="7.375" style="187" customWidth="1"/>
    <col min="15624" max="15624" width="10.625" style="187" customWidth="1"/>
    <col min="15625" max="15872" width="9" style="187"/>
    <col min="15873" max="15873" width="2.5" style="187" customWidth="1"/>
    <col min="15874" max="15874" width="26.625" style="187" customWidth="1"/>
    <col min="15875" max="15875" width="10.875" style="187" customWidth="1"/>
    <col min="15876" max="15876" width="7.375" style="187" customWidth="1"/>
    <col min="15877" max="15877" width="10.625" style="187" customWidth="1"/>
    <col min="15878" max="15878" width="10.875" style="187" customWidth="1"/>
    <col min="15879" max="15879" width="7.375" style="187" customWidth="1"/>
    <col min="15880" max="15880" width="10.625" style="187" customWidth="1"/>
    <col min="15881" max="16128" width="9" style="187"/>
    <col min="16129" max="16129" width="2.5" style="187" customWidth="1"/>
    <col min="16130" max="16130" width="26.625" style="187" customWidth="1"/>
    <col min="16131" max="16131" width="10.875" style="187" customWidth="1"/>
    <col min="16132" max="16132" width="7.375" style="187" customWidth="1"/>
    <col min="16133" max="16133" width="10.625" style="187" customWidth="1"/>
    <col min="16134" max="16134" width="10.875" style="187" customWidth="1"/>
    <col min="16135" max="16135" width="7.375" style="187" customWidth="1"/>
    <col min="16136" max="16136" width="10.625" style="187" customWidth="1"/>
    <col min="16137" max="16384" width="9" style="187"/>
  </cols>
  <sheetData>
    <row r="1" spans="1:17" ht="13.5" customHeight="1" thickBot="1" x14ac:dyDescent="0.2">
      <c r="A1" s="187" t="s">
        <v>125</v>
      </c>
      <c r="I1" s="3"/>
      <c r="J1" s="3"/>
      <c r="K1" s="3"/>
      <c r="L1" s="3"/>
      <c r="M1" s="3"/>
      <c r="N1" s="3"/>
      <c r="O1" s="3"/>
      <c r="P1" s="271" t="s">
        <v>45</v>
      </c>
      <c r="Q1" s="271"/>
    </row>
    <row r="2" spans="1:17" ht="13.5" customHeight="1" x14ac:dyDescent="0.15">
      <c r="A2" s="278" t="s">
        <v>96</v>
      </c>
      <c r="B2" s="245"/>
      <c r="C2" s="280" t="s">
        <v>264</v>
      </c>
      <c r="D2" s="280"/>
      <c r="E2" s="281"/>
      <c r="F2" s="282" t="s">
        <v>46</v>
      </c>
      <c r="G2" s="280"/>
      <c r="H2" s="280"/>
      <c r="I2" s="249" t="s">
        <v>233</v>
      </c>
      <c r="J2" s="263"/>
      <c r="K2" s="250"/>
      <c r="L2" s="249" t="s">
        <v>229</v>
      </c>
      <c r="M2" s="263"/>
      <c r="N2" s="250"/>
      <c r="O2" s="249" t="s">
        <v>259</v>
      </c>
      <c r="P2" s="263"/>
      <c r="Q2" s="263"/>
    </row>
    <row r="3" spans="1:17" ht="13.5" customHeight="1" x14ac:dyDescent="0.15">
      <c r="A3" s="279"/>
      <c r="B3" s="246"/>
      <c r="C3" s="189" t="s">
        <v>97</v>
      </c>
      <c r="D3" s="116" t="s">
        <v>193</v>
      </c>
      <c r="E3" s="190" t="s">
        <v>126</v>
      </c>
      <c r="F3" s="190" t="s">
        <v>97</v>
      </c>
      <c r="G3" s="116" t="s">
        <v>193</v>
      </c>
      <c r="H3" s="190" t="s">
        <v>126</v>
      </c>
      <c r="I3" s="235" t="s">
        <v>97</v>
      </c>
      <c r="J3" s="91" t="s">
        <v>193</v>
      </c>
      <c r="K3" s="233" t="s">
        <v>126</v>
      </c>
      <c r="L3" s="233" t="s">
        <v>97</v>
      </c>
      <c r="M3" s="91" t="s">
        <v>193</v>
      </c>
      <c r="N3" s="233" t="s">
        <v>126</v>
      </c>
      <c r="O3" s="233" t="s">
        <v>97</v>
      </c>
      <c r="P3" s="91" t="s">
        <v>193</v>
      </c>
      <c r="Q3" s="233" t="s">
        <v>126</v>
      </c>
    </row>
    <row r="4" spans="1:17" ht="13.5" customHeight="1" x14ac:dyDescent="0.15">
      <c r="A4" s="114" t="s">
        <v>127</v>
      </c>
      <c r="B4" s="113"/>
      <c r="C4" s="117">
        <v>43601474</v>
      </c>
      <c r="D4" s="118">
        <v>100</v>
      </c>
      <c r="E4" s="117">
        <v>32659898</v>
      </c>
      <c r="F4" s="117">
        <v>45700422</v>
      </c>
      <c r="G4" s="118">
        <v>100</v>
      </c>
      <c r="H4" s="117">
        <v>32233090</v>
      </c>
      <c r="I4" s="149">
        <v>45325124</v>
      </c>
      <c r="J4" s="148">
        <v>100.00000000000001</v>
      </c>
      <c r="K4" s="149">
        <v>32866388</v>
      </c>
      <c r="L4" s="149">
        <f>L5+L13+L19+L21</f>
        <v>44624148</v>
      </c>
      <c r="M4" s="148">
        <f>M5+M13+M19+M21</f>
        <v>100</v>
      </c>
      <c r="N4" s="149">
        <f t="shared" ref="N4" si="0">N5+N13+N19+N21</f>
        <v>31478146</v>
      </c>
      <c r="O4" s="149">
        <f>O5+O13+O19+O21</f>
        <v>42600043</v>
      </c>
      <c r="P4" s="148">
        <f>P5+P13+P19+P21</f>
        <v>100</v>
      </c>
      <c r="Q4" s="149">
        <f t="shared" ref="Q4" si="1">Q5+Q13+Q19+Q21</f>
        <v>30914779</v>
      </c>
    </row>
    <row r="5" spans="1:17" ht="13.5" customHeight="1" x14ac:dyDescent="0.15">
      <c r="A5" s="192" t="s">
        <v>128</v>
      </c>
      <c r="B5" s="115"/>
      <c r="C5" s="117">
        <v>29435326</v>
      </c>
      <c r="D5" s="118">
        <v>67.5</v>
      </c>
      <c r="E5" s="117">
        <v>21377772</v>
      </c>
      <c r="F5" s="117">
        <v>30667560</v>
      </c>
      <c r="G5" s="118">
        <v>67.2</v>
      </c>
      <c r="H5" s="117">
        <v>21788807</v>
      </c>
      <c r="I5" s="149">
        <v>31631166</v>
      </c>
      <c r="J5" s="148">
        <v>69.800000000000011</v>
      </c>
      <c r="K5" s="149">
        <v>22913293</v>
      </c>
      <c r="L5" s="149">
        <f>L6+L8+L9+L10+L11</f>
        <v>30406312</v>
      </c>
      <c r="M5" s="148">
        <f t="shared" ref="M5:P5" si="2">M6+M8+M9+M10+M11</f>
        <v>68.099999999999994</v>
      </c>
      <c r="N5" s="149">
        <f t="shared" si="2"/>
        <v>21762694</v>
      </c>
      <c r="O5" s="149">
        <f t="shared" si="2"/>
        <v>29774932</v>
      </c>
      <c r="P5" s="148">
        <f t="shared" si="2"/>
        <v>69.900000000000006</v>
      </c>
      <c r="Q5" s="149">
        <f>Q6+Q8+Q9+Q10+Q11</f>
        <v>21153997</v>
      </c>
    </row>
    <row r="6" spans="1:17" ht="13.5" customHeight="1" x14ac:dyDescent="0.15">
      <c r="A6" s="192"/>
      <c r="B6" s="111" t="s">
        <v>129</v>
      </c>
      <c r="C6" s="119">
        <v>7715091</v>
      </c>
      <c r="D6" s="120">
        <v>17.7</v>
      </c>
      <c r="E6" s="119">
        <v>7255900</v>
      </c>
      <c r="F6" s="119">
        <v>7686371</v>
      </c>
      <c r="G6" s="120">
        <v>16.8</v>
      </c>
      <c r="H6" s="119">
        <v>7220470</v>
      </c>
      <c r="I6" s="150">
        <v>7609012</v>
      </c>
      <c r="J6" s="151">
        <v>16.8</v>
      </c>
      <c r="K6" s="149">
        <v>7152296</v>
      </c>
      <c r="L6" s="150">
        <v>7319788</v>
      </c>
      <c r="M6" s="151">
        <v>16.399999999999999</v>
      </c>
      <c r="N6" s="150">
        <v>6918812</v>
      </c>
      <c r="O6" s="150">
        <v>7133148</v>
      </c>
      <c r="P6" s="151">
        <v>16.7</v>
      </c>
      <c r="Q6" s="150">
        <v>6715364</v>
      </c>
    </row>
    <row r="7" spans="1:17" ht="13.5" customHeight="1" x14ac:dyDescent="0.15">
      <c r="A7" s="192"/>
      <c r="B7" s="111" t="s">
        <v>130</v>
      </c>
      <c r="C7" s="119">
        <v>5346960</v>
      </c>
      <c r="D7" s="120">
        <v>12.3</v>
      </c>
      <c r="E7" s="119">
        <v>4907788</v>
      </c>
      <c r="F7" s="119">
        <v>5368762</v>
      </c>
      <c r="G7" s="120">
        <v>11.7</v>
      </c>
      <c r="H7" s="119">
        <v>4926628</v>
      </c>
      <c r="I7" s="150">
        <v>5311913</v>
      </c>
      <c r="J7" s="151">
        <v>11.7</v>
      </c>
      <c r="K7" s="150">
        <v>4914190</v>
      </c>
      <c r="L7" s="150">
        <v>5145207</v>
      </c>
      <c r="M7" s="151">
        <v>11.5</v>
      </c>
      <c r="N7" s="150">
        <v>4757190</v>
      </c>
      <c r="O7" s="150">
        <v>5050692</v>
      </c>
      <c r="P7" s="151">
        <v>11.9</v>
      </c>
      <c r="Q7" s="150">
        <v>4644450</v>
      </c>
    </row>
    <row r="8" spans="1:17" ht="13.5" customHeight="1" x14ac:dyDescent="0.15">
      <c r="A8" s="192"/>
      <c r="B8" s="111" t="s">
        <v>131</v>
      </c>
      <c r="C8" s="119">
        <v>9782187</v>
      </c>
      <c r="D8" s="120">
        <v>22.4</v>
      </c>
      <c r="E8" s="119">
        <v>3422855</v>
      </c>
      <c r="F8" s="119">
        <v>10307659</v>
      </c>
      <c r="G8" s="120">
        <v>22.6</v>
      </c>
      <c r="H8" s="119">
        <v>3472138</v>
      </c>
      <c r="I8" s="150">
        <v>10458658</v>
      </c>
      <c r="J8" s="151">
        <v>23.1</v>
      </c>
      <c r="K8" s="150">
        <v>3617952</v>
      </c>
      <c r="L8" s="150">
        <v>10607322</v>
      </c>
      <c r="M8" s="151">
        <v>23.8</v>
      </c>
      <c r="N8" s="150">
        <v>3700964</v>
      </c>
      <c r="O8" s="150">
        <v>10655486</v>
      </c>
      <c r="P8" s="151">
        <v>25</v>
      </c>
      <c r="Q8" s="150">
        <v>3772139</v>
      </c>
    </row>
    <row r="9" spans="1:17" ht="13.5" customHeight="1" x14ac:dyDescent="0.15">
      <c r="A9" s="192"/>
      <c r="B9" s="111" t="s">
        <v>132</v>
      </c>
      <c r="C9" s="119">
        <v>7459332</v>
      </c>
      <c r="D9" s="120">
        <v>17.100000000000001</v>
      </c>
      <c r="E9" s="119">
        <v>6405492</v>
      </c>
      <c r="F9" s="119">
        <v>7580975</v>
      </c>
      <c r="G9" s="120">
        <v>16.600000000000001</v>
      </c>
      <c r="H9" s="119">
        <v>6500950</v>
      </c>
      <c r="I9" s="150">
        <v>7903093</v>
      </c>
      <c r="J9" s="151">
        <v>17.399999999999999</v>
      </c>
      <c r="K9" s="150">
        <v>6843054</v>
      </c>
      <c r="L9" s="150">
        <v>7805681</v>
      </c>
      <c r="M9" s="151">
        <v>17.5</v>
      </c>
      <c r="N9" s="150">
        <v>6761802</v>
      </c>
      <c r="O9" s="150">
        <v>7481415</v>
      </c>
      <c r="P9" s="151">
        <v>17.600000000000001</v>
      </c>
      <c r="Q9" s="150">
        <v>6461422</v>
      </c>
    </row>
    <row r="10" spans="1:17" ht="13.5" customHeight="1" x14ac:dyDescent="0.15">
      <c r="A10" s="192"/>
      <c r="B10" s="111" t="s">
        <v>133</v>
      </c>
      <c r="C10" s="119">
        <v>153318</v>
      </c>
      <c r="D10" s="120">
        <v>0.4</v>
      </c>
      <c r="E10" s="119">
        <v>138877</v>
      </c>
      <c r="F10" s="119">
        <v>258581</v>
      </c>
      <c r="G10" s="120">
        <v>0.6</v>
      </c>
      <c r="H10" s="119">
        <v>247981</v>
      </c>
      <c r="I10" s="150">
        <v>211092</v>
      </c>
      <c r="J10" s="151">
        <v>0.5</v>
      </c>
      <c r="K10" s="150">
        <v>186569</v>
      </c>
      <c r="L10" s="150">
        <v>199929</v>
      </c>
      <c r="M10" s="151">
        <v>0.4</v>
      </c>
      <c r="N10" s="150">
        <v>188701</v>
      </c>
      <c r="O10" s="150">
        <v>157424</v>
      </c>
      <c r="P10" s="151">
        <v>0.4</v>
      </c>
      <c r="Q10" s="150">
        <v>147065</v>
      </c>
    </row>
    <row r="11" spans="1:17" ht="13.5" customHeight="1" x14ac:dyDescent="0.15">
      <c r="A11" s="192"/>
      <c r="B11" s="111" t="s">
        <v>134</v>
      </c>
      <c r="C11" s="121">
        <v>4325398</v>
      </c>
      <c r="D11" s="122">
        <v>9.9</v>
      </c>
      <c r="E11" s="121">
        <v>4154648</v>
      </c>
      <c r="F11" s="121">
        <v>4833974</v>
      </c>
      <c r="G11" s="122">
        <v>10.6</v>
      </c>
      <c r="H11" s="121">
        <v>4347268</v>
      </c>
      <c r="I11" s="152">
        <v>5449311</v>
      </c>
      <c r="J11" s="153">
        <v>12</v>
      </c>
      <c r="K11" s="152">
        <v>5113422</v>
      </c>
      <c r="L11" s="152">
        <v>4473592</v>
      </c>
      <c r="M11" s="153">
        <v>10</v>
      </c>
      <c r="N11" s="152">
        <v>4192415</v>
      </c>
      <c r="O11" s="152">
        <v>4347459</v>
      </c>
      <c r="P11" s="153">
        <v>10.199999999999999</v>
      </c>
      <c r="Q11" s="152">
        <v>4058007</v>
      </c>
    </row>
    <row r="12" spans="1:17" ht="13.5" customHeight="1" x14ac:dyDescent="0.15">
      <c r="A12" s="192"/>
      <c r="B12" s="111"/>
      <c r="C12" s="121"/>
      <c r="D12" s="122"/>
      <c r="E12" s="121"/>
      <c r="F12" s="121"/>
      <c r="G12" s="122"/>
      <c r="H12" s="121"/>
      <c r="I12" s="152"/>
      <c r="J12" s="153"/>
      <c r="K12" s="152"/>
      <c r="L12" s="152"/>
      <c r="M12" s="153"/>
      <c r="N12" s="152"/>
      <c r="O12" s="152"/>
      <c r="P12" s="153"/>
      <c r="Q12" s="152"/>
    </row>
    <row r="13" spans="1:17" ht="13.5" customHeight="1" x14ac:dyDescent="0.15">
      <c r="A13" s="192" t="s">
        <v>135</v>
      </c>
      <c r="B13" s="115"/>
      <c r="C13" s="117">
        <v>3834878</v>
      </c>
      <c r="D13" s="118">
        <v>8.8000000000000007</v>
      </c>
      <c r="E13" s="117">
        <v>1651314</v>
      </c>
      <c r="F13" s="117">
        <v>6040346</v>
      </c>
      <c r="G13" s="118">
        <v>13.2</v>
      </c>
      <c r="H13" s="117">
        <v>2244882</v>
      </c>
      <c r="I13" s="149">
        <v>4868591</v>
      </c>
      <c r="J13" s="148">
        <v>10.7</v>
      </c>
      <c r="K13" s="149">
        <v>1952772</v>
      </c>
      <c r="L13" s="149">
        <f>SUM(L15:L17)</f>
        <v>4669373</v>
      </c>
      <c r="M13" s="148">
        <f t="shared" ref="M13:Q13" si="3">SUM(M15:M17)</f>
        <v>10.5</v>
      </c>
      <c r="N13" s="149">
        <f t="shared" si="3"/>
        <v>1505561</v>
      </c>
      <c r="O13" s="149">
        <f t="shared" si="3"/>
        <v>3633624</v>
      </c>
      <c r="P13" s="148">
        <f t="shared" si="3"/>
        <v>8.5</v>
      </c>
      <c r="Q13" s="149">
        <f t="shared" si="3"/>
        <v>1536376</v>
      </c>
    </row>
    <row r="14" spans="1:17" ht="13.5" customHeight="1" x14ac:dyDescent="0.15">
      <c r="A14" s="192"/>
      <c r="B14" s="111" t="s">
        <v>136</v>
      </c>
      <c r="C14" s="117">
        <v>3826878</v>
      </c>
      <c r="D14" s="118">
        <v>8.8000000000000007</v>
      </c>
      <c r="E14" s="117">
        <v>1650970</v>
      </c>
      <c r="F14" s="117">
        <v>6014971</v>
      </c>
      <c r="G14" s="118">
        <v>13.1</v>
      </c>
      <c r="H14" s="117">
        <v>2240635</v>
      </c>
      <c r="I14" s="149">
        <v>4854932</v>
      </c>
      <c r="J14" s="148">
        <v>10.7</v>
      </c>
      <c r="K14" s="149">
        <v>1950057</v>
      </c>
      <c r="L14" s="149">
        <v>4641521</v>
      </c>
      <c r="M14" s="148">
        <v>10.4</v>
      </c>
      <c r="N14" s="149">
        <v>1505561</v>
      </c>
      <c r="O14" s="149">
        <v>3621032</v>
      </c>
      <c r="P14" s="148">
        <v>8.5</v>
      </c>
      <c r="Q14" s="149">
        <v>1535046</v>
      </c>
    </row>
    <row r="15" spans="1:17" ht="13.5" customHeight="1" x14ac:dyDescent="0.15">
      <c r="A15" s="192"/>
      <c r="B15" s="111" t="s">
        <v>137</v>
      </c>
      <c r="C15" s="117">
        <v>1197909</v>
      </c>
      <c r="D15" s="118">
        <v>2.8</v>
      </c>
      <c r="E15" s="117">
        <v>214130</v>
      </c>
      <c r="F15" s="117">
        <v>1533131</v>
      </c>
      <c r="G15" s="118">
        <v>3.4</v>
      </c>
      <c r="H15" s="117">
        <v>230357</v>
      </c>
      <c r="I15" s="149">
        <v>1222053</v>
      </c>
      <c r="J15" s="148">
        <v>2.7</v>
      </c>
      <c r="K15" s="149">
        <v>110438</v>
      </c>
      <c r="L15" s="149">
        <v>1657041</v>
      </c>
      <c r="M15" s="148">
        <v>3.7</v>
      </c>
      <c r="N15" s="149">
        <v>53066</v>
      </c>
      <c r="O15" s="149">
        <v>1198329</v>
      </c>
      <c r="P15" s="148">
        <v>2.8</v>
      </c>
      <c r="Q15" s="149">
        <v>75370</v>
      </c>
    </row>
    <row r="16" spans="1:17" ht="13.5" customHeight="1" x14ac:dyDescent="0.15">
      <c r="A16" s="192"/>
      <c r="B16" s="111" t="s">
        <v>138</v>
      </c>
      <c r="C16" s="117">
        <v>2628969</v>
      </c>
      <c r="D16" s="118">
        <v>6</v>
      </c>
      <c r="E16" s="117">
        <v>1436840</v>
      </c>
      <c r="F16" s="117">
        <v>4481840</v>
      </c>
      <c r="G16" s="118">
        <v>9.6999999999999993</v>
      </c>
      <c r="H16" s="117">
        <v>2010278</v>
      </c>
      <c r="I16" s="149">
        <v>3632879</v>
      </c>
      <c r="J16" s="148">
        <v>8</v>
      </c>
      <c r="K16" s="149">
        <v>1839619</v>
      </c>
      <c r="L16" s="149">
        <v>2984480</v>
      </c>
      <c r="M16" s="148">
        <v>6.7</v>
      </c>
      <c r="N16" s="149">
        <v>1452495</v>
      </c>
      <c r="O16" s="149">
        <v>2422703</v>
      </c>
      <c r="P16" s="148">
        <v>5.7</v>
      </c>
      <c r="Q16" s="149">
        <v>1459676</v>
      </c>
    </row>
    <row r="17" spans="1:17" ht="13.5" customHeight="1" x14ac:dyDescent="0.15">
      <c r="A17" s="192"/>
      <c r="B17" s="111" t="s">
        <v>139</v>
      </c>
      <c r="C17" s="123">
        <v>8000</v>
      </c>
      <c r="D17" s="129">
        <v>0</v>
      </c>
      <c r="E17" s="123">
        <v>344</v>
      </c>
      <c r="F17" s="123">
        <v>25375</v>
      </c>
      <c r="G17" s="129">
        <v>0.1</v>
      </c>
      <c r="H17" s="123">
        <v>4247</v>
      </c>
      <c r="I17" s="154">
        <v>13659</v>
      </c>
      <c r="J17" s="155">
        <v>0</v>
      </c>
      <c r="K17" s="154">
        <v>2715</v>
      </c>
      <c r="L17" s="154">
        <v>27852</v>
      </c>
      <c r="M17" s="155">
        <v>0.1</v>
      </c>
      <c r="N17" s="154">
        <v>0</v>
      </c>
      <c r="O17" s="154">
        <v>12592</v>
      </c>
      <c r="P17" s="155">
        <v>0</v>
      </c>
      <c r="Q17" s="154">
        <v>1330</v>
      </c>
    </row>
    <row r="18" spans="1:17" ht="13.5" customHeight="1" x14ac:dyDescent="0.15">
      <c r="A18" s="192"/>
      <c r="B18" s="111"/>
      <c r="C18" s="124"/>
      <c r="D18" s="124"/>
      <c r="E18" s="124"/>
      <c r="F18" s="124"/>
      <c r="G18" s="124"/>
      <c r="H18" s="124"/>
      <c r="I18" s="156"/>
      <c r="J18" s="156"/>
      <c r="K18" s="156"/>
      <c r="L18" s="156"/>
      <c r="M18" s="156"/>
      <c r="N18" s="156"/>
      <c r="O18" s="156"/>
      <c r="P18" s="156"/>
      <c r="Q18" s="156"/>
    </row>
    <row r="19" spans="1:17" ht="13.5" customHeight="1" x14ac:dyDescent="0.15">
      <c r="A19" s="192" t="s">
        <v>140</v>
      </c>
      <c r="B19" s="115"/>
      <c r="C19" s="125">
        <v>3297462</v>
      </c>
      <c r="D19" s="126">
        <v>7.6</v>
      </c>
      <c r="E19" s="125">
        <v>3241498</v>
      </c>
      <c r="F19" s="125">
        <v>3347496</v>
      </c>
      <c r="G19" s="126">
        <v>7.3</v>
      </c>
      <c r="H19" s="125">
        <v>3297693</v>
      </c>
      <c r="I19" s="157">
        <v>3134441</v>
      </c>
      <c r="J19" s="158">
        <v>6.9</v>
      </c>
      <c r="K19" s="157">
        <v>3085506</v>
      </c>
      <c r="L19" s="157">
        <v>3350549</v>
      </c>
      <c r="M19" s="158">
        <v>7.5</v>
      </c>
      <c r="N19" s="157">
        <v>3302667</v>
      </c>
      <c r="O19" s="157">
        <v>3459147</v>
      </c>
      <c r="P19" s="158">
        <v>8.1</v>
      </c>
      <c r="Q19" s="157">
        <v>3424139</v>
      </c>
    </row>
    <row r="20" spans="1:17" ht="13.5" customHeight="1" x14ac:dyDescent="0.15">
      <c r="A20" s="192"/>
      <c r="B20" s="115"/>
      <c r="C20" s="125"/>
      <c r="D20" s="126"/>
      <c r="E20" s="125"/>
      <c r="F20" s="125"/>
      <c r="G20" s="126"/>
      <c r="H20" s="125"/>
      <c r="I20" s="157"/>
      <c r="J20" s="158"/>
      <c r="K20" s="157"/>
      <c r="L20" s="157"/>
      <c r="M20" s="158"/>
      <c r="N20" s="157"/>
      <c r="O20" s="157"/>
      <c r="P20" s="158"/>
      <c r="Q20" s="157"/>
    </row>
    <row r="21" spans="1:17" ht="13.5" customHeight="1" x14ac:dyDescent="0.15">
      <c r="A21" s="192" t="s">
        <v>141</v>
      </c>
      <c r="B21" s="115"/>
      <c r="C21" s="117">
        <v>7033808</v>
      </c>
      <c r="D21" s="118">
        <v>16.100000000000001</v>
      </c>
      <c r="E21" s="117">
        <v>6389314</v>
      </c>
      <c r="F21" s="117">
        <v>5645020</v>
      </c>
      <c r="G21" s="118">
        <v>12.3</v>
      </c>
      <c r="H21" s="117">
        <v>4901708</v>
      </c>
      <c r="I21" s="149">
        <v>5690926</v>
      </c>
      <c r="J21" s="148">
        <v>12.6</v>
      </c>
      <c r="K21" s="149">
        <v>4914817</v>
      </c>
      <c r="L21" s="149">
        <f>SUM(L22:L25)</f>
        <v>6197914</v>
      </c>
      <c r="M21" s="148">
        <f t="shared" ref="M21:Q21" si="4">SUM(M22:M25)</f>
        <v>13.899999999999999</v>
      </c>
      <c r="N21" s="149">
        <f t="shared" si="4"/>
        <v>4907224</v>
      </c>
      <c r="O21" s="149">
        <f t="shared" si="4"/>
        <v>5732340</v>
      </c>
      <c r="P21" s="148">
        <f t="shared" si="4"/>
        <v>13.5</v>
      </c>
      <c r="Q21" s="149">
        <f t="shared" si="4"/>
        <v>4800267</v>
      </c>
    </row>
    <row r="22" spans="1:17" ht="13.5" customHeight="1" x14ac:dyDescent="0.15">
      <c r="A22" s="192"/>
      <c r="B22" s="111" t="s">
        <v>142</v>
      </c>
      <c r="C22" s="117">
        <v>2746248</v>
      </c>
      <c r="D22" s="118">
        <v>6.3</v>
      </c>
      <c r="E22" s="117">
        <v>2732257</v>
      </c>
      <c r="F22" s="117">
        <v>1129533</v>
      </c>
      <c r="G22" s="118">
        <v>2.5</v>
      </c>
      <c r="H22" s="117">
        <v>1111522</v>
      </c>
      <c r="I22" s="149">
        <v>478945</v>
      </c>
      <c r="J22" s="148">
        <v>1.1000000000000001</v>
      </c>
      <c r="K22" s="149">
        <v>466921</v>
      </c>
      <c r="L22" s="149">
        <v>1327952</v>
      </c>
      <c r="M22" s="148">
        <v>3</v>
      </c>
      <c r="N22" s="149">
        <v>968671</v>
      </c>
      <c r="O22" s="149">
        <v>888238</v>
      </c>
      <c r="P22" s="148">
        <v>2.1</v>
      </c>
      <c r="Q22" s="149">
        <v>874566</v>
      </c>
    </row>
    <row r="23" spans="1:17" ht="13.5" customHeight="1" x14ac:dyDescent="0.15">
      <c r="A23" s="192"/>
      <c r="B23" s="111" t="s">
        <v>143</v>
      </c>
      <c r="C23" s="123" t="s">
        <v>209</v>
      </c>
      <c r="D23" s="123" t="s">
        <v>209</v>
      </c>
      <c r="E23" s="123" t="s">
        <v>209</v>
      </c>
      <c r="F23" s="123" t="s">
        <v>209</v>
      </c>
      <c r="G23" s="123" t="s">
        <v>209</v>
      </c>
      <c r="H23" s="123" t="s">
        <v>209</v>
      </c>
      <c r="I23" s="154" t="s">
        <v>209</v>
      </c>
      <c r="J23" s="154" t="s">
        <v>209</v>
      </c>
      <c r="K23" s="154" t="s">
        <v>209</v>
      </c>
      <c r="L23" s="149" t="s">
        <v>209</v>
      </c>
      <c r="M23" s="148" t="s">
        <v>209</v>
      </c>
      <c r="N23" s="149" t="s">
        <v>209</v>
      </c>
      <c r="O23" s="154" t="s">
        <v>209</v>
      </c>
      <c r="P23" s="154" t="s">
        <v>209</v>
      </c>
      <c r="Q23" s="154" t="s">
        <v>209</v>
      </c>
    </row>
    <row r="24" spans="1:17" ht="13.5" customHeight="1" x14ac:dyDescent="0.15">
      <c r="A24" s="192"/>
      <c r="B24" s="111" t="s">
        <v>144</v>
      </c>
      <c r="C24" s="117">
        <v>394662</v>
      </c>
      <c r="D24" s="118">
        <v>0.9</v>
      </c>
      <c r="E24" s="125">
        <v>20464</v>
      </c>
      <c r="F24" s="117">
        <v>377720</v>
      </c>
      <c r="G24" s="118">
        <v>0.8</v>
      </c>
      <c r="H24" s="123">
        <v>11992</v>
      </c>
      <c r="I24" s="149">
        <v>369096</v>
      </c>
      <c r="J24" s="148">
        <v>0.8</v>
      </c>
      <c r="K24" s="157">
        <v>6280</v>
      </c>
      <c r="L24" s="149">
        <v>363508</v>
      </c>
      <c r="M24" s="148">
        <v>0.8</v>
      </c>
      <c r="N24" s="154">
        <v>1500</v>
      </c>
      <c r="O24" s="149">
        <v>348398</v>
      </c>
      <c r="P24" s="148">
        <v>0.8</v>
      </c>
      <c r="Q24" s="157">
        <v>6</v>
      </c>
    </row>
    <row r="25" spans="1:17" ht="13.5" customHeight="1" thickBot="1" x14ac:dyDescent="0.2">
      <c r="A25" s="193"/>
      <c r="B25" s="112" t="s">
        <v>145</v>
      </c>
      <c r="C25" s="127">
        <v>3892898</v>
      </c>
      <c r="D25" s="128">
        <v>8.9</v>
      </c>
      <c r="E25" s="127">
        <v>3636593</v>
      </c>
      <c r="F25" s="127">
        <v>4137767</v>
      </c>
      <c r="G25" s="128">
        <v>9</v>
      </c>
      <c r="H25" s="127">
        <v>3778194</v>
      </c>
      <c r="I25" s="159">
        <v>4842885</v>
      </c>
      <c r="J25" s="160">
        <v>10.7</v>
      </c>
      <c r="K25" s="159">
        <v>4441616</v>
      </c>
      <c r="L25" s="159">
        <v>4506454</v>
      </c>
      <c r="M25" s="160">
        <v>10.1</v>
      </c>
      <c r="N25" s="159">
        <v>3937053</v>
      </c>
      <c r="O25" s="159">
        <v>4495704</v>
      </c>
      <c r="P25" s="160">
        <v>10.6</v>
      </c>
      <c r="Q25" s="159">
        <v>3925695</v>
      </c>
    </row>
    <row r="26" spans="1:17" ht="13.5" customHeight="1" x14ac:dyDescent="0.15">
      <c r="A26" s="261" t="s">
        <v>207</v>
      </c>
      <c r="B26" s="261"/>
      <c r="C26" s="283"/>
      <c r="D26" s="283"/>
      <c r="E26" s="283"/>
      <c r="F26" s="283"/>
      <c r="I26" s="3"/>
      <c r="J26" s="3"/>
      <c r="K26" s="3"/>
      <c r="L26" s="3"/>
      <c r="M26" s="3"/>
      <c r="N26" s="3"/>
      <c r="O26" s="3"/>
      <c r="P26" s="3"/>
      <c r="Q26" s="3"/>
    </row>
    <row r="27" spans="1:17" ht="13.5" customHeight="1" x14ac:dyDescent="0.15">
      <c r="A27" s="187" t="s">
        <v>265</v>
      </c>
      <c r="I27" s="3"/>
      <c r="J27" s="3"/>
      <c r="K27" s="3"/>
      <c r="L27" s="3"/>
      <c r="M27" s="3"/>
      <c r="N27" s="3"/>
      <c r="O27" s="3"/>
      <c r="P27" s="3"/>
      <c r="Q27" s="3"/>
    </row>
  </sheetData>
  <mergeCells count="8">
    <mergeCell ref="A2:B3"/>
    <mergeCell ref="C2:E2"/>
    <mergeCell ref="F2:H2"/>
    <mergeCell ref="A26:F26"/>
    <mergeCell ref="P1:Q1"/>
    <mergeCell ref="I2:K2"/>
    <mergeCell ref="L2:N2"/>
    <mergeCell ref="O2:Q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L13:Q1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FF00"/>
  </sheetPr>
  <dimension ref="A1:N97"/>
  <sheetViews>
    <sheetView showGridLines="0" topLeftCell="A16" zoomScaleNormal="100" workbookViewId="0">
      <selection activeCell="N8" sqref="N8"/>
    </sheetView>
  </sheetViews>
  <sheetFormatPr defaultRowHeight="13.5" x14ac:dyDescent="0.15"/>
  <cols>
    <col min="1" max="1" width="4.625" style="187" customWidth="1"/>
    <col min="2" max="2" width="2.75" style="187" customWidth="1"/>
    <col min="3" max="3" width="2.625" style="187" customWidth="1"/>
    <col min="4" max="4" width="16.625" style="187" customWidth="1"/>
    <col min="5" max="8" width="14.125" style="187" customWidth="1"/>
    <col min="9" max="9" width="11.125" style="187" bestFit="1" customWidth="1"/>
    <col min="10" max="10" width="9" style="187"/>
    <col min="11" max="11" width="11.125" style="187" bestFit="1" customWidth="1"/>
    <col min="12" max="12" width="9" style="187"/>
    <col min="13" max="13" width="11.125" style="187" bestFit="1" customWidth="1"/>
    <col min="14" max="256" width="9" style="187"/>
    <col min="257" max="257" width="4.625" style="187" customWidth="1"/>
    <col min="258" max="258" width="2.75" style="187" customWidth="1"/>
    <col min="259" max="259" width="2.625" style="187" customWidth="1"/>
    <col min="260" max="260" width="16.625" style="187" customWidth="1"/>
    <col min="261" max="264" width="14.125" style="187" customWidth="1"/>
    <col min="265" max="512" width="9" style="187"/>
    <col min="513" max="513" width="4.625" style="187" customWidth="1"/>
    <col min="514" max="514" width="2.75" style="187" customWidth="1"/>
    <col min="515" max="515" width="2.625" style="187" customWidth="1"/>
    <col min="516" max="516" width="16.625" style="187" customWidth="1"/>
    <col min="517" max="520" width="14.125" style="187" customWidth="1"/>
    <col min="521" max="768" width="9" style="187"/>
    <col min="769" max="769" width="4.625" style="187" customWidth="1"/>
    <col min="770" max="770" width="2.75" style="187" customWidth="1"/>
    <col min="771" max="771" width="2.625" style="187" customWidth="1"/>
    <col min="772" max="772" width="16.625" style="187" customWidth="1"/>
    <col min="773" max="776" width="14.125" style="187" customWidth="1"/>
    <col min="777" max="1024" width="9" style="187"/>
    <col min="1025" max="1025" width="4.625" style="187" customWidth="1"/>
    <col min="1026" max="1026" width="2.75" style="187" customWidth="1"/>
    <col min="1027" max="1027" width="2.625" style="187" customWidth="1"/>
    <col min="1028" max="1028" width="16.625" style="187" customWidth="1"/>
    <col min="1029" max="1032" width="14.125" style="187" customWidth="1"/>
    <col min="1033" max="1280" width="9" style="187"/>
    <col min="1281" max="1281" width="4.625" style="187" customWidth="1"/>
    <col min="1282" max="1282" width="2.75" style="187" customWidth="1"/>
    <col min="1283" max="1283" width="2.625" style="187" customWidth="1"/>
    <col min="1284" max="1284" width="16.625" style="187" customWidth="1"/>
    <col min="1285" max="1288" width="14.125" style="187" customWidth="1"/>
    <col min="1289" max="1536" width="9" style="187"/>
    <col min="1537" max="1537" width="4.625" style="187" customWidth="1"/>
    <col min="1538" max="1538" width="2.75" style="187" customWidth="1"/>
    <col min="1539" max="1539" width="2.625" style="187" customWidth="1"/>
    <col min="1540" max="1540" width="16.625" style="187" customWidth="1"/>
    <col min="1541" max="1544" width="14.125" style="187" customWidth="1"/>
    <col min="1545" max="1792" width="9" style="187"/>
    <col min="1793" max="1793" width="4.625" style="187" customWidth="1"/>
    <col min="1794" max="1794" width="2.75" style="187" customWidth="1"/>
    <col min="1795" max="1795" width="2.625" style="187" customWidth="1"/>
    <col min="1796" max="1796" width="16.625" style="187" customWidth="1"/>
    <col min="1797" max="1800" width="14.125" style="187" customWidth="1"/>
    <col min="1801" max="2048" width="9" style="187"/>
    <col min="2049" max="2049" width="4.625" style="187" customWidth="1"/>
    <col min="2050" max="2050" width="2.75" style="187" customWidth="1"/>
    <col min="2051" max="2051" width="2.625" style="187" customWidth="1"/>
    <col min="2052" max="2052" width="16.625" style="187" customWidth="1"/>
    <col min="2053" max="2056" width="14.125" style="187" customWidth="1"/>
    <col min="2057" max="2304" width="9" style="187"/>
    <col min="2305" max="2305" width="4.625" style="187" customWidth="1"/>
    <col min="2306" max="2306" width="2.75" style="187" customWidth="1"/>
    <col min="2307" max="2307" width="2.625" style="187" customWidth="1"/>
    <col min="2308" max="2308" width="16.625" style="187" customWidth="1"/>
    <col min="2309" max="2312" width="14.125" style="187" customWidth="1"/>
    <col min="2313" max="2560" width="9" style="187"/>
    <col min="2561" max="2561" width="4.625" style="187" customWidth="1"/>
    <col min="2562" max="2562" width="2.75" style="187" customWidth="1"/>
    <col min="2563" max="2563" width="2.625" style="187" customWidth="1"/>
    <col min="2564" max="2564" width="16.625" style="187" customWidth="1"/>
    <col min="2565" max="2568" width="14.125" style="187" customWidth="1"/>
    <col min="2569" max="2816" width="9" style="187"/>
    <col min="2817" max="2817" width="4.625" style="187" customWidth="1"/>
    <col min="2818" max="2818" width="2.75" style="187" customWidth="1"/>
    <col min="2819" max="2819" width="2.625" style="187" customWidth="1"/>
    <col min="2820" max="2820" width="16.625" style="187" customWidth="1"/>
    <col min="2821" max="2824" width="14.125" style="187" customWidth="1"/>
    <col min="2825" max="3072" width="9" style="187"/>
    <col min="3073" max="3073" width="4.625" style="187" customWidth="1"/>
    <col min="3074" max="3074" width="2.75" style="187" customWidth="1"/>
    <col min="3075" max="3075" width="2.625" style="187" customWidth="1"/>
    <col min="3076" max="3076" width="16.625" style="187" customWidth="1"/>
    <col min="3077" max="3080" width="14.125" style="187" customWidth="1"/>
    <col min="3081" max="3328" width="9" style="187"/>
    <col min="3329" max="3329" width="4.625" style="187" customWidth="1"/>
    <col min="3330" max="3330" width="2.75" style="187" customWidth="1"/>
    <col min="3331" max="3331" width="2.625" style="187" customWidth="1"/>
    <col min="3332" max="3332" width="16.625" style="187" customWidth="1"/>
    <col min="3333" max="3336" width="14.125" style="187" customWidth="1"/>
    <col min="3337" max="3584" width="9" style="187"/>
    <col min="3585" max="3585" width="4.625" style="187" customWidth="1"/>
    <col min="3586" max="3586" width="2.75" style="187" customWidth="1"/>
    <col min="3587" max="3587" width="2.625" style="187" customWidth="1"/>
    <col min="3588" max="3588" width="16.625" style="187" customWidth="1"/>
    <col min="3589" max="3592" width="14.125" style="187" customWidth="1"/>
    <col min="3593" max="3840" width="9" style="187"/>
    <col min="3841" max="3841" width="4.625" style="187" customWidth="1"/>
    <col min="3842" max="3842" width="2.75" style="187" customWidth="1"/>
    <col min="3843" max="3843" width="2.625" style="187" customWidth="1"/>
    <col min="3844" max="3844" width="16.625" style="187" customWidth="1"/>
    <col min="3845" max="3848" width="14.125" style="187" customWidth="1"/>
    <col min="3849" max="4096" width="9" style="187"/>
    <col min="4097" max="4097" width="4.625" style="187" customWidth="1"/>
    <col min="4098" max="4098" width="2.75" style="187" customWidth="1"/>
    <col min="4099" max="4099" width="2.625" style="187" customWidth="1"/>
    <col min="4100" max="4100" width="16.625" style="187" customWidth="1"/>
    <col min="4101" max="4104" width="14.125" style="187" customWidth="1"/>
    <col min="4105" max="4352" width="9" style="187"/>
    <col min="4353" max="4353" width="4.625" style="187" customWidth="1"/>
    <col min="4354" max="4354" width="2.75" style="187" customWidth="1"/>
    <col min="4355" max="4355" width="2.625" style="187" customWidth="1"/>
    <col min="4356" max="4356" width="16.625" style="187" customWidth="1"/>
    <col min="4357" max="4360" width="14.125" style="187" customWidth="1"/>
    <col min="4361" max="4608" width="9" style="187"/>
    <col min="4609" max="4609" width="4.625" style="187" customWidth="1"/>
    <col min="4610" max="4610" width="2.75" style="187" customWidth="1"/>
    <col min="4611" max="4611" width="2.625" style="187" customWidth="1"/>
    <col min="4612" max="4612" width="16.625" style="187" customWidth="1"/>
    <col min="4613" max="4616" width="14.125" style="187" customWidth="1"/>
    <col min="4617" max="4864" width="9" style="187"/>
    <col min="4865" max="4865" width="4.625" style="187" customWidth="1"/>
    <col min="4866" max="4866" width="2.75" style="187" customWidth="1"/>
    <col min="4867" max="4867" width="2.625" style="187" customWidth="1"/>
    <col min="4868" max="4868" width="16.625" style="187" customWidth="1"/>
    <col min="4869" max="4872" width="14.125" style="187" customWidth="1"/>
    <col min="4873" max="5120" width="9" style="187"/>
    <col min="5121" max="5121" width="4.625" style="187" customWidth="1"/>
    <col min="5122" max="5122" width="2.75" style="187" customWidth="1"/>
    <col min="5123" max="5123" width="2.625" style="187" customWidth="1"/>
    <col min="5124" max="5124" width="16.625" style="187" customWidth="1"/>
    <col min="5125" max="5128" width="14.125" style="187" customWidth="1"/>
    <col min="5129" max="5376" width="9" style="187"/>
    <col min="5377" max="5377" width="4.625" style="187" customWidth="1"/>
    <col min="5378" max="5378" width="2.75" style="187" customWidth="1"/>
    <col min="5379" max="5379" width="2.625" style="187" customWidth="1"/>
    <col min="5380" max="5380" width="16.625" style="187" customWidth="1"/>
    <col min="5381" max="5384" width="14.125" style="187" customWidth="1"/>
    <col min="5385" max="5632" width="9" style="187"/>
    <col min="5633" max="5633" width="4.625" style="187" customWidth="1"/>
    <col min="5634" max="5634" width="2.75" style="187" customWidth="1"/>
    <col min="5635" max="5635" width="2.625" style="187" customWidth="1"/>
    <col min="5636" max="5636" width="16.625" style="187" customWidth="1"/>
    <col min="5637" max="5640" width="14.125" style="187" customWidth="1"/>
    <col min="5641" max="5888" width="9" style="187"/>
    <col min="5889" max="5889" width="4.625" style="187" customWidth="1"/>
    <col min="5890" max="5890" width="2.75" style="187" customWidth="1"/>
    <col min="5891" max="5891" width="2.625" style="187" customWidth="1"/>
    <col min="5892" max="5892" width="16.625" style="187" customWidth="1"/>
    <col min="5893" max="5896" width="14.125" style="187" customWidth="1"/>
    <col min="5897" max="6144" width="9" style="187"/>
    <col min="6145" max="6145" width="4.625" style="187" customWidth="1"/>
    <col min="6146" max="6146" width="2.75" style="187" customWidth="1"/>
    <col min="6147" max="6147" width="2.625" style="187" customWidth="1"/>
    <col min="6148" max="6148" width="16.625" style="187" customWidth="1"/>
    <col min="6149" max="6152" width="14.125" style="187" customWidth="1"/>
    <col min="6153" max="6400" width="9" style="187"/>
    <col min="6401" max="6401" width="4.625" style="187" customWidth="1"/>
    <col min="6402" max="6402" width="2.75" style="187" customWidth="1"/>
    <col min="6403" max="6403" width="2.625" style="187" customWidth="1"/>
    <col min="6404" max="6404" width="16.625" style="187" customWidth="1"/>
    <col min="6405" max="6408" width="14.125" style="187" customWidth="1"/>
    <col min="6409" max="6656" width="9" style="187"/>
    <col min="6657" max="6657" width="4.625" style="187" customWidth="1"/>
    <col min="6658" max="6658" width="2.75" style="187" customWidth="1"/>
    <col min="6659" max="6659" width="2.625" style="187" customWidth="1"/>
    <col min="6660" max="6660" width="16.625" style="187" customWidth="1"/>
    <col min="6661" max="6664" width="14.125" style="187" customWidth="1"/>
    <col min="6665" max="6912" width="9" style="187"/>
    <col min="6913" max="6913" width="4.625" style="187" customWidth="1"/>
    <col min="6914" max="6914" width="2.75" style="187" customWidth="1"/>
    <col min="6915" max="6915" width="2.625" style="187" customWidth="1"/>
    <col min="6916" max="6916" width="16.625" style="187" customWidth="1"/>
    <col min="6917" max="6920" width="14.125" style="187" customWidth="1"/>
    <col min="6921" max="7168" width="9" style="187"/>
    <col min="7169" max="7169" width="4.625" style="187" customWidth="1"/>
    <col min="7170" max="7170" width="2.75" style="187" customWidth="1"/>
    <col min="7171" max="7171" width="2.625" style="187" customWidth="1"/>
    <col min="7172" max="7172" width="16.625" style="187" customWidth="1"/>
    <col min="7173" max="7176" width="14.125" style="187" customWidth="1"/>
    <col min="7177" max="7424" width="9" style="187"/>
    <col min="7425" max="7425" width="4.625" style="187" customWidth="1"/>
    <col min="7426" max="7426" width="2.75" style="187" customWidth="1"/>
    <col min="7427" max="7427" width="2.625" style="187" customWidth="1"/>
    <col min="7428" max="7428" width="16.625" style="187" customWidth="1"/>
    <col min="7429" max="7432" width="14.125" style="187" customWidth="1"/>
    <col min="7433" max="7680" width="9" style="187"/>
    <col min="7681" max="7681" width="4.625" style="187" customWidth="1"/>
    <col min="7682" max="7682" width="2.75" style="187" customWidth="1"/>
    <col min="7683" max="7683" width="2.625" style="187" customWidth="1"/>
    <col min="7684" max="7684" width="16.625" style="187" customWidth="1"/>
    <col min="7685" max="7688" width="14.125" style="187" customWidth="1"/>
    <col min="7689" max="7936" width="9" style="187"/>
    <col min="7937" max="7937" width="4.625" style="187" customWidth="1"/>
    <col min="7938" max="7938" width="2.75" style="187" customWidth="1"/>
    <col min="7939" max="7939" width="2.625" style="187" customWidth="1"/>
    <col min="7940" max="7940" width="16.625" style="187" customWidth="1"/>
    <col min="7941" max="7944" width="14.125" style="187" customWidth="1"/>
    <col min="7945" max="8192" width="9" style="187"/>
    <col min="8193" max="8193" width="4.625" style="187" customWidth="1"/>
    <col min="8194" max="8194" width="2.75" style="187" customWidth="1"/>
    <col min="8195" max="8195" width="2.625" style="187" customWidth="1"/>
    <col min="8196" max="8196" width="16.625" style="187" customWidth="1"/>
    <col min="8197" max="8200" width="14.125" style="187" customWidth="1"/>
    <col min="8201" max="8448" width="9" style="187"/>
    <col min="8449" max="8449" width="4.625" style="187" customWidth="1"/>
    <col min="8450" max="8450" width="2.75" style="187" customWidth="1"/>
    <col min="8451" max="8451" width="2.625" style="187" customWidth="1"/>
    <col min="8452" max="8452" width="16.625" style="187" customWidth="1"/>
    <col min="8453" max="8456" width="14.125" style="187" customWidth="1"/>
    <col min="8457" max="8704" width="9" style="187"/>
    <col min="8705" max="8705" width="4.625" style="187" customWidth="1"/>
    <col min="8706" max="8706" width="2.75" style="187" customWidth="1"/>
    <col min="8707" max="8707" width="2.625" style="187" customWidth="1"/>
    <col min="8708" max="8708" width="16.625" style="187" customWidth="1"/>
    <col min="8709" max="8712" width="14.125" style="187" customWidth="1"/>
    <col min="8713" max="8960" width="9" style="187"/>
    <col min="8961" max="8961" width="4.625" style="187" customWidth="1"/>
    <col min="8962" max="8962" width="2.75" style="187" customWidth="1"/>
    <col min="8963" max="8963" width="2.625" style="187" customWidth="1"/>
    <col min="8964" max="8964" width="16.625" style="187" customWidth="1"/>
    <col min="8965" max="8968" width="14.125" style="187" customWidth="1"/>
    <col min="8969" max="9216" width="9" style="187"/>
    <col min="9217" max="9217" width="4.625" style="187" customWidth="1"/>
    <col min="9218" max="9218" width="2.75" style="187" customWidth="1"/>
    <col min="9219" max="9219" width="2.625" style="187" customWidth="1"/>
    <col min="9220" max="9220" width="16.625" style="187" customWidth="1"/>
    <col min="9221" max="9224" width="14.125" style="187" customWidth="1"/>
    <col min="9225" max="9472" width="9" style="187"/>
    <col min="9473" max="9473" width="4.625" style="187" customWidth="1"/>
    <col min="9474" max="9474" width="2.75" style="187" customWidth="1"/>
    <col min="9475" max="9475" width="2.625" style="187" customWidth="1"/>
    <col min="9476" max="9476" width="16.625" style="187" customWidth="1"/>
    <col min="9477" max="9480" width="14.125" style="187" customWidth="1"/>
    <col min="9481" max="9728" width="9" style="187"/>
    <col min="9729" max="9729" width="4.625" style="187" customWidth="1"/>
    <col min="9730" max="9730" width="2.75" style="187" customWidth="1"/>
    <col min="9731" max="9731" width="2.625" style="187" customWidth="1"/>
    <col min="9732" max="9732" width="16.625" style="187" customWidth="1"/>
    <col min="9733" max="9736" width="14.125" style="187" customWidth="1"/>
    <col min="9737" max="9984" width="9" style="187"/>
    <col min="9985" max="9985" width="4.625" style="187" customWidth="1"/>
    <col min="9986" max="9986" width="2.75" style="187" customWidth="1"/>
    <col min="9987" max="9987" width="2.625" style="187" customWidth="1"/>
    <col min="9988" max="9988" width="16.625" style="187" customWidth="1"/>
    <col min="9989" max="9992" width="14.125" style="187" customWidth="1"/>
    <col min="9993" max="10240" width="9" style="187"/>
    <col min="10241" max="10241" width="4.625" style="187" customWidth="1"/>
    <col min="10242" max="10242" width="2.75" style="187" customWidth="1"/>
    <col min="10243" max="10243" width="2.625" style="187" customWidth="1"/>
    <col min="10244" max="10244" width="16.625" style="187" customWidth="1"/>
    <col min="10245" max="10248" width="14.125" style="187" customWidth="1"/>
    <col min="10249" max="10496" width="9" style="187"/>
    <col min="10497" max="10497" width="4.625" style="187" customWidth="1"/>
    <col min="10498" max="10498" width="2.75" style="187" customWidth="1"/>
    <col min="10499" max="10499" width="2.625" style="187" customWidth="1"/>
    <col min="10500" max="10500" width="16.625" style="187" customWidth="1"/>
    <col min="10501" max="10504" width="14.125" style="187" customWidth="1"/>
    <col min="10505" max="10752" width="9" style="187"/>
    <col min="10753" max="10753" width="4.625" style="187" customWidth="1"/>
    <col min="10754" max="10754" width="2.75" style="187" customWidth="1"/>
    <col min="10755" max="10755" width="2.625" style="187" customWidth="1"/>
    <col min="10756" max="10756" width="16.625" style="187" customWidth="1"/>
    <col min="10757" max="10760" width="14.125" style="187" customWidth="1"/>
    <col min="10761" max="11008" width="9" style="187"/>
    <col min="11009" max="11009" width="4.625" style="187" customWidth="1"/>
    <col min="11010" max="11010" width="2.75" style="187" customWidth="1"/>
    <col min="11011" max="11011" width="2.625" style="187" customWidth="1"/>
    <col min="11012" max="11012" width="16.625" style="187" customWidth="1"/>
    <col min="11013" max="11016" width="14.125" style="187" customWidth="1"/>
    <col min="11017" max="11264" width="9" style="187"/>
    <col min="11265" max="11265" width="4.625" style="187" customWidth="1"/>
    <col min="11266" max="11266" width="2.75" style="187" customWidth="1"/>
    <col min="11267" max="11267" width="2.625" style="187" customWidth="1"/>
    <col min="11268" max="11268" width="16.625" style="187" customWidth="1"/>
    <col min="11269" max="11272" width="14.125" style="187" customWidth="1"/>
    <col min="11273" max="11520" width="9" style="187"/>
    <col min="11521" max="11521" width="4.625" style="187" customWidth="1"/>
    <col min="11522" max="11522" width="2.75" style="187" customWidth="1"/>
    <col min="11523" max="11523" width="2.625" style="187" customWidth="1"/>
    <col min="11524" max="11524" width="16.625" style="187" customWidth="1"/>
    <col min="11525" max="11528" width="14.125" style="187" customWidth="1"/>
    <col min="11529" max="11776" width="9" style="187"/>
    <col min="11777" max="11777" width="4.625" style="187" customWidth="1"/>
    <col min="11778" max="11778" width="2.75" style="187" customWidth="1"/>
    <col min="11779" max="11779" width="2.625" style="187" customWidth="1"/>
    <col min="11780" max="11780" width="16.625" style="187" customWidth="1"/>
    <col min="11781" max="11784" width="14.125" style="187" customWidth="1"/>
    <col min="11785" max="12032" width="9" style="187"/>
    <col min="12033" max="12033" width="4.625" style="187" customWidth="1"/>
    <col min="12034" max="12034" width="2.75" style="187" customWidth="1"/>
    <col min="12035" max="12035" width="2.625" style="187" customWidth="1"/>
    <col min="12036" max="12036" width="16.625" style="187" customWidth="1"/>
    <col min="12037" max="12040" width="14.125" style="187" customWidth="1"/>
    <col min="12041" max="12288" width="9" style="187"/>
    <col min="12289" max="12289" width="4.625" style="187" customWidth="1"/>
    <col min="12290" max="12290" width="2.75" style="187" customWidth="1"/>
    <col min="12291" max="12291" width="2.625" style="187" customWidth="1"/>
    <col min="12292" max="12292" width="16.625" style="187" customWidth="1"/>
    <col min="12293" max="12296" width="14.125" style="187" customWidth="1"/>
    <col min="12297" max="12544" width="9" style="187"/>
    <col min="12545" max="12545" width="4.625" style="187" customWidth="1"/>
    <col min="12546" max="12546" width="2.75" style="187" customWidth="1"/>
    <col min="12547" max="12547" width="2.625" style="187" customWidth="1"/>
    <col min="12548" max="12548" width="16.625" style="187" customWidth="1"/>
    <col min="12549" max="12552" width="14.125" style="187" customWidth="1"/>
    <col min="12553" max="12800" width="9" style="187"/>
    <col min="12801" max="12801" width="4.625" style="187" customWidth="1"/>
    <col min="12802" max="12802" width="2.75" style="187" customWidth="1"/>
    <col min="12803" max="12803" width="2.625" style="187" customWidth="1"/>
    <col min="12804" max="12804" width="16.625" style="187" customWidth="1"/>
    <col min="12805" max="12808" width="14.125" style="187" customWidth="1"/>
    <col min="12809" max="13056" width="9" style="187"/>
    <col min="13057" max="13057" width="4.625" style="187" customWidth="1"/>
    <col min="13058" max="13058" width="2.75" style="187" customWidth="1"/>
    <col min="13059" max="13059" width="2.625" style="187" customWidth="1"/>
    <col min="13060" max="13060" width="16.625" style="187" customWidth="1"/>
    <col min="13061" max="13064" width="14.125" style="187" customWidth="1"/>
    <col min="13065" max="13312" width="9" style="187"/>
    <col min="13313" max="13313" width="4.625" style="187" customWidth="1"/>
    <col min="13314" max="13314" width="2.75" style="187" customWidth="1"/>
    <col min="13315" max="13315" width="2.625" style="187" customWidth="1"/>
    <col min="13316" max="13316" width="16.625" style="187" customWidth="1"/>
    <col min="13317" max="13320" width="14.125" style="187" customWidth="1"/>
    <col min="13321" max="13568" width="9" style="187"/>
    <col min="13569" max="13569" width="4.625" style="187" customWidth="1"/>
    <col min="13570" max="13570" width="2.75" style="187" customWidth="1"/>
    <col min="13571" max="13571" width="2.625" style="187" customWidth="1"/>
    <col min="13572" max="13572" width="16.625" style="187" customWidth="1"/>
    <col min="13573" max="13576" width="14.125" style="187" customWidth="1"/>
    <col min="13577" max="13824" width="9" style="187"/>
    <col min="13825" max="13825" width="4.625" style="187" customWidth="1"/>
    <col min="13826" max="13826" width="2.75" style="187" customWidth="1"/>
    <col min="13827" max="13827" width="2.625" style="187" customWidth="1"/>
    <col min="13828" max="13828" width="16.625" style="187" customWidth="1"/>
    <col min="13829" max="13832" width="14.125" style="187" customWidth="1"/>
    <col min="13833" max="14080" width="9" style="187"/>
    <col min="14081" max="14081" width="4.625" style="187" customWidth="1"/>
    <col min="14082" max="14082" width="2.75" style="187" customWidth="1"/>
    <col min="14083" max="14083" width="2.625" style="187" customWidth="1"/>
    <col min="14084" max="14084" width="16.625" style="187" customWidth="1"/>
    <col min="14085" max="14088" width="14.125" style="187" customWidth="1"/>
    <col min="14089" max="14336" width="9" style="187"/>
    <col min="14337" max="14337" width="4.625" style="187" customWidth="1"/>
    <col min="14338" max="14338" width="2.75" style="187" customWidth="1"/>
    <col min="14339" max="14339" width="2.625" style="187" customWidth="1"/>
    <col min="14340" max="14340" width="16.625" style="187" customWidth="1"/>
    <col min="14341" max="14344" width="14.125" style="187" customWidth="1"/>
    <col min="14345" max="14592" width="9" style="187"/>
    <col min="14593" max="14593" width="4.625" style="187" customWidth="1"/>
    <col min="14594" max="14594" width="2.75" style="187" customWidth="1"/>
    <col min="14595" max="14595" width="2.625" style="187" customWidth="1"/>
    <col min="14596" max="14596" width="16.625" style="187" customWidth="1"/>
    <col min="14597" max="14600" width="14.125" style="187" customWidth="1"/>
    <col min="14601" max="14848" width="9" style="187"/>
    <col min="14849" max="14849" width="4.625" style="187" customWidth="1"/>
    <col min="14850" max="14850" width="2.75" style="187" customWidth="1"/>
    <col min="14851" max="14851" width="2.625" style="187" customWidth="1"/>
    <col min="14852" max="14852" width="16.625" style="187" customWidth="1"/>
    <col min="14853" max="14856" width="14.125" style="187" customWidth="1"/>
    <col min="14857" max="15104" width="9" style="187"/>
    <col min="15105" max="15105" width="4.625" style="187" customWidth="1"/>
    <col min="15106" max="15106" width="2.75" style="187" customWidth="1"/>
    <col min="15107" max="15107" width="2.625" style="187" customWidth="1"/>
    <col min="15108" max="15108" width="16.625" style="187" customWidth="1"/>
    <col min="15109" max="15112" width="14.125" style="187" customWidth="1"/>
    <col min="15113" max="15360" width="9" style="187"/>
    <col min="15361" max="15361" width="4.625" style="187" customWidth="1"/>
    <col min="15362" max="15362" width="2.75" style="187" customWidth="1"/>
    <col min="15363" max="15363" width="2.625" style="187" customWidth="1"/>
    <col min="15364" max="15364" width="16.625" style="187" customWidth="1"/>
    <col min="15365" max="15368" width="14.125" style="187" customWidth="1"/>
    <col min="15369" max="15616" width="9" style="187"/>
    <col min="15617" max="15617" width="4.625" style="187" customWidth="1"/>
    <col min="15618" max="15618" width="2.75" style="187" customWidth="1"/>
    <col min="15619" max="15619" width="2.625" style="187" customWidth="1"/>
    <col min="15620" max="15620" width="16.625" style="187" customWidth="1"/>
    <col min="15621" max="15624" width="14.125" style="187" customWidth="1"/>
    <col min="15625" max="15872" width="9" style="187"/>
    <col min="15873" max="15873" width="4.625" style="187" customWidth="1"/>
    <col min="15874" max="15874" width="2.75" style="187" customWidth="1"/>
    <col min="15875" max="15875" width="2.625" style="187" customWidth="1"/>
    <col min="15876" max="15876" width="16.625" style="187" customWidth="1"/>
    <col min="15877" max="15880" width="14.125" style="187" customWidth="1"/>
    <col min="15881" max="16128" width="9" style="187"/>
    <col min="16129" max="16129" width="4.625" style="187" customWidth="1"/>
    <col min="16130" max="16130" width="2.75" style="187" customWidth="1"/>
    <col min="16131" max="16131" width="2.625" style="187" customWidth="1"/>
    <col min="16132" max="16132" width="16.625" style="187" customWidth="1"/>
    <col min="16133" max="16136" width="14.125" style="187" customWidth="1"/>
    <col min="16137" max="16384" width="9" style="187"/>
  </cols>
  <sheetData>
    <row r="1" spans="1:14" ht="13.5" customHeight="1" x14ac:dyDescent="0.25">
      <c r="A1" s="244" t="s">
        <v>197</v>
      </c>
      <c r="B1" s="244"/>
      <c r="C1" s="244"/>
      <c r="D1" s="244"/>
      <c r="E1" s="244"/>
      <c r="F1" s="244"/>
      <c r="G1" s="244"/>
      <c r="H1" s="167"/>
    </row>
    <row r="2" spans="1:14" ht="13.5" customHeight="1" x14ac:dyDescent="0.25">
      <c r="A2" s="244"/>
      <c r="B2" s="244"/>
      <c r="C2" s="244"/>
      <c r="D2" s="244"/>
      <c r="E2" s="244"/>
      <c r="F2" s="244"/>
      <c r="G2" s="244"/>
      <c r="H2" s="167"/>
    </row>
    <row r="3" spans="1:14" ht="14.25" thickBot="1" x14ac:dyDescent="0.2">
      <c r="A3" s="161" t="s">
        <v>156</v>
      </c>
      <c r="I3" s="3"/>
      <c r="J3" s="3"/>
      <c r="K3" s="166"/>
      <c r="L3" s="166"/>
      <c r="M3" s="166"/>
      <c r="N3" s="166"/>
    </row>
    <row r="4" spans="1:14" ht="30" customHeight="1" x14ac:dyDescent="0.15">
      <c r="A4" s="273" t="s">
        <v>157</v>
      </c>
      <c r="B4" s="273"/>
      <c r="C4" s="273"/>
      <c r="D4" s="274"/>
      <c r="E4" s="247" t="s">
        <v>64</v>
      </c>
      <c r="F4" s="277"/>
      <c r="G4" s="247" t="s">
        <v>46</v>
      </c>
      <c r="H4" s="277"/>
      <c r="I4" s="249" t="s">
        <v>233</v>
      </c>
      <c r="J4" s="250"/>
      <c r="K4" s="329" t="s">
        <v>229</v>
      </c>
      <c r="L4" s="329"/>
      <c r="M4" s="330" t="s">
        <v>259</v>
      </c>
      <c r="N4" s="249"/>
    </row>
    <row r="5" spans="1:14" ht="30" customHeight="1" x14ac:dyDescent="0.15">
      <c r="A5" s="275"/>
      <c r="B5" s="275"/>
      <c r="C5" s="275"/>
      <c r="D5" s="276"/>
      <c r="E5" s="190" t="s">
        <v>158</v>
      </c>
      <c r="F5" s="190" t="s">
        <v>159</v>
      </c>
      <c r="G5" s="190" t="s">
        <v>158</v>
      </c>
      <c r="H5" s="190" t="s">
        <v>159</v>
      </c>
      <c r="I5" s="235" t="s">
        <v>158</v>
      </c>
      <c r="J5" s="233" t="s">
        <v>159</v>
      </c>
      <c r="K5" s="235" t="s">
        <v>158</v>
      </c>
      <c r="L5" s="235" t="s">
        <v>159</v>
      </c>
      <c r="M5" s="235" t="s">
        <v>158</v>
      </c>
      <c r="N5" s="233" t="s">
        <v>159</v>
      </c>
    </row>
    <row r="6" spans="1:14" ht="30" customHeight="1" x14ac:dyDescent="0.15">
      <c r="A6" s="163" t="s">
        <v>160</v>
      </c>
      <c r="B6" s="162"/>
      <c r="C6" s="162"/>
      <c r="D6" s="194"/>
      <c r="E6" s="164">
        <v>2070031</v>
      </c>
      <c r="F6" s="164">
        <v>407735</v>
      </c>
      <c r="G6" s="164">
        <v>2074160</v>
      </c>
      <c r="H6" s="164">
        <v>406494</v>
      </c>
      <c r="I6" s="164">
        <v>2072450</v>
      </c>
      <c r="J6" s="164">
        <v>409750</v>
      </c>
      <c r="K6" s="164">
        <f>K7+K22</f>
        <v>2066468</v>
      </c>
      <c r="L6" s="164">
        <f>L7+L22</f>
        <v>411887</v>
      </c>
      <c r="M6" s="164">
        <f t="shared" ref="M6:N6" si="0">M7+M22</f>
        <v>2063614</v>
      </c>
      <c r="N6" s="164">
        <f t="shared" si="0"/>
        <v>411716</v>
      </c>
    </row>
    <row r="7" spans="1:14" ht="30" customHeight="1" x14ac:dyDescent="0.15">
      <c r="A7" s="288" t="s">
        <v>161</v>
      </c>
      <c r="B7" s="291" t="s">
        <v>90</v>
      </c>
      <c r="C7" s="292"/>
      <c r="D7" s="293"/>
      <c r="E7" s="164">
        <v>1931440</v>
      </c>
      <c r="F7" s="164">
        <v>403886</v>
      </c>
      <c r="G7" s="164">
        <v>1948382</v>
      </c>
      <c r="H7" s="164">
        <v>403155</v>
      </c>
      <c r="I7" s="164">
        <v>1947805</v>
      </c>
      <c r="J7" s="164">
        <v>406412</v>
      </c>
      <c r="K7" s="164">
        <v>1940282</v>
      </c>
      <c r="L7" s="164">
        <v>408549</v>
      </c>
      <c r="M7" s="164">
        <v>1939804</v>
      </c>
      <c r="N7" s="164">
        <v>408378</v>
      </c>
    </row>
    <row r="8" spans="1:14" ht="30" customHeight="1" x14ac:dyDescent="0.15">
      <c r="A8" s="289"/>
      <c r="B8" s="291" t="s">
        <v>162</v>
      </c>
      <c r="C8" s="309"/>
      <c r="D8" s="310"/>
      <c r="E8" s="164">
        <v>24896</v>
      </c>
      <c r="F8" s="164">
        <v>21456</v>
      </c>
      <c r="G8" s="164">
        <v>24896</v>
      </c>
      <c r="H8" s="164">
        <v>21456</v>
      </c>
      <c r="I8" s="164">
        <v>24896</v>
      </c>
      <c r="J8" s="164">
        <v>21456</v>
      </c>
      <c r="K8" s="164">
        <v>24896</v>
      </c>
      <c r="L8" s="164">
        <v>21456</v>
      </c>
      <c r="M8" s="164">
        <v>24896</v>
      </c>
      <c r="N8" s="164">
        <v>21456</v>
      </c>
    </row>
    <row r="9" spans="1:14" ht="15" customHeight="1" x14ac:dyDescent="0.15">
      <c r="A9" s="289"/>
      <c r="B9" s="294" t="s">
        <v>163</v>
      </c>
      <c r="C9" s="297" t="s">
        <v>164</v>
      </c>
      <c r="D9" s="300" t="s">
        <v>165</v>
      </c>
      <c r="E9" s="287">
        <v>2309</v>
      </c>
      <c r="F9" s="285">
        <v>1590</v>
      </c>
      <c r="G9" s="285">
        <v>2309</v>
      </c>
      <c r="H9" s="285">
        <v>1590</v>
      </c>
      <c r="I9" s="285">
        <v>2309</v>
      </c>
      <c r="J9" s="285">
        <v>1590</v>
      </c>
      <c r="K9" s="285">
        <v>2309.25</v>
      </c>
      <c r="L9" s="285">
        <v>1590</v>
      </c>
      <c r="M9" s="285">
        <v>2309.25</v>
      </c>
      <c r="N9" s="285">
        <v>1618</v>
      </c>
    </row>
    <row r="10" spans="1:14" ht="15" customHeight="1" x14ac:dyDescent="0.15">
      <c r="A10" s="289"/>
      <c r="B10" s="295"/>
      <c r="C10" s="298"/>
      <c r="D10" s="286"/>
      <c r="E10" s="287"/>
      <c r="F10" s="285"/>
      <c r="G10" s="285"/>
      <c r="H10" s="285"/>
      <c r="I10" s="285"/>
      <c r="J10" s="285"/>
      <c r="K10" s="285"/>
      <c r="L10" s="285"/>
      <c r="M10" s="285"/>
      <c r="N10" s="285"/>
    </row>
    <row r="11" spans="1:14" ht="15" customHeight="1" x14ac:dyDescent="0.15">
      <c r="A11" s="289"/>
      <c r="B11" s="295"/>
      <c r="C11" s="298"/>
      <c r="D11" s="286" t="s">
        <v>166</v>
      </c>
      <c r="E11" s="287">
        <v>78451</v>
      </c>
      <c r="F11" s="285">
        <v>31281</v>
      </c>
      <c r="G11" s="285">
        <v>78451</v>
      </c>
      <c r="H11" s="285">
        <v>31281</v>
      </c>
      <c r="I11" s="285">
        <v>82350</v>
      </c>
      <c r="J11" s="285">
        <v>33427</v>
      </c>
      <c r="K11" s="285">
        <v>82350.009999999995</v>
      </c>
      <c r="L11" s="285">
        <v>33427</v>
      </c>
      <c r="M11" s="285">
        <v>82350.009999999995</v>
      </c>
      <c r="N11" s="285">
        <v>33683</v>
      </c>
    </row>
    <row r="12" spans="1:14" ht="15" customHeight="1" x14ac:dyDescent="0.15">
      <c r="A12" s="289"/>
      <c r="B12" s="296"/>
      <c r="C12" s="299"/>
      <c r="D12" s="301"/>
      <c r="E12" s="287"/>
      <c r="F12" s="285"/>
      <c r="G12" s="285"/>
      <c r="H12" s="285"/>
      <c r="I12" s="285"/>
      <c r="J12" s="285"/>
      <c r="K12" s="285"/>
      <c r="L12" s="285"/>
      <c r="M12" s="285"/>
      <c r="N12" s="285"/>
    </row>
    <row r="13" spans="1:14" ht="15" customHeight="1" x14ac:dyDescent="0.15">
      <c r="A13" s="289"/>
      <c r="B13" s="306" t="s">
        <v>167</v>
      </c>
      <c r="C13" s="288"/>
      <c r="D13" s="300" t="s">
        <v>168</v>
      </c>
      <c r="E13" s="287">
        <v>596164</v>
      </c>
      <c r="F13" s="285">
        <v>192512</v>
      </c>
      <c r="G13" s="285">
        <v>596164</v>
      </c>
      <c r="H13" s="285">
        <v>192512</v>
      </c>
      <c r="I13" s="285">
        <v>593684</v>
      </c>
      <c r="J13" s="285">
        <v>190858</v>
      </c>
      <c r="K13" s="285">
        <v>593684</v>
      </c>
      <c r="L13" s="285">
        <v>190723</v>
      </c>
      <c r="M13" s="285">
        <v>587680</v>
      </c>
      <c r="N13" s="285">
        <v>187867</v>
      </c>
    </row>
    <row r="14" spans="1:14" ht="15" customHeight="1" x14ac:dyDescent="0.15">
      <c r="A14" s="289"/>
      <c r="B14" s="307"/>
      <c r="C14" s="289"/>
      <c r="D14" s="286"/>
      <c r="E14" s="287"/>
      <c r="F14" s="285"/>
      <c r="G14" s="285"/>
      <c r="H14" s="285"/>
      <c r="I14" s="285"/>
      <c r="J14" s="285"/>
      <c r="K14" s="285"/>
      <c r="L14" s="285"/>
      <c r="M14" s="285"/>
      <c r="N14" s="285"/>
    </row>
    <row r="15" spans="1:14" ht="15" customHeight="1" x14ac:dyDescent="0.15">
      <c r="A15" s="289"/>
      <c r="B15" s="307"/>
      <c r="C15" s="289"/>
      <c r="D15" s="286" t="s">
        <v>169</v>
      </c>
      <c r="E15" s="287">
        <v>80094</v>
      </c>
      <c r="F15" s="285">
        <v>50599</v>
      </c>
      <c r="G15" s="285">
        <v>75426</v>
      </c>
      <c r="H15" s="285">
        <v>50599</v>
      </c>
      <c r="I15" s="285">
        <v>74685</v>
      </c>
      <c r="J15" s="285">
        <v>53128</v>
      </c>
      <c r="K15" s="285">
        <v>73195</v>
      </c>
      <c r="L15" s="285">
        <v>55433</v>
      </c>
      <c r="M15" s="285">
        <v>73195</v>
      </c>
      <c r="N15" s="285">
        <v>55433</v>
      </c>
    </row>
    <row r="16" spans="1:14" ht="15" customHeight="1" x14ac:dyDescent="0.15">
      <c r="A16" s="289"/>
      <c r="B16" s="307"/>
      <c r="C16" s="289"/>
      <c r="D16" s="286"/>
      <c r="E16" s="287"/>
      <c r="F16" s="285"/>
      <c r="G16" s="285"/>
      <c r="H16" s="285"/>
      <c r="I16" s="285"/>
      <c r="J16" s="285"/>
      <c r="K16" s="285"/>
      <c r="L16" s="285"/>
      <c r="M16" s="285"/>
      <c r="N16" s="285"/>
    </row>
    <row r="17" spans="1:14" ht="15" customHeight="1" x14ac:dyDescent="0.15">
      <c r="A17" s="289"/>
      <c r="B17" s="307"/>
      <c r="C17" s="289"/>
      <c r="D17" s="286" t="s">
        <v>170</v>
      </c>
      <c r="E17" s="287">
        <v>744918</v>
      </c>
      <c r="F17" s="285">
        <v>5672</v>
      </c>
      <c r="G17" s="285">
        <v>768989</v>
      </c>
      <c r="H17" s="285">
        <v>5870</v>
      </c>
      <c r="I17" s="285">
        <v>777298</v>
      </c>
      <c r="J17" s="285">
        <v>5870</v>
      </c>
      <c r="K17" s="285">
        <v>778767</v>
      </c>
      <c r="L17" s="285">
        <v>5703</v>
      </c>
      <c r="M17" s="285">
        <v>778765</v>
      </c>
      <c r="N17" s="285">
        <v>5703</v>
      </c>
    </row>
    <row r="18" spans="1:14" ht="15" customHeight="1" x14ac:dyDescent="0.15">
      <c r="A18" s="289"/>
      <c r="B18" s="307"/>
      <c r="C18" s="289"/>
      <c r="D18" s="286"/>
      <c r="E18" s="287"/>
      <c r="F18" s="285"/>
      <c r="G18" s="285"/>
      <c r="H18" s="285"/>
      <c r="I18" s="285"/>
      <c r="J18" s="285"/>
      <c r="K18" s="285"/>
      <c r="L18" s="285"/>
      <c r="M18" s="285"/>
      <c r="N18" s="285"/>
    </row>
    <row r="19" spans="1:14" ht="15" customHeight="1" x14ac:dyDescent="0.15">
      <c r="A19" s="289"/>
      <c r="B19" s="307"/>
      <c r="C19" s="289"/>
      <c r="D19" s="286" t="s">
        <v>166</v>
      </c>
      <c r="E19" s="287">
        <v>273662</v>
      </c>
      <c r="F19" s="285">
        <v>100773</v>
      </c>
      <c r="G19" s="285">
        <v>269777</v>
      </c>
      <c r="H19" s="285">
        <v>99844</v>
      </c>
      <c r="I19" s="285">
        <v>260213</v>
      </c>
      <c r="J19" s="285">
        <v>100079</v>
      </c>
      <c r="K19" s="285">
        <v>251774</v>
      </c>
      <c r="L19" s="285">
        <v>100214</v>
      </c>
      <c r="M19" s="285">
        <v>255961</v>
      </c>
      <c r="N19" s="285">
        <v>102614</v>
      </c>
    </row>
    <row r="20" spans="1:14" ht="15" customHeight="1" x14ac:dyDescent="0.15">
      <c r="A20" s="289"/>
      <c r="B20" s="308"/>
      <c r="C20" s="290"/>
      <c r="D20" s="301"/>
      <c r="E20" s="287"/>
      <c r="F20" s="285"/>
      <c r="G20" s="285"/>
      <c r="H20" s="285"/>
      <c r="I20" s="285"/>
      <c r="J20" s="285"/>
      <c r="K20" s="285"/>
      <c r="L20" s="285"/>
      <c r="M20" s="285"/>
      <c r="N20" s="285"/>
    </row>
    <row r="21" spans="1:14" ht="30" customHeight="1" x14ac:dyDescent="0.15">
      <c r="A21" s="290"/>
      <c r="B21" s="303" t="s">
        <v>171</v>
      </c>
      <c r="C21" s="304"/>
      <c r="D21" s="305"/>
      <c r="E21" s="164">
        <v>130942</v>
      </c>
      <c r="F21" s="165" t="s">
        <v>209</v>
      </c>
      <c r="G21" s="164">
        <v>132367</v>
      </c>
      <c r="H21" s="165" t="s">
        <v>209</v>
      </c>
      <c r="I21" s="164">
        <v>132367</v>
      </c>
      <c r="J21" s="165" t="s">
        <v>209</v>
      </c>
      <c r="K21" s="164">
        <v>133305</v>
      </c>
      <c r="L21" s="165" t="s">
        <v>208</v>
      </c>
      <c r="M21" s="164">
        <v>134647</v>
      </c>
      <c r="N21" s="165" t="s">
        <v>208</v>
      </c>
    </row>
    <row r="22" spans="1:14" ht="15" customHeight="1" x14ac:dyDescent="0.15">
      <c r="A22" s="288" t="s">
        <v>172</v>
      </c>
      <c r="B22" s="319" t="s">
        <v>90</v>
      </c>
      <c r="C22" s="320"/>
      <c r="D22" s="321"/>
      <c r="E22" s="285">
        <v>138591</v>
      </c>
      <c r="F22" s="285">
        <v>3849</v>
      </c>
      <c r="G22" s="285">
        <v>125777</v>
      </c>
      <c r="H22" s="285">
        <v>3338</v>
      </c>
      <c r="I22" s="285">
        <v>124645</v>
      </c>
      <c r="J22" s="285">
        <v>3338</v>
      </c>
      <c r="K22" s="285">
        <v>126186</v>
      </c>
      <c r="L22" s="285">
        <v>3338</v>
      </c>
      <c r="M22" s="285">
        <v>123810</v>
      </c>
      <c r="N22" s="285">
        <v>3338</v>
      </c>
    </row>
    <row r="23" spans="1:14" ht="15" customHeight="1" x14ac:dyDescent="0.15">
      <c r="A23" s="289"/>
      <c r="B23" s="322"/>
      <c r="C23" s="275"/>
      <c r="D23" s="276"/>
      <c r="E23" s="285"/>
      <c r="F23" s="285"/>
      <c r="G23" s="285"/>
      <c r="H23" s="285"/>
      <c r="I23" s="285"/>
      <c r="J23" s="285"/>
      <c r="K23" s="285"/>
      <c r="L23" s="285"/>
      <c r="M23" s="285"/>
      <c r="N23" s="285"/>
    </row>
    <row r="24" spans="1:14" ht="15" customHeight="1" x14ac:dyDescent="0.15">
      <c r="A24" s="289"/>
      <c r="B24" s="323" t="s">
        <v>171</v>
      </c>
      <c r="C24" s="324"/>
      <c r="D24" s="325"/>
      <c r="E24" s="285">
        <v>23618</v>
      </c>
      <c r="F24" s="302" t="s">
        <v>209</v>
      </c>
      <c r="G24" s="285">
        <v>23567</v>
      </c>
      <c r="H24" s="302" t="s">
        <v>209</v>
      </c>
      <c r="I24" s="285">
        <v>23567</v>
      </c>
      <c r="J24" s="302" t="s">
        <v>209</v>
      </c>
      <c r="K24" s="285">
        <v>23567</v>
      </c>
      <c r="L24" s="302" t="s">
        <v>208</v>
      </c>
      <c r="M24" s="285">
        <v>23567</v>
      </c>
      <c r="N24" s="302" t="s">
        <v>208</v>
      </c>
    </row>
    <row r="25" spans="1:14" ht="15" customHeight="1" x14ac:dyDescent="0.15">
      <c r="A25" s="289"/>
      <c r="B25" s="326"/>
      <c r="C25" s="327"/>
      <c r="D25" s="328"/>
      <c r="E25" s="285"/>
      <c r="F25" s="302"/>
      <c r="G25" s="285"/>
      <c r="H25" s="302"/>
      <c r="I25" s="285"/>
      <c r="J25" s="302"/>
      <c r="K25" s="285"/>
      <c r="L25" s="302"/>
      <c r="M25" s="285"/>
      <c r="N25" s="302"/>
    </row>
    <row r="26" spans="1:14" ht="15" customHeight="1" x14ac:dyDescent="0.15">
      <c r="A26" s="289"/>
      <c r="B26" s="311" t="s">
        <v>166</v>
      </c>
      <c r="C26" s="312"/>
      <c r="D26" s="313"/>
      <c r="E26" s="285">
        <v>114973</v>
      </c>
      <c r="F26" s="285">
        <v>3849</v>
      </c>
      <c r="G26" s="285">
        <v>102210</v>
      </c>
      <c r="H26" s="285">
        <v>3338</v>
      </c>
      <c r="I26" s="285">
        <v>101078</v>
      </c>
      <c r="J26" s="285">
        <v>3338</v>
      </c>
      <c r="K26" s="285">
        <v>102619</v>
      </c>
      <c r="L26" s="285">
        <v>3338</v>
      </c>
      <c r="M26" s="285">
        <v>100243</v>
      </c>
      <c r="N26" s="285">
        <v>3338</v>
      </c>
    </row>
    <row r="27" spans="1:14" ht="15" customHeight="1" thickBot="1" x14ac:dyDescent="0.2">
      <c r="A27" s="318"/>
      <c r="B27" s="314"/>
      <c r="C27" s="315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</row>
    <row r="28" spans="1:14" x14ac:dyDescent="0.15">
      <c r="A28" s="283" t="s">
        <v>200</v>
      </c>
      <c r="B28" s="283"/>
      <c r="C28" s="283"/>
      <c r="D28" s="283"/>
      <c r="E28" s="283"/>
      <c r="F28" s="283"/>
      <c r="G28" s="283"/>
      <c r="H28" s="283"/>
      <c r="I28" s="3"/>
      <c r="J28" s="3"/>
      <c r="K28" s="3"/>
      <c r="L28" s="3"/>
      <c r="M28" s="3"/>
      <c r="N28" s="3"/>
    </row>
    <row r="29" spans="1:14" x14ac:dyDescent="0.15">
      <c r="A29" s="188" t="s">
        <v>266</v>
      </c>
      <c r="B29" s="188"/>
      <c r="C29" s="188"/>
      <c r="D29" s="188"/>
      <c r="E29" s="188"/>
      <c r="F29" s="188"/>
      <c r="G29" s="188"/>
      <c r="H29" s="188"/>
      <c r="I29" s="3"/>
      <c r="J29" s="3"/>
      <c r="K29" s="3"/>
      <c r="L29" s="3"/>
      <c r="M29" s="3"/>
      <c r="N29" s="3"/>
    </row>
    <row r="30" spans="1:14" x14ac:dyDescent="0.15">
      <c r="A30" s="188"/>
      <c r="B30" s="188"/>
      <c r="C30" s="188"/>
      <c r="D30" s="188"/>
      <c r="E30" s="188"/>
      <c r="F30" s="188"/>
      <c r="G30" s="188"/>
      <c r="H30" s="188"/>
    </row>
    <row r="31" spans="1:14" x14ac:dyDescent="0.15">
      <c r="A31" s="188"/>
      <c r="B31" s="188"/>
      <c r="C31" s="188"/>
      <c r="D31" s="188"/>
      <c r="E31" s="188"/>
      <c r="F31" s="188"/>
      <c r="G31" s="188"/>
      <c r="H31" s="188"/>
    </row>
    <row r="32" spans="1:14" x14ac:dyDescent="0.15">
      <c r="A32" s="188"/>
      <c r="B32" s="188"/>
      <c r="C32" s="188"/>
      <c r="D32" s="188"/>
      <c r="E32" s="188"/>
      <c r="F32" s="188"/>
      <c r="G32" s="188"/>
      <c r="H32" s="188"/>
    </row>
    <row r="33" spans="1:8" x14ac:dyDescent="0.15">
      <c r="A33" s="188"/>
      <c r="B33" s="188"/>
      <c r="C33" s="188"/>
      <c r="D33" s="188"/>
      <c r="E33" s="188"/>
      <c r="F33" s="188"/>
      <c r="G33" s="188"/>
      <c r="H33" s="188"/>
    </row>
    <row r="34" spans="1:8" x14ac:dyDescent="0.15">
      <c r="A34" s="188"/>
      <c r="B34" s="188"/>
      <c r="C34" s="188"/>
      <c r="D34" s="188"/>
      <c r="E34" s="188"/>
      <c r="F34" s="188"/>
      <c r="G34" s="188"/>
      <c r="H34" s="188"/>
    </row>
    <row r="35" spans="1:8" x14ac:dyDescent="0.15">
      <c r="A35" s="188"/>
      <c r="B35" s="188"/>
      <c r="C35" s="188"/>
      <c r="D35" s="188"/>
      <c r="E35" s="188"/>
      <c r="F35" s="188"/>
      <c r="G35" s="188"/>
      <c r="H35" s="188"/>
    </row>
    <row r="36" spans="1:8" x14ac:dyDescent="0.15">
      <c r="A36" s="188"/>
      <c r="B36" s="188"/>
      <c r="C36" s="188"/>
      <c r="D36" s="188"/>
      <c r="E36" s="188"/>
      <c r="F36" s="188"/>
      <c r="G36" s="188"/>
      <c r="H36" s="188"/>
    </row>
    <row r="37" spans="1:8" x14ac:dyDescent="0.15">
      <c r="A37" s="188"/>
      <c r="B37" s="188"/>
      <c r="C37" s="188"/>
      <c r="D37" s="188"/>
      <c r="E37" s="188"/>
      <c r="F37" s="188"/>
      <c r="G37" s="188"/>
      <c r="H37" s="188"/>
    </row>
    <row r="38" spans="1:8" x14ac:dyDescent="0.15">
      <c r="A38" s="188"/>
      <c r="B38" s="188"/>
      <c r="C38" s="188"/>
      <c r="D38" s="188"/>
      <c r="E38" s="188"/>
      <c r="F38" s="188"/>
      <c r="G38" s="188"/>
      <c r="H38" s="188"/>
    </row>
    <row r="39" spans="1:8" x14ac:dyDescent="0.15">
      <c r="A39" s="188"/>
      <c r="B39" s="188"/>
      <c r="C39" s="188"/>
      <c r="D39" s="188"/>
      <c r="E39" s="188"/>
      <c r="F39" s="188"/>
      <c r="G39" s="188"/>
      <c r="H39" s="188"/>
    </row>
    <row r="40" spans="1:8" x14ac:dyDescent="0.15">
      <c r="A40" s="188"/>
      <c r="B40" s="188"/>
      <c r="C40" s="188"/>
      <c r="D40" s="188"/>
      <c r="E40" s="188"/>
      <c r="F40" s="188"/>
      <c r="G40" s="188"/>
      <c r="H40" s="188"/>
    </row>
    <row r="41" spans="1:8" x14ac:dyDescent="0.15">
      <c r="A41" s="188"/>
      <c r="B41" s="188"/>
      <c r="C41" s="188"/>
      <c r="D41" s="188"/>
      <c r="E41" s="188"/>
      <c r="F41" s="188"/>
      <c r="G41" s="188"/>
      <c r="H41" s="188"/>
    </row>
    <row r="42" spans="1:8" x14ac:dyDescent="0.15">
      <c r="A42" s="188"/>
      <c r="B42" s="188"/>
      <c r="C42" s="188"/>
      <c r="D42" s="188"/>
      <c r="E42" s="188"/>
      <c r="F42" s="188"/>
      <c r="G42" s="188"/>
      <c r="H42" s="188"/>
    </row>
    <row r="43" spans="1:8" x14ac:dyDescent="0.15">
      <c r="A43" s="188"/>
      <c r="B43" s="188"/>
      <c r="C43" s="188"/>
      <c r="D43" s="188"/>
      <c r="E43" s="188"/>
      <c r="F43" s="188"/>
      <c r="G43" s="188"/>
      <c r="H43" s="188"/>
    </row>
    <row r="44" spans="1:8" x14ac:dyDescent="0.15">
      <c r="A44" s="188"/>
      <c r="B44" s="188"/>
      <c r="C44" s="188"/>
      <c r="D44" s="188"/>
      <c r="E44" s="188"/>
      <c r="F44" s="188"/>
      <c r="G44" s="188"/>
      <c r="H44" s="188"/>
    </row>
    <row r="45" spans="1:8" x14ac:dyDescent="0.15">
      <c r="A45" s="188"/>
      <c r="B45" s="188"/>
      <c r="C45" s="188"/>
      <c r="D45" s="188"/>
      <c r="E45" s="188"/>
      <c r="F45" s="188"/>
      <c r="G45" s="188"/>
      <c r="H45" s="188"/>
    </row>
    <row r="46" spans="1:8" x14ac:dyDescent="0.15">
      <c r="A46" s="188"/>
      <c r="B46" s="188"/>
      <c r="C46" s="188"/>
      <c r="D46" s="188"/>
      <c r="E46" s="188"/>
      <c r="F46" s="188"/>
      <c r="G46" s="188"/>
      <c r="H46" s="188"/>
    </row>
    <row r="47" spans="1:8" x14ac:dyDescent="0.15">
      <c r="A47" s="188"/>
      <c r="B47" s="188"/>
      <c r="C47" s="188"/>
      <c r="D47" s="188"/>
      <c r="E47" s="188"/>
      <c r="F47" s="188"/>
      <c r="G47" s="188"/>
      <c r="H47" s="188"/>
    </row>
    <row r="48" spans="1:8" x14ac:dyDescent="0.15">
      <c r="A48" s="188"/>
      <c r="B48" s="188"/>
      <c r="C48" s="188"/>
      <c r="D48" s="188"/>
      <c r="E48" s="188"/>
      <c r="F48" s="188"/>
      <c r="G48" s="188"/>
      <c r="H48" s="188"/>
    </row>
    <row r="49" spans="1:8" x14ac:dyDescent="0.15">
      <c r="A49" s="188"/>
      <c r="B49" s="188"/>
      <c r="C49" s="188"/>
      <c r="D49" s="188"/>
      <c r="E49" s="188"/>
      <c r="F49" s="188"/>
      <c r="G49" s="188"/>
      <c r="H49" s="188"/>
    </row>
    <row r="50" spans="1:8" x14ac:dyDescent="0.15">
      <c r="A50" s="188"/>
      <c r="B50" s="188"/>
      <c r="C50" s="188"/>
      <c r="D50" s="188"/>
      <c r="E50" s="188"/>
      <c r="F50" s="188"/>
      <c r="G50" s="188"/>
      <c r="H50" s="188"/>
    </row>
    <row r="51" spans="1:8" x14ac:dyDescent="0.15">
      <c r="A51" s="188"/>
      <c r="B51" s="188"/>
      <c r="C51" s="188"/>
      <c r="D51" s="188"/>
      <c r="E51" s="188"/>
      <c r="F51" s="188"/>
      <c r="G51" s="188"/>
      <c r="H51" s="188"/>
    </row>
    <row r="52" spans="1:8" x14ac:dyDescent="0.15">
      <c r="A52" s="188"/>
      <c r="B52" s="188"/>
      <c r="C52" s="188"/>
      <c r="D52" s="188"/>
      <c r="E52" s="188"/>
      <c r="F52" s="188"/>
      <c r="G52" s="188"/>
      <c r="H52" s="188"/>
    </row>
    <row r="53" spans="1:8" x14ac:dyDescent="0.15">
      <c r="A53" s="188"/>
      <c r="B53" s="188"/>
      <c r="C53" s="188"/>
      <c r="D53" s="188"/>
      <c r="E53" s="188"/>
      <c r="F53" s="188"/>
      <c r="G53" s="188"/>
      <c r="H53" s="188"/>
    </row>
    <row r="54" spans="1:8" x14ac:dyDescent="0.15">
      <c r="A54" s="188"/>
      <c r="B54" s="188"/>
      <c r="C54" s="188"/>
      <c r="D54" s="188"/>
      <c r="E54" s="188"/>
      <c r="F54" s="188"/>
      <c r="G54" s="188"/>
      <c r="H54" s="188"/>
    </row>
    <row r="55" spans="1:8" x14ac:dyDescent="0.15">
      <c r="A55" s="188"/>
      <c r="B55" s="188"/>
      <c r="C55" s="188"/>
      <c r="D55" s="188"/>
      <c r="E55" s="188"/>
      <c r="F55" s="188"/>
      <c r="G55" s="188"/>
      <c r="H55" s="188"/>
    </row>
    <row r="56" spans="1:8" x14ac:dyDescent="0.15">
      <c r="A56" s="188"/>
      <c r="B56" s="188"/>
      <c r="C56" s="188"/>
      <c r="D56" s="188"/>
      <c r="E56" s="188"/>
      <c r="F56" s="188"/>
      <c r="G56" s="188"/>
      <c r="H56" s="188"/>
    </row>
    <row r="57" spans="1:8" x14ac:dyDescent="0.15">
      <c r="A57" s="188"/>
      <c r="B57" s="188"/>
      <c r="C57" s="188"/>
      <c r="D57" s="188"/>
      <c r="E57" s="188"/>
      <c r="F57" s="188"/>
      <c r="G57" s="188"/>
      <c r="H57" s="188"/>
    </row>
    <row r="58" spans="1:8" x14ac:dyDescent="0.15">
      <c r="A58" s="188"/>
      <c r="B58" s="188"/>
      <c r="C58" s="188"/>
      <c r="D58" s="188"/>
      <c r="E58" s="188"/>
      <c r="F58" s="188"/>
      <c r="G58" s="188"/>
      <c r="H58" s="188"/>
    </row>
    <row r="59" spans="1:8" x14ac:dyDescent="0.15">
      <c r="A59" s="188"/>
      <c r="B59" s="188"/>
      <c r="C59" s="188"/>
      <c r="D59" s="188"/>
      <c r="E59" s="188"/>
      <c r="F59" s="188"/>
      <c r="G59" s="188"/>
      <c r="H59" s="188"/>
    </row>
    <row r="60" spans="1:8" x14ac:dyDescent="0.15">
      <c r="A60" s="188"/>
      <c r="B60" s="188"/>
      <c r="C60" s="188"/>
      <c r="D60" s="188"/>
      <c r="E60" s="188"/>
      <c r="F60" s="188"/>
      <c r="G60" s="188"/>
      <c r="H60" s="188"/>
    </row>
    <row r="61" spans="1:8" x14ac:dyDescent="0.15">
      <c r="A61" s="188"/>
      <c r="B61" s="188"/>
      <c r="C61" s="188"/>
      <c r="D61" s="188"/>
      <c r="E61" s="188"/>
      <c r="F61" s="188"/>
      <c r="G61" s="188"/>
      <c r="H61" s="188"/>
    </row>
    <row r="62" spans="1:8" x14ac:dyDescent="0.15">
      <c r="A62" s="188"/>
      <c r="B62" s="188"/>
      <c r="C62" s="188"/>
      <c r="D62" s="188"/>
      <c r="E62" s="188"/>
      <c r="F62" s="188"/>
      <c r="G62" s="188"/>
      <c r="H62" s="188"/>
    </row>
    <row r="63" spans="1:8" x14ac:dyDescent="0.15">
      <c r="A63" s="188"/>
      <c r="B63" s="188"/>
      <c r="C63" s="188"/>
      <c r="D63" s="188"/>
      <c r="E63" s="188"/>
      <c r="F63" s="188"/>
      <c r="G63" s="188"/>
      <c r="H63" s="188"/>
    </row>
    <row r="64" spans="1:8" x14ac:dyDescent="0.15">
      <c r="A64" s="188"/>
      <c r="B64" s="188"/>
      <c r="C64" s="188"/>
      <c r="D64" s="188"/>
      <c r="E64" s="188"/>
      <c r="F64" s="188"/>
      <c r="G64" s="188"/>
      <c r="H64" s="188"/>
    </row>
    <row r="65" spans="1:8" x14ac:dyDescent="0.15">
      <c r="A65" s="188"/>
      <c r="B65" s="188"/>
      <c r="C65" s="188"/>
      <c r="D65" s="188"/>
      <c r="E65" s="188"/>
      <c r="F65" s="188"/>
      <c r="G65" s="188"/>
      <c r="H65" s="188"/>
    </row>
    <row r="66" spans="1:8" x14ac:dyDescent="0.15">
      <c r="A66" s="188"/>
      <c r="B66" s="188"/>
      <c r="C66" s="188"/>
      <c r="D66" s="188"/>
      <c r="E66" s="188"/>
      <c r="F66" s="188"/>
      <c r="G66" s="188"/>
      <c r="H66" s="188"/>
    </row>
    <row r="67" spans="1:8" x14ac:dyDescent="0.15">
      <c r="A67" s="188"/>
      <c r="B67" s="188"/>
      <c r="C67" s="188"/>
      <c r="D67" s="188"/>
      <c r="E67" s="188"/>
      <c r="F67" s="188"/>
      <c r="G67" s="188"/>
      <c r="H67" s="188"/>
    </row>
    <row r="68" spans="1:8" x14ac:dyDescent="0.15">
      <c r="A68" s="188"/>
      <c r="B68" s="188"/>
      <c r="C68" s="188"/>
      <c r="D68" s="188"/>
      <c r="E68" s="188"/>
      <c r="F68" s="188"/>
      <c r="G68" s="188"/>
      <c r="H68" s="188"/>
    </row>
    <row r="69" spans="1:8" x14ac:dyDescent="0.15">
      <c r="A69" s="188"/>
      <c r="B69" s="188"/>
      <c r="C69" s="188"/>
      <c r="D69" s="188"/>
      <c r="E69" s="188"/>
      <c r="F69" s="188"/>
      <c r="G69" s="188"/>
      <c r="H69" s="188"/>
    </row>
    <row r="70" spans="1:8" x14ac:dyDescent="0.15">
      <c r="A70" s="188"/>
      <c r="B70" s="188"/>
      <c r="C70" s="188"/>
      <c r="D70" s="188"/>
      <c r="E70" s="188"/>
      <c r="F70" s="188"/>
      <c r="G70" s="188"/>
      <c r="H70" s="188"/>
    </row>
    <row r="71" spans="1:8" x14ac:dyDescent="0.15">
      <c r="A71" s="188"/>
      <c r="B71" s="188"/>
      <c r="C71" s="188"/>
      <c r="D71" s="188"/>
      <c r="E71" s="188"/>
      <c r="F71" s="188"/>
      <c r="G71" s="188"/>
      <c r="H71" s="188"/>
    </row>
    <row r="72" spans="1:8" x14ac:dyDescent="0.15">
      <c r="A72" s="188"/>
      <c r="B72" s="188"/>
      <c r="C72" s="188"/>
      <c r="D72" s="188"/>
      <c r="E72" s="188"/>
      <c r="F72" s="188"/>
      <c r="G72" s="188"/>
      <c r="H72" s="188"/>
    </row>
    <row r="73" spans="1:8" x14ac:dyDescent="0.15">
      <c r="A73" s="188"/>
      <c r="B73" s="188"/>
      <c r="C73" s="188"/>
      <c r="D73" s="188"/>
      <c r="E73" s="188"/>
      <c r="F73" s="188"/>
      <c r="G73" s="188"/>
      <c r="H73" s="188"/>
    </row>
    <row r="74" spans="1:8" x14ac:dyDescent="0.15">
      <c r="A74" s="188"/>
      <c r="B74" s="188"/>
      <c r="C74" s="188"/>
      <c r="D74" s="188"/>
      <c r="E74" s="188"/>
      <c r="F74" s="188"/>
      <c r="G74" s="188"/>
      <c r="H74" s="188"/>
    </row>
    <row r="75" spans="1:8" x14ac:dyDescent="0.15">
      <c r="A75" s="188"/>
      <c r="B75" s="188"/>
      <c r="C75" s="188"/>
      <c r="D75" s="188"/>
      <c r="E75" s="188"/>
      <c r="F75" s="188"/>
      <c r="G75" s="188"/>
      <c r="H75" s="188"/>
    </row>
    <row r="76" spans="1:8" x14ac:dyDescent="0.15">
      <c r="A76" s="188"/>
      <c r="B76" s="188"/>
      <c r="C76" s="188"/>
      <c r="D76" s="188"/>
      <c r="E76" s="188"/>
      <c r="F76" s="188"/>
      <c r="G76" s="188"/>
      <c r="H76" s="188"/>
    </row>
    <row r="77" spans="1:8" x14ac:dyDescent="0.15">
      <c r="A77" s="188"/>
      <c r="B77" s="188"/>
      <c r="C77" s="188"/>
      <c r="D77" s="188"/>
      <c r="E77" s="188"/>
      <c r="F77" s="188"/>
      <c r="G77" s="188"/>
      <c r="H77" s="188"/>
    </row>
    <row r="78" spans="1:8" x14ac:dyDescent="0.15">
      <c r="A78" s="188"/>
      <c r="B78" s="188"/>
      <c r="C78" s="188"/>
      <c r="D78" s="188"/>
      <c r="E78" s="188"/>
      <c r="F78" s="188"/>
      <c r="G78" s="188"/>
      <c r="H78" s="188"/>
    </row>
    <row r="79" spans="1:8" x14ac:dyDescent="0.15">
      <c r="A79" s="188"/>
      <c r="B79" s="188"/>
      <c r="C79" s="188"/>
      <c r="D79" s="188"/>
      <c r="E79" s="188"/>
      <c r="F79" s="188"/>
      <c r="G79" s="188"/>
      <c r="H79" s="188"/>
    </row>
    <row r="80" spans="1:8" x14ac:dyDescent="0.15">
      <c r="A80" s="188"/>
      <c r="B80" s="188"/>
      <c r="C80" s="188"/>
      <c r="D80" s="188"/>
      <c r="E80" s="188"/>
      <c r="F80" s="188"/>
      <c r="G80" s="188"/>
      <c r="H80" s="188"/>
    </row>
    <row r="81" spans="1:8" x14ac:dyDescent="0.15">
      <c r="A81" s="188"/>
      <c r="B81" s="188"/>
      <c r="C81" s="188"/>
      <c r="D81" s="188"/>
      <c r="E81" s="188"/>
      <c r="F81" s="188"/>
      <c r="G81" s="188"/>
      <c r="H81" s="188"/>
    </row>
    <row r="82" spans="1:8" x14ac:dyDescent="0.15">
      <c r="A82" s="188"/>
      <c r="B82" s="188"/>
      <c r="C82" s="188"/>
      <c r="D82" s="188"/>
      <c r="E82" s="188"/>
      <c r="F82" s="188"/>
      <c r="G82" s="188"/>
      <c r="H82" s="188"/>
    </row>
    <row r="83" spans="1:8" x14ac:dyDescent="0.15">
      <c r="A83" s="188"/>
      <c r="B83" s="188"/>
      <c r="C83" s="188"/>
      <c r="D83" s="188"/>
      <c r="E83" s="188"/>
      <c r="F83" s="188"/>
      <c r="G83" s="188"/>
      <c r="H83" s="188"/>
    </row>
    <row r="84" spans="1:8" x14ac:dyDescent="0.15">
      <c r="A84" s="188"/>
      <c r="B84" s="188"/>
      <c r="C84" s="188"/>
      <c r="D84" s="188"/>
      <c r="E84" s="188"/>
      <c r="F84" s="188"/>
      <c r="G84" s="188"/>
      <c r="H84" s="188"/>
    </row>
    <row r="85" spans="1:8" x14ac:dyDescent="0.15">
      <c r="A85" s="188"/>
      <c r="B85" s="188"/>
      <c r="C85" s="188"/>
      <c r="D85" s="188"/>
      <c r="E85" s="188"/>
      <c r="F85" s="188"/>
      <c r="G85" s="188"/>
      <c r="H85" s="188"/>
    </row>
    <row r="86" spans="1:8" x14ac:dyDescent="0.15">
      <c r="A86" s="188"/>
      <c r="B86" s="188"/>
      <c r="C86" s="188"/>
      <c r="D86" s="188"/>
      <c r="E86" s="188"/>
      <c r="F86" s="188"/>
      <c r="G86" s="188"/>
      <c r="H86" s="188"/>
    </row>
    <row r="87" spans="1:8" x14ac:dyDescent="0.15">
      <c r="A87" s="188"/>
      <c r="B87" s="188"/>
      <c r="C87" s="188"/>
      <c r="D87" s="188"/>
      <c r="E87" s="188"/>
      <c r="F87" s="188"/>
      <c r="G87" s="188"/>
      <c r="H87" s="188"/>
    </row>
    <row r="88" spans="1:8" x14ac:dyDescent="0.15">
      <c r="A88" s="188"/>
      <c r="B88" s="188"/>
      <c r="C88" s="188"/>
      <c r="D88" s="188"/>
      <c r="E88" s="188"/>
      <c r="F88" s="188"/>
      <c r="G88" s="188"/>
      <c r="H88" s="188"/>
    </row>
    <row r="89" spans="1:8" x14ac:dyDescent="0.15">
      <c r="A89" s="188"/>
      <c r="B89" s="188"/>
      <c r="C89" s="188"/>
      <c r="D89" s="188"/>
      <c r="E89" s="188"/>
      <c r="F89" s="188"/>
      <c r="G89" s="188"/>
      <c r="H89" s="188"/>
    </row>
    <row r="90" spans="1:8" x14ac:dyDescent="0.15">
      <c r="A90" s="188"/>
      <c r="B90" s="188"/>
      <c r="C90" s="188"/>
      <c r="D90" s="188"/>
      <c r="E90" s="188"/>
      <c r="F90" s="188"/>
      <c r="G90" s="188"/>
      <c r="H90" s="188"/>
    </row>
    <row r="91" spans="1:8" x14ac:dyDescent="0.15">
      <c r="A91" s="188"/>
      <c r="B91" s="188"/>
      <c r="C91" s="188"/>
      <c r="D91" s="188"/>
      <c r="E91" s="188"/>
      <c r="F91" s="188"/>
      <c r="G91" s="188"/>
      <c r="H91" s="188"/>
    </row>
    <row r="92" spans="1:8" x14ac:dyDescent="0.15">
      <c r="A92" s="188"/>
      <c r="B92" s="188"/>
      <c r="C92" s="188"/>
      <c r="D92" s="188"/>
      <c r="E92" s="188"/>
      <c r="F92" s="188"/>
      <c r="G92" s="188"/>
      <c r="H92" s="188"/>
    </row>
    <row r="93" spans="1:8" x14ac:dyDescent="0.15">
      <c r="A93" s="188"/>
      <c r="B93" s="188"/>
      <c r="C93" s="188"/>
      <c r="D93" s="188"/>
      <c r="E93" s="188"/>
      <c r="F93" s="188"/>
      <c r="G93" s="188"/>
      <c r="H93" s="188"/>
    </row>
    <row r="94" spans="1:8" x14ac:dyDescent="0.15">
      <c r="A94" s="188"/>
      <c r="B94" s="188"/>
      <c r="C94" s="188"/>
      <c r="D94" s="188"/>
      <c r="E94" s="188"/>
      <c r="F94" s="188"/>
      <c r="G94" s="188"/>
      <c r="H94" s="188"/>
    </row>
    <row r="95" spans="1:8" x14ac:dyDescent="0.15">
      <c r="A95" s="188"/>
      <c r="B95" s="188"/>
      <c r="C95" s="188"/>
      <c r="D95" s="188"/>
      <c r="E95" s="188"/>
      <c r="F95" s="188"/>
      <c r="G95" s="188"/>
      <c r="H95" s="188"/>
    </row>
    <row r="96" spans="1:8" x14ac:dyDescent="0.15">
      <c r="A96" s="188"/>
      <c r="B96" s="188"/>
      <c r="C96" s="188"/>
      <c r="D96" s="188"/>
      <c r="E96" s="188"/>
      <c r="F96" s="188"/>
      <c r="G96" s="188"/>
      <c r="H96" s="188"/>
    </row>
    <row r="97" spans="1:8" x14ac:dyDescent="0.15">
      <c r="A97" s="188"/>
      <c r="B97" s="188"/>
      <c r="C97" s="188"/>
      <c r="D97" s="188"/>
      <c r="E97" s="188"/>
      <c r="F97" s="188"/>
      <c r="G97" s="188"/>
      <c r="H97" s="188"/>
    </row>
  </sheetData>
  <mergeCells count="115">
    <mergeCell ref="N24:N25"/>
    <mergeCell ref="I26:I27"/>
    <mergeCell ref="J26:J27"/>
    <mergeCell ref="K26:K27"/>
    <mergeCell ref="L26:L27"/>
    <mergeCell ref="M26:M27"/>
    <mergeCell ref="N26:N27"/>
    <mergeCell ref="I24:I25"/>
    <mergeCell ref="J24:J25"/>
    <mergeCell ref="K24:K25"/>
    <mergeCell ref="L24:L25"/>
    <mergeCell ref="M24:M25"/>
    <mergeCell ref="N19:N20"/>
    <mergeCell ref="I22:I23"/>
    <mergeCell ref="J22:J23"/>
    <mergeCell ref="K22:K23"/>
    <mergeCell ref="L22:L23"/>
    <mergeCell ref="M22:M23"/>
    <mergeCell ref="N22:N23"/>
    <mergeCell ref="I19:I20"/>
    <mergeCell ref="J19:J20"/>
    <mergeCell ref="K19:K20"/>
    <mergeCell ref="L19:L20"/>
    <mergeCell ref="M19:M20"/>
    <mergeCell ref="N15:N16"/>
    <mergeCell ref="I17:I18"/>
    <mergeCell ref="J17:J18"/>
    <mergeCell ref="K17:K18"/>
    <mergeCell ref="L17:L18"/>
    <mergeCell ref="M17:M18"/>
    <mergeCell ref="N17:N18"/>
    <mergeCell ref="I15:I16"/>
    <mergeCell ref="J15:J16"/>
    <mergeCell ref="K15:K16"/>
    <mergeCell ref="L15:L16"/>
    <mergeCell ref="M15:M16"/>
    <mergeCell ref="N11:N12"/>
    <mergeCell ref="I13:I14"/>
    <mergeCell ref="J13:J14"/>
    <mergeCell ref="K13:K14"/>
    <mergeCell ref="L13:L14"/>
    <mergeCell ref="M13:M14"/>
    <mergeCell ref="N13:N14"/>
    <mergeCell ref="I11:I12"/>
    <mergeCell ref="J11:J12"/>
    <mergeCell ref="K11:K12"/>
    <mergeCell ref="L11:L12"/>
    <mergeCell ref="M11:M12"/>
    <mergeCell ref="I4:J4"/>
    <mergeCell ref="K4:L4"/>
    <mergeCell ref="M4:N4"/>
    <mergeCell ref="I9:I10"/>
    <mergeCell ref="J9:J10"/>
    <mergeCell ref="K9:K10"/>
    <mergeCell ref="L9:L10"/>
    <mergeCell ref="M9:M10"/>
    <mergeCell ref="N9:N10"/>
    <mergeCell ref="A28:H28"/>
    <mergeCell ref="B8:D8"/>
    <mergeCell ref="H24:H25"/>
    <mergeCell ref="B26:D27"/>
    <mergeCell ref="E26:E27"/>
    <mergeCell ref="F26:F27"/>
    <mergeCell ref="G26:G27"/>
    <mergeCell ref="H26:H27"/>
    <mergeCell ref="A22:A27"/>
    <mergeCell ref="B22:D23"/>
    <mergeCell ref="E22:E23"/>
    <mergeCell ref="F22:F23"/>
    <mergeCell ref="G22:G23"/>
    <mergeCell ref="H22:H23"/>
    <mergeCell ref="B24:D25"/>
    <mergeCell ref="E24:E25"/>
    <mergeCell ref="F24:F25"/>
    <mergeCell ref="G24:G25"/>
    <mergeCell ref="D19:D20"/>
    <mergeCell ref="E19:E20"/>
    <mergeCell ref="F19:F20"/>
    <mergeCell ref="G19:G20"/>
    <mergeCell ref="B21:D21"/>
    <mergeCell ref="B13:C20"/>
    <mergeCell ref="D13:D14"/>
    <mergeCell ref="E13:E14"/>
    <mergeCell ref="F13:F14"/>
    <mergeCell ref="G13:G14"/>
    <mergeCell ref="D17:D18"/>
    <mergeCell ref="E17:E18"/>
    <mergeCell ref="F17:F18"/>
    <mergeCell ref="G17:G18"/>
    <mergeCell ref="H19:H20"/>
    <mergeCell ref="A1:G2"/>
    <mergeCell ref="A4:D5"/>
    <mergeCell ref="E4:F4"/>
    <mergeCell ref="G4:H4"/>
    <mergeCell ref="A7:A21"/>
    <mergeCell ref="B7:D7"/>
    <mergeCell ref="B9:B12"/>
    <mergeCell ref="C9:C12"/>
    <mergeCell ref="D9:D10"/>
    <mergeCell ref="E9:E10"/>
    <mergeCell ref="D11:D12"/>
    <mergeCell ref="E11:E12"/>
    <mergeCell ref="F11:F12"/>
    <mergeCell ref="G11:G12"/>
    <mergeCell ref="H11:H12"/>
    <mergeCell ref="H17:H18"/>
    <mergeCell ref="D15:D16"/>
    <mergeCell ref="E15:E16"/>
    <mergeCell ref="F9:F10"/>
    <mergeCell ref="G9:G10"/>
    <mergeCell ref="H9:H10"/>
    <mergeCell ref="F15:F16"/>
    <mergeCell ref="H15:H16"/>
    <mergeCell ref="H13:H14"/>
    <mergeCell ref="G15:G16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FF00"/>
  </sheetPr>
  <dimension ref="A1:G25"/>
  <sheetViews>
    <sheetView showGridLines="0" topLeftCell="A13" workbookViewId="0">
      <selection activeCell="I11" sqref="I11"/>
    </sheetView>
  </sheetViews>
  <sheetFormatPr defaultRowHeight="13.5" x14ac:dyDescent="0.15"/>
  <cols>
    <col min="1" max="1" width="0.875" style="3" customWidth="1"/>
    <col min="2" max="2" width="24.25" style="3" customWidth="1"/>
    <col min="3" max="3" width="0.875" style="3" customWidth="1"/>
    <col min="4" max="7" width="14.125" style="227" customWidth="1"/>
    <col min="8" max="256" width="9" style="3"/>
    <col min="257" max="257" width="0.875" style="3" customWidth="1"/>
    <col min="258" max="258" width="23.625" style="3" customWidth="1"/>
    <col min="259" max="259" width="0.875" style="3" customWidth="1"/>
    <col min="260" max="263" width="14.125" style="3" customWidth="1"/>
    <col min="264" max="512" width="9" style="3"/>
    <col min="513" max="513" width="0.875" style="3" customWidth="1"/>
    <col min="514" max="514" width="23.625" style="3" customWidth="1"/>
    <col min="515" max="515" width="0.875" style="3" customWidth="1"/>
    <col min="516" max="519" width="14.125" style="3" customWidth="1"/>
    <col min="520" max="768" width="9" style="3"/>
    <col min="769" max="769" width="0.875" style="3" customWidth="1"/>
    <col min="770" max="770" width="23.625" style="3" customWidth="1"/>
    <col min="771" max="771" width="0.875" style="3" customWidth="1"/>
    <col min="772" max="775" width="14.125" style="3" customWidth="1"/>
    <col min="776" max="1024" width="9" style="3"/>
    <col min="1025" max="1025" width="0.875" style="3" customWidth="1"/>
    <col min="1026" max="1026" width="23.625" style="3" customWidth="1"/>
    <col min="1027" max="1027" width="0.875" style="3" customWidth="1"/>
    <col min="1028" max="1031" width="14.125" style="3" customWidth="1"/>
    <col min="1032" max="1280" width="9" style="3"/>
    <col min="1281" max="1281" width="0.875" style="3" customWidth="1"/>
    <col min="1282" max="1282" width="23.625" style="3" customWidth="1"/>
    <col min="1283" max="1283" width="0.875" style="3" customWidth="1"/>
    <col min="1284" max="1287" width="14.125" style="3" customWidth="1"/>
    <col min="1288" max="1536" width="9" style="3"/>
    <col min="1537" max="1537" width="0.875" style="3" customWidth="1"/>
    <col min="1538" max="1538" width="23.625" style="3" customWidth="1"/>
    <col min="1539" max="1539" width="0.875" style="3" customWidth="1"/>
    <col min="1540" max="1543" width="14.125" style="3" customWidth="1"/>
    <col min="1544" max="1792" width="9" style="3"/>
    <col min="1793" max="1793" width="0.875" style="3" customWidth="1"/>
    <col min="1794" max="1794" width="23.625" style="3" customWidth="1"/>
    <col min="1795" max="1795" width="0.875" style="3" customWidth="1"/>
    <col min="1796" max="1799" width="14.125" style="3" customWidth="1"/>
    <col min="1800" max="2048" width="9" style="3"/>
    <col min="2049" max="2049" width="0.875" style="3" customWidth="1"/>
    <col min="2050" max="2050" width="23.625" style="3" customWidth="1"/>
    <col min="2051" max="2051" width="0.875" style="3" customWidth="1"/>
    <col min="2052" max="2055" width="14.125" style="3" customWidth="1"/>
    <col min="2056" max="2304" width="9" style="3"/>
    <col min="2305" max="2305" width="0.875" style="3" customWidth="1"/>
    <col min="2306" max="2306" width="23.625" style="3" customWidth="1"/>
    <col min="2307" max="2307" width="0.875" style="3" customWidth="1"/>
    <col min="2308" max="2311" width="14.125" style="3" customWidth="1"/>
    <col min="2312" max="2560" width="9" style="3"/>
    <col min="2561" max="2561" width="0.875" style="3" customWidth="1"/>
    <col min="2562" max="2562" width="23.625" style="3" customWidth="1"/>
    <col min="2563" max="2563" width="0.875" style="3" customWidth="1"/>
    <col min="2564" max="2567" width="14.125" style="3" customWidth="1"/>
    <col min="2568" max="2816" width="9" style="3"/>
    <col min="2817" max="2817" width="0.875" style="3" customWidth="1"/>
    <col min="2818" max="2818" width="23.625" style="3" customWidth="1"/>
    <col min="2819" max="2819" width="0.875" style="3" customWidth="1"/>
    <col min="2820" max="2823" width="14.125" style="3" customWidth="1"/>
    <col min="2824" max="3072" width="9" style="3"/>
    <col min="3073" max="3073" width="0.875" style="3" customWidth="1"/>
    <col min="3074" max="3074" width="23.625" style="3" customWidth="1"/>
    <col min="3075" max="3075" width="0.875" style="3" customWidth="1"/>
    <col min="3076" max="3079" width="14.125" style="3" customWidth="1"/>
    <col min="3080" max="3328" width="9" style="3"/>
    <col min="3329" max="3329" width="0.875" style="3" customWidth="1"/>
    <col min="3330" max="3330" width="23.625" style="3" customWidth="1"/>
    <col min="3331" max="3331" width="0.875" style="3" customWidth="1"/>
    <col min="3332" max="3335" width="14.125" style="3" customWidth="1"/>
    <col min="3336" max="3584" width="9" style="3"/>
    <col min="3585" max="3585" width="0.875" style="3" customWidth="1"/>
    <col min="3586" max="3586" width="23.625" style="3" customWidth="1"/>
    <col min="3587" max="3587" width="0.875" style="3" customWidth="1"/>
    <col min="3588" max="3591" width="14.125" style="3" customWidth="1"/>
    <col min="3592" max="3840" width="9" style="3"/>
    <col min="3841" max="3841" width="0.875" style="3" customWidth="1"/>
    <col min="3842" max="3842" width="23.625" style="3" customWidth="1"/>
    <col min="3843" max="3843" width="0.875" style="3" customWidth="1"/>
    <col min="3844" max="3847" width="14.125" style="3" customWidth="1"/>
    <col min="3848" max="4096" width="9" style="3"/>
    <col min="4097" max="4097" width="0.875" style="3" customWidth="1"/>
    <col min="4098" max="4098" width="23.625" style="3" customWidth="1"/>
    <col min="4099" max="4099" width="0.875" style="3" customWidth="1"/>
    <col min="4100" max="4103" width="14.125" style="3" customWidth="1"/>
    <col min="4104" max="4352" width="9" style="3"/>
    <col min="4353" max="4353" width="0.875" style="3" customWidth="1"/>
    <col min="4354" max="4354" width="23.625" style="3" customWidth="1"/>
    <col min="4355" max="4355" width="0.875" style="3" customWidth="1"/>
    <col min="4356" max="4359" width="14.125" style="3" customWidth="1"/>
    <col min="4360" max="4608" width="9" style="3"/>
    <col min="4609" max="4609" width="0.875" style="3" customWidth="1"/>
    <col min="4610" max="4610" width="23.625" style="3" customWidth="1"/>
    <col min="4611" max="4611" width="0.875" style="3" customWidth="1"/>
    <col min="4612" max="4615" width="14.125" style="3" customWidth="1"/>
    <col min="4616" max="4864" width="9" style="3"/>
    <col min="4865" max="4865" width="0.875" style="3" customWidth="1"/>
    <col min="4866" max="4866" width="23.625" style="3" customWidth="1"/>
    <col min="4867" max="4867" width="0.875" style="3" customWidth="1"/>
    <col min="4868" max="4871" width="14.125" style="3" customWidth="1"/>
    <col min="4872" max="5120" width="9" style="3"/>
    <col min="5121" max="5121" width="0.875" style="3" customWidth="1"/>
    <col min="5122" max="5122" width="23.625" style="3" customWidth="1"/>
    <col min="5123" max="5123" width="0.875" style="3" customWidth="1"/>
    <col min="5124" max="5127" width="14.125" style="3" customWidth="1"/>
    <col min="5128" max="5376" width="9" style="3"/>
    <col min="5377" max="5377" width="0.875" style="3" customWidth="1"/>
    <col min="5378" max="5378" width="23.625" style="3" customWidth="1"/>
    <col min="5379" max="5379" width="0.875" style="3" customWidth="1"/>
    <col min="5380" max="5383" width="14.125" style="3" customWidth="1"/>
    <col min="5384" max="5632" width="9" style="3"/>
    <col min="5633" max="5633" width="0.875" style="3" customWidth="1"/>
    <col min="5634" max="5634" width="23.625" style="3" customWidth="1"/>
    <col min="5635" max="5635" width="0.875" style="3" customWidth="1"/>
    <col min="5636" max="5639" width="14.125" style="3" customWidth="1"/>
    <col min="5640" max="5888" width="9" style="3"/>
    <col min="5889" max="5889" width="0.875" style="3" customWidth="1"/>
    <col min="5890" max="5890" width="23.625" style="3" customWidth="1"/>
    <col min="5891" max="5891" width="0.875" style="3" customWidth="1"/>
    <col min="5892" max="5895" width="14.125" style="3" customWidth="1"/>
    <col min="5896" max="6144" width="9" style="3"/>
    <col min="6145" max="6145" width="0.875" style="3" customWidth="1"/>
    <col min="6146" max="6146" width="23.625" style="3" customWidth="1"/>
    <col min="6147" max="6147" width="0.875" style="3" customWidth="1"/>
    <col min="6148" max="6151" width="14.125" style="3" customWidth="1"/>
    <col min="6152" max="6400" width="9" style="3"/>
    <col min="6401" max="6401" width="0.875" style="3" customWidth="1"/>
    <col min="6402" max="6402" width="23.625" style="3" customWidth="1"/>
    <col min="6403" max="6403" width="0.875" style="3" customWidth="1"/>
    <col min="6404" max="6407" width="14.125" style="3" customWidth="1"/>
    <col min="6408" max="6656" width="9" style="3"/>
    <col min="6657" max="6657" width="0.875" style="3" customWidth="1"/>
    <col min="6658" max="6658" width="23.625" style="3" customWidth="1"/>
    <col min="6659" max="6659" width="0.875" style="3" customWidth="1"/>
    <col min="6660" max="6663" width="14.125" style="3" customWidth="1"/>
    <col min="6664" max="6912" width="9" style="3"/>
    <col min="6913" max="6913" width="0.875" style="3" customWidth="1"/>
    <col min="6914" max="6914" width="23.625" style="3" customWidth="1"/>
    <col min="6915" max="6915" width="0.875" style="3" customWidth="1"/>
    <col min="6916" max="6919" width="14.125" style="3" customWidth="1"/>
    <col min="6920" max="7168" width="9" style="3"/>
    <col min="7169" max="7169" width="0.875" style="3" customWidth="1"/>
    <col min="7170" max="7170" width="23.625" style="3" customWidth="1"/>
    <col min="7171" max="7171" width="0.875" style="3" customWidth="1"/>
    <col min="7172" max="7175" width="14.125" style="3" customWidth="1"/>
    <col min="7176" max="7424" width="9" style="3"/>
    <col min="7425" max="7425" width="0.875" style="3" customWidth="1"/>
    <col min="7426" max="7426" width="23.625" style="3" customWidth="1"/>
    <col min="7427" max="7427" width="0.875" style="3" customWidth="1"/>
    <col min="7428" max="7431" width="14.125" style="3" customWidth="1"/>
    <col min="7432" max="7680" width="9" style="3"/>
    <col min="7681" max="7681" width="0.875" style="3" customWidth="1"/>
    <col min="7682" max="7682" width="23.625" style="3" customWidth="1"/>
    <col min="7683" max="7683" width="0.875" style="3" customWidth="1"/>
    <col min="7684" max="7687" width="14.125" style="3" customWidth="1"/>
    <col min="7688" max="7936" width="9" style="3"/>
    <col min="7937" max="7937" width="0.875" style="3" customWidth="1"/>
    <col min="7938" max="7938" width="23.625" style="3" customWidth="1"/>
    <col min="7939" max="7939" width="0.875" style="3" customWidth="1"/>
    <col min="7940" max="7943" width="14.125" style="3" customWidth="1"/>
    <col min="7944" max="8192" width="9" style="3"/>
    <col min="8193" max="8193" width="0.875" style="3" customWidth="1"/>
    <col min="8194" max="8194" width="23.625" style="3" customWidth="1"/>
    <col min="8195" max="8195" width="0.875" style="3" customWidth="1"/>
    <col min="8196" max="8199" width="14.125" style="3" customWidth="1"/>
    <col min="8200" max="8448" width="9" style="3"/>
    <col min="8449" max="8449" width="0.875" style="3" customWidth="1"/>
    <col min="8450" max="8450" width="23.625" style="3" customWidth="1"/>
    <col min="8451" max="8451" width="0.875" style="3" customWidth="1"/>
    <col min="8452" max="8455" width="14.125" style="3" customWidth="1"/>
    <col min="8456" max="8704" width="9" style="3"/>
    <col min="8705" max="8705" width="0.875" style="3" customWidth="1"/>
    <col min="8706" max="8706" width="23.625" style="3" customWidth="1"/>
    <col min="8707" max="8707" width="0.875" style="3" customWidth="1"/>
    <col min="8708" max="8711" width="14.125" style="3" customWidth="1"/>
    <col min="8712" max="8960" width="9" style="3"/>
    <col min="8961" max="8961" width="0.875" style="3" customWidth="1"/>
    <col min="8962" max="8962" width="23.625" style="3" customWidth="1"/>
    <col min="8963" max="8963" width="0.875" style="3" customWidth="1"/>
    <col min="8964" max="8967" width="14.125" style="3" customWidth="1"/>
    <col min="8968" max="9216" width="9" style="3"/>
    <col min="9217" max="9217" width="0.875" style="3" customWidth="1"/>
    <col min="9218" max="9218" width="23.625" style="3" customWidth="1"/>
    <col min="9219" max="9219" width="0.875" style="3" customWidth="1"/>
    <col min="9220" max="9223" width="14.125" style="3" customWidth="1"/>
    <col min="9224" max="9472" width="9" style="3"/>
    <col min="9473" max="9473" width="0.875" style="3" customWidth="1"/>
    <col min="9474" max="9474" width="23.625" style="3" customWidth="1"/>
    <col min="9475" max="9475" width="0.875" style="3" customWidth="1"/>
    <col min="9476" max="9479" width="14.125" style="3" customWidth="1"/>
    <col min="9480" max="9728" width="9" style="3"/>
    <col min="9729" max="9729" width="0.875" style="3" customWidth="1"/>
    <col min="9730" max="9730" width="23.625" style="3" customWidth="1"/>
    <col min="9731" max="9731" width="0.875" style="3" customWidth="1"/>
    <col min="9732" max="9735" width="14.125" style="3" customWidth="1"/>
    <col min="9736" max="9984" width="9" style="3"/>
    <col min="9985" max="9985" width="0.875" style="3" customWidth="1"/>
    <col min="9986" max="9986" width="23.625" style="3" customWidth="1"/>
    <col min="9987" max="9987" width="0.875" style="3" customWidth="1"/>
    <col min="9988" max="9991" width="14.125" style="3" customWidth="1"/>
    <col min="9992" max="10240" width="9" style="3"/>
    <col min="10241" max="10241" width="0.875" style="3" customWidth="1"/>
    <col min="10242" max="10242" width="23.625" style="3" customWidth="1"/>
    <col min="10243" max="10243" width="0.875" style="3" customWidth="1"/>
    <col min="10244" max="10247" width="14.125" style="3" customWidth="1"/>
    <col min="10248" max="10496" width="9" style="3"/>
    <col min="10497" max="10497" width="0.875" style="3" customWidth="1"/>
    <col min="10498" max="10498" width="23.625" style="3" customWidth="1"/>
    <col min="10499" max="10499" width="0.875" style="3" customWidth="1"/>
    <col min="10500" max="10503" width="14.125" style="3" customWidth="1"/>
    <col min="10504" max="10752" width="9" style="3"/>
    <col min="10753" max="10753" width="0.875" style="3" customWidth="1"/>
    <col min="10754" max="10754" width="23.625" style="3" customWidth="1"/>
    <col min="10755" max="10755" width="0.875" style="3" customWidth="1"/>
    <col min="10756" max="10759" width="14.125" style="3" customWidth="1"/>
    <col min="10760" max="11008" width="9" style="3"/>
    <col min="11009" max="11009" width="0.875" style="3" customWidth="1"/>
    <col min="11010" max="11010" width="23.625" style="3" customWidth="1"/>
    <col min="11011" max="11011" width="0.875" style="3" customWidth="1"/>
    <col min="11012" max="11015" width="14.125" style="3" customWidth="1"/>
    <col min="11016" max="11264" width="9" style="3"/>
    <col min="11265" max="11265" width="0.875" style="3" customWidth="1"/>
    <col min="11266" max="11266" width="23.625" style="3" customWidth="1"/>
    <col min="11267" max="11267" width="0.875" style="3" customWidth="1"/>
    <col min="11268" max="11271" width="14.125" style="3" customWidth="1"/>
    <col min="11272" max="11520" width="9" style="3"/>
    <col min="11521" max="11521" width="0.875" style="3" customWidth="1"/>
    <col min="11522" max="11522" width="23.625" style="3" customWidth="1"/>
    <col min="11523" max="11523" width="0.875" style="3" customWidth="1"/>
    <col min="11524" max="11527" width="14.125" style="3" customWidth="1"/>
    <col min="11528" max="11776" width="9" style="3"/>
    <col min="11777" max="11777" width="0.875" style="3" customWidth="1"/>
    <col min="11778" max="11778" width="23.625" style="3" customWidth="1"/>
    <col min="11779" max="11779" width="0.875" style="3" customWidth="1"/>
    <col min="11780" max="11783" width="14.125" style="3" customWidth="1"/>
    <col min="11784" max="12032" width="9" style="3"/>
    <col min="12033" max="12033" width="0.875" style="3" customWidth="1"/>
    <col min="12034" max="12034" width="23.625" style="3" customWidth="1"/>
    <col min="12035" max="12035" width="0.875" style="3" customWidth="1"/>
    <col min="12036" max="12039" width="14.125" style="3" customWidth="1"/>
    <col min="12040" max="12288" width="9" style="3"/>
    <col min="12289" max="12289" width="0.875" style="3" customWidth="1"/>
    <col min="12290" max="12290" width="23.625" style="3" customWidth="1"/>
    <col min="12291" max="12291" width="0.875" style="3" customWidth="1"/>
    <col min="12292" max="12295" width="14.125" style="3" customWidth="1"/>
    <col min="12296" max="12544" width="9" style="3"/>
    <col min="12545" max="12545" width="0.875" style="3" customWidth="1"/>
    <col min="12546" max="12546" width="23.625" style="3" customWidth="1"/>
    <col min="12547" max="12547" width="0.875" style="3" customWidth="1"/>
    <col min="12548" max="12551" width="14.125" style="3" customWidth="1"/>
    <col min="12552" max="12800" width="9" style="3"/>
    <col min="12801" max="12801" width="0.875" style="3" customWidth="1"/>
    <col min="12802" max="12802" width="23.625" style="3" customWidth="1"/>
    <col min="12803" max="12803" width="0.875" style="3" customWidth="1"/>
    <col min="12804" max="12807" width="14.125" style="3" customWidth="1"/>
    <col min="12808" max="13056" width="9" style="3"/>
    <col min="13057" max="13057" width="0.875" style="3" customWidth="1"/>
    <col min="13058" max="13058" width="23.625" style="3" customWidth="1"/>
    <col min="13059" max="13059" width="0.875" style="3" customWidth="1"/>
    <col min="13060" max="13063" width="14.125" style="3" customWidth="1"/>
    <col min="13064" max="13312" width="9" style="3"/>
    <col min="13313" max="13313" width="0.875" style="3" customWidth="1"/>
    <col min="13314" max="13314" width="23.625" style="3" customWidth="1"/>
    <col min="13315" max="13315" width="0.875" style="3" customWidth="1"/>
    <col min="13316" max="13319" width="14.125" style="3" customWidth="1"/>
    <col min="13320" max="13568" width="9" style="3"/>
    <col min="13569" max="13569" width="0.875" style="3" customWidth="1"/>
    <col min="13570" max="13570" width="23.625" style="3" customWidth="1"/>
    <col min="13571" max="13571" width="0.875" style="3" customWidth="1"/>
    <col min="13572" max="13575" width="14.125" style="3" customWidth="1"/>
    <col min="13576" max="13824" width="9" style="3"/>
    <col min="13825" max="13825" width="0.875" style="3" customWidth="1"/>
    <col min="13826" max="13826" width="23.625" style="3" customWidth="1"/>
    <col min="13827" max="13827" width="0.875" style="3" customWidth="1"/>
    <col min="13828" max="13831" width="14.125" style="3" customWidth="1"/>
    <col min="13832" max="14080" width="9" style="3"/>
    <col min="14081" max="14081" width="0.875" style="3" customWidth="1"/>
    <col min="14082" max="14082" width="23.625" style="3" customWidth="1"/>
    <col min="14083" max="14083" width="0.875" style="3" customWidth="1"/>
    <col min="14084" max="14087" width="14.125" style="3" customWidth="1"/>
    <col min="14088" max="14336" width="9" style="3"/>
    <col min="14337" max="14337" width="0.875" style="3" customWidth="1"/>
    <col min="14338" max="14338" width="23.625" style="3" customWidth="1"/>
    <col min="14339" max="14339" width="0.875" style="3" customWidth="1"/>
    <col min="14340" max="14343" width="14.125" style="3" customWidth="1"/>
    <col min="14344" max="14592" width="9" style="3"/>
    <col min="14593" max="14593" width="0.875" style="3" customWidth="1"/>
    <col min="14594" max="14594" width="23.625" style="3" customWidth="1"/>
    <col min="14595" max="14595" width="0.875" style="3" customWidth="1"/>
    <col min="14596" max="14599" width="14.125" style="3" customWidth="1"/>
    <col min="14600" max="14848" width="9" style="3"/>
    <col min="14849" max="14849" width="0.875" style="3" customWidth="1"/>
    <col min="14850" max="14850" width="23.625" style="3" customWidth="1"/>
    <col min="14851" max="14851" width="0.875" style="3" customWidth="1"/>
    <col min="14852" max="14855" width="14.125" style="3" customWidth="1"/>
    <col min="14856" max="15104" width="9" style="3"/>
    <col min="15105" max="15105" width="0.875" style="3" customWidth="1"/>
    <col min="15106" max="15106" width="23.625" style="3" customWidth="1"/>
    <col min="15107" max="15107" width="0.875" style="3" customWidth="1"/>
    <col min="15108" max="15111" width="14.125" style="3" customWidth="1"/>
    <col min="15112" max="15360" width="9" style="3"/>
    <col min="15361" max="15361" width="0.875" style="3" customWidth="1"/>
    <col min="15362" max="15362" width="23.625" style="3" customWidth="1"/>
    <col min="15363" max="15363" width="0.875" style="3" customWidth="1"/>
    <col min="15364" max="15367" width="14.125" style="3" customWidth="1"/>
    <col min="15368" max="15616" width="9" style="3"/>
    <col min="15617" max="15617" width="0.875" style="3" customWidth="1"/>
    <col min="15618" max="15618" width="23.625" style="3" customWidth="1"/>
    <col min="15619" max="15619" width="0.875" style="3" customWidth="1"/>
    <col min="15620" max="15623" width="14.125" style="3" customWidth="1"/>
    <col min="15624" max="15872" width="9" style="3"/>
    <col min="15873" max="15873" width="0.875" style="3" customWidth="1"/>
    <col min="15874" max="15874" width="23.625" style="3" customWidth="1"/>
    <col min="15875" max="15875" width="0.875" style="3" customWidth="1"/>
    <col min="15876" max="15879" width="14.125" style="3" customWidth="1"/>
    <col min="15880" max="16128" width="9" style="3"/>
    <col min="16129" max="16129" width="0.875" style="3" customWidth="1"/>
    <col min="16130" max="16130" width="23.625" style="3" customWidth="1"/>
    <col min="16131" max="16131" width="0.875" style="3" customWidth="1"/>
    <col min="16132" max="16135" width="14.125" style="3" customWidth="1"/>
    <col min="16136" max="16384" width="9" style="3"/>
  </cols>
  <sheetData>
    <row r="1" spans="1:7" ht="24" x14ac:dyDescent="0.15">
      <c r="A1" s="241" t="s">
        <v>173</v>
      </c>
      <c r="B1" s="241"/>
      <c r="C1" s="241"/>
      <c r="D1" s="241"/>
      <c r="E1" s="241"/>
      <c r="F1" s="211"/>
      <c r="G1" s="211"/>
    </row>
    <row r="2" spans="1:7" ht="24" x14ac:dyDescent="0.15">
      <c r="A2" s="241"/>
      <c r="B2" s="241"/>
      <c r="C2" s="241"/>
      <c r="D2" s="241"/>
      <c r="E2" s="241"/>
      <c r="F2" s="211"/>
      <c r="G2" s="211"/>
    </row>
    <row r="3" spans="1:7" ht="14.25" thickBot="1" x14ac:dyDescent="0.2">
      <c r="B3" s="3" t="s">
        <v>45</v>
      </c>
      <c r="D3" s="3"/>
      <c r="E3" s="3"/>
      <c r="F3" s="3"/>
      <c r="G3" s="212" t="s">
        <v>174</v>
      </c>
    </row>
    <row r="4" spans="1:7" x14ac:dyDescent="0.15">
      <c r="A4" s="213"/>
      <c r="B4" s="173" t="s">
        <v>175</v>
      </c>
      <c r="C4" s="168"/>
      <c r="D4" s="214" t="s">
        <v>176</v>
      </c>
      <c r="E4" s="215" t="s">
        <v>177</v>
      </c>
      <c r="F4" s="214" t="s">
        <v>178</v>
      </c>
      <c r="G4" s="216" t="s">
        <v>179</v>
      </c>
    </row>
    <row r="5" spans="1:7" x14ac:dyDescent="0.15">
      <c r="A5" s="4"/>
      <c r="B5" s="217" t="s">
        <v>268</v>
      </c>
      <c r="C5" s="52"/>
      <c r="D5" s="65">
        <v>12054682</v>
      </c>
      <c r="E5" s="65">
        <v>10733291</v>
      </c>
      <c r="F5" s="65">
        <v>1321392</v>
      </c>
      <c r="G5" s="16" t="s">
        <v>209</v>
      </c>
    </row>
    <row r="6" spans="1:7" x14ac:dyDescent="0.15">
      <c r="A6" s="4"/>
      <c r="B6" s="217" t="s">
        <v>210</v>
      </c>
      <c r="C6" s="54"/>
      <c r="D6" s="65">
        <v>10500864</v>
      </c>
      <c r="E6" s="65">
        <v>9959734</v>
      </c>
      <c r="F6" s="65">
        <v>541130</v>
      </c>
      <c r="G6" s="16" t="s">
        <v>209</v>
      </c>
    </row>
    <row r="7" spans="1:7" x14ac:dyDescent="0.15">
      <c r="A7" s="4"/>
      <c r="B7" s="217" t="s">
        <v>211</v>
      </c>
      <c r="C7" s="218"/>
      <c r="D7" s="65">
        <v>9446692</v>
      </c>
      <c r="E7" s="219">
        <v>8946277</v>
      </c>
      <c r="F7" s="65">
        <v>500415</v>
      </c>
      <c r="G7" s="16" t="s">
        <v>209</v>
      </c>
    </row>
    <row r="8" spans="1:7" x14ac:dyDescent="0.15">
      <c r="A8" s="4"/>
      <c r="B8" s="217" t="s">
        <v>269</v>
      </c>
      <c r="C8" s="218"/>
      <c r="D8" s="65">
        <v>9426540</v>
      </c>
      <c r="E8" s="65">
        <v>9140740</v>
      </c>
      <c r="F8" s="65">
        <v>285800</v>
      </c>
      <c r="G8" s="210" t="s">
        <v>208</v>
      </c>
    </row>
    <row r="9" spans="1:7" x14ac:dyDescent="0.15">
      <c r="A9" s="4"/>
      <c r="B9" s="217" t="s">
        <v>270</v>
      </c>
      <c r="C9" s="218"/>
      <c r="D9" s="65">
        <f>SUM(D11:D23)</f>
        <v>9813785</v>
      </c>
      <c r="E9" s="65">
        <f>SUM(E11:E23)</f>
        <v>9527985</v>
      </c>
      <c r="F9" s="65">
        <f>SUM(F11:F23)</f>
        <v>285800</v>
      </c>
      <c r="G9" s="210" t="s">
        <v>271</v>
      </c>
    </row>
    <row r="10" spans="1:7" x14ac:dyDescent="0.15">
      <c r="A10" s="4"/>
      <c r="B10" s="4"/>
      <c r="C10" s="220"/>
      <c r="D10" s="65"/>
      <c r="E10" s="65"/>
      <c r="F10" s="65"/>
      <c r="G10" s="65"/>
    </row>
    <row r="11" spans="1:7" x14ac:dyDescent="0.15">
      <c r="A11" s="4"/>
      <c r="B11" s="209" t="s">
        <v>180</v>
      </c>
      <c r="C11" s="221"/>
      <c r="D11" s="65">
        <v>4180660</v>
      </c>
      <c r="E11" s="65">
        <v>4180660</v>
      </c>
      <c r="F11" s="210" t="s">
        <v>208</v>
      </c>
      <c r="G11" s="210" t="s">
        <v>272</v>
      </c>
    </row>
    <row r="12" spans="1:7" x14ac:dyDescent="0.15">
      <c r="A12" s="4"/>
      <c r="B12" s="209" t="s">
        <v>181</v>
      </c>
      <c r="C12" s="221"/>
      <c r="D12" s="65">
        <v>1112725</v>
      </c>
      <c r="E12" s="65">
        <v>1112725</v>
      </c>
      <c r="F12" s="210" t="s">
        <v>267</v>
      </c>
      <c r="G12" s="210" t="s">
        <v>208</v>
      </c>
    </row>
    <row r="13" spans="1:7" x14ac:dyDescent="0.15">
      <c r="A13" s="4"/>
      <c r="B13" s="209" t="s">
        <v>182</v>
      </c>
      <c r="C13" s="221"/>
      <c r="D13" s="65">
        <v>329650</v>
      </c>
      <c r="E13" s="65">
        <v>329650</v>
      </c>
      <c r="F13" s="210" t="s">
        <v>208</v>
      </c>
      <c r="G13" s="210" t="s">
        <v>208</v>
      </c>
    </row>
    <row r="14" spans="1:7" x14ac:dyDescent="0.15">
      <c r="A14" s="4"/>
      <c r="B14" s="209" t="s">
        <v>183</v>
      </c>
      <c r="C14" s="221"/>
      <c r="D14" s="65">
        <v>24569</v>
      </c>
      <c r="E14" s="65">
        <v>24569</v>
      </c>
      <c r="F14" s="210" t="s">
        <v>208</v>
      </c>
      <c r="G14" s="210" t="s">
        <v>273</v>
      </c>
    </row>
    <row r="15" spans="1:7" x14ac:dyDescent="0.15">
      <c r="A15" s="4"/>
      <c r="B15" s="209" t="s">
        <v>184</v>
      </c>
      <c r="C15" s="221"/>
      <c r="D15" s="65">
        <v>1275352</v>
      </c>
      <c r="E15" s="65">
        <v>1275352</v>
      </c>
      <c r="F15" s="210" t="s">
        <v>208</v>
      </c>
      <c r="G15" s="210" t="s">
        <v>208</v>
      </c>
    </row>
    <row r="16" spans="1:7" x14ac:dyDescent="0.15">
      <c r="A16" s="4"/>
      <c r="B16" s="209" t="s">
        <v>185</v>
      </c>
      <c r="C16" s="221"/>
      <c r="D16" s="65">
        <v>192854</v>
      </c>
      <c r="E16" s="65">
        <v>192854</v>
      </c>
      <c r="F16" s="210" t="s">
        <v>208</v>
      </c>
      <c r="G16" s="210" t="s">
        <v>208</v>
      </c>
    </row>
    <row r="17" spans="1:7" x14ac:dyDescent="0.15">
      <c r="A17" s="4"/>
      <c r="B17" s="209" t="s">
        <v>186</v>
      </c>
      <c r="C17" s="221"/>
      <c r="D17" s="65">
        <v>328101</v>
      </c>
      <c r="E17" s="65">
        <v>328101</v>
      </c>
      <c r="F17" s="210" t="s">
        <v>208</v>
      </c>
      <c r="G17" s="210" t="s">
        <v>267</v>
      </c>
    </row>
    <row r="18" spans="1:7" ht="27" x14ac:dyDescent="0.15">
      <c r="A18" s="4"/>
      <c r="B18" s="222" t="s">
        <v>198</v>
      </c>
      <c r="C18" s="221"/>
      <c r="D18" s="65">
        <v>69215</v>
      </c>
      <c r="E18" s="65">
        <v>69215</v>
      </c>
      <c r="F18" s="210" t="s">
        <v>208</v>
      </c>
      <c r="G18" s="210" t="s">
        <v>208</v>
      </c>
    </row>
    <row r="19" spans="1:7" x14ac:dyDescent="0.15">
      <c r="A19" s="4"/>
      <c r="B19" s="209" t="s">
        <v>187</v>
      </c>
      <c r="C19" s="221"/>
      <c r="D19" s="65">
        <v>139375</v>
      </c>
      <c r="E19" s="65">
        <v>139375</v>
      </c>
      <c r="F19" s="210" t="s">
        <v>208</v>
      </c>
      <c r="G19" s="210" t="s">
        <v>208</v>
      </c>
    </row>
    <row r="20" spans="1:7" ht="27" x14ac:dyDescent="0.15">
      <c r="A20" s="4"/>
      <c r="B20" s="222" t="s">
        <v>199</v>
      </c>
      <c r="C20" s="221"/>
      <c r="D20" s="65">
        <v>134664</v>
      </c>
      <c r="E20" s="65">
        <v>134664</v>
      </c>
      <c r="F20" s="210" t="s">
        <v>208</v>
      </c>
      <c r="G20" s="210" t="s">
        <v>208</v>
      </c>
    </row>
    <row r="21" spans="1:7" ht="27" x14ac:dyDescent="0.15">
      <c r="A21" s="4"/>
      <c r="B21" s="222" t="s">
        <v>188</v>
      </c>
      <c r="C21" s="221"/>
      <c r="D21" s="65">
        <v>5475</v>
      </c>
      <c r="E21" s="65">
        <v>5475</v>
      </c>
      <c r="F21" s="210" t="s">
        <v>208</v>
      </c>
      <c r="G21" s="210" t="s">
        <v>208</v>
      </c>
    </row>
    <row r="22" spans="1:7" x14ac:dyDescent="0.15">
      <c r="A22" s="4"/>
      <c r="B22" s="209" t="s">
        <v>189</v>
      </c>
      <c r="C22" s="221"/>
      <c r="D22" s="65">
        <v>979616</v>
      </c>
      <c r="E22" s="65">
        <v>979616</v>
      </c>
      <c r="F22" s="210" t="s">
        <v>208</v>
      </c>
      <c r="G22" s="210" t="s">
        <v>208</v>
      </c>
    </row>
    <row r="23" spans="1:7" ht="14.25" thickBot="1" x14ac:dyDescent="0.2">
      <c r="A23" s="166"/>
      <c r="B23" s="223" t="s">
        <v>190</v>
      </c>
      <c r="C23" s="224"/>
      <c r="D23" s="70">
        <v>1041529</v>
      </c>
      <c r="E23" s="70">
        <v>755729</v>
      </c>
      <c r="F23" s="225">
        <v>285800</v>
      </c>
      <c r="G23" s="226" t="s">
        <v>208</v>
      </c>
    </row>
    <row r="24" spans="1:7" x14ac:dyDescent="0.15">
      <c r="A24" s="261" t="s">
        <v>201</v>
      </c>
      <c r="B24" s="261"/>
      <c r="C24" s="261"/>
      <c r="D24" s="261"/>
      <c r="E24" s="261"/>
      <c r="F24" s="261"/>
      <c r="G24" s="261"/>
    </row>
    <row r="25" spans="1:7" x14ac:dyDescent="0.15">
      <c r="B25" s="3" t="s">
        <v>202</v>
      </c>
    </row>
  </sheetData>
  <mergeCells count="2">
    <mergeCell ref="A1:E2"/>
    <mergeCell ref="A24:G2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B6:B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L29"/>
  <sheetViews>
    <sheetView showGridLines="0" topLeftCell="A19" workbookViewId="0">
      <selection activeCell="I34" sqref="I34"/>
    </sheetView>
  </sheetViews>
  <sheetFormatPr defaultRowHeight="13.5" x14ac:dyDescent="0.15"/>
  <cols>
    <col min="1" max="1" width="26.875" style="110" customWidth="1"/>
    <col min="2" max="6" width="11.875" style="110" customWidth="1"/>
    <col min="7" max="12" width="12.375" style="110" bestFit="1" customWidth="1"/>
    <col min="13" max="256" width="9" style="110"/>
    <col min="257" max="257" width="26.875" style="110" customWidth="1"/>
    <col min="258" max="262" width="11.875" style="110" customWidth="1"/>
    <col min="263" max="512" width="9" style="110"/>
    <col min="513" max="513" width="26.875" style="110" customWidth="1"/>
    <col min="514" max="518" width="11.875" style="110" customWidth="1"/>
    <col min="519" max="768" width="9" style="110"/>
    <col min="769" max="769" width="26.875" style="110" customWidth="1"/>
    <col min="770" max="774" width="11.875" style="110" customWidth="1"/>
    <col min="775" max="1024" width="9" style="110"/>
    <col min="1025" max="1025" width="26.875" style="110" customWidth="1"/>
    <col min="1026" max="1030" width="11.875" style="110" customWidth="1"/>
    <col min="1031" max="1280" width="9" style="110"/>
    <col min="1281" max="1281" width="26.875" style="110" customWidth="1"/>
    <col min="1282" max="1286" width="11.875" style="110" customWidth="1"/>
    <col min="1287" max="1536" width="9" style="110"/>
    <col min="1537" max="1537" width="26.875" style="110" customWidth="1"/>
    <col min="1538" max="1542" width="11.875" style="110" customWidth="1"/>
    <col min="1543" max="1792" width="9" style="110"/>
    <col min="1793" max="1793" width="26.875" style="110" customWidth="1"/>
    <col min="1794" max="1798" width="11.875" style="110" customWidth="1"/>
    <col min="1799" max="2048" width="9" style="110"/>
    <col min="2049" max="2049" width="26.875" style="110" customWidth="1"/>
    <col min="2050" max="2054" width="11.875" style="110" customWidth="1"/>
    <col min="2055" max="2304" width="9" style="110"/>
    <col min="2305" max="2305" width="26.875" style="110" customWidth="1"/>
    <col min="2306" max="2310" width="11.875" style="110" customWidth="1"/>
    <col min="2311" max="2560" width="9" style="110"/>
    <col min="2561" max="2561" width="26.875" style="110" customWidth="1"/>
    <col min="2562" max="2566" width="11.875" style="110" customWidth="1"/>
    <col min="2567" max="2816" width="9" style="110"/>
    <col min="2817" max="2817" width="26.875" style="110" customWidth="1"/>
    <col min="2818" max="2822" width="11.875" style="110" customWidth="1"/>
    <col min="2823" max="3072" width="9" style="110"/>
    <col min="3073" max="3073" width="26.875" style="110" customWidth="1"/>
    <col min="3074" max="3078" width="11.875" style="110" customWidth="1"/>
    <col min="3079" max="3328" width="9" style="110"/>
    <col min="3329" max="3329" width="26.875" style="110" customWidth="1"/>
    <col min="3330" max="3334" width="11.875" style="110" customWidth="1"/>
    <col min="3335" max="3584" width="9" style="110"/>
    <col min="3585" max="3585" width="26.875" style="110" customWidth="1"/>
    <col min="3586" max="3590" width="11.875" style="110" customWidth="1"/>
    <col min="3591" max="3840" width="9" style="110"/>
    <col min="3841" max="3841" width="26.875" style="110" customWidth="1"/>
    <col min="3842" max="3846" width="11.875" style="110" customWidth="1"/>
    <col min="3847" max="4096" width="9" style="110"/>
    <col min="4097" max="4097" width="26.875" style="110" customWidth="1"/>
    <col min="4098" max="4102" width="11.875" style="110" customWidth="1"/>
    <col min="4103" max="4352" width="9" style="110"/>
    <col min="4353" max="4353" width="26.875" style="110" customWidth="1"/>
    <col min="4354" max="4358" width="11.875" style="110" customWidth="1"/>
    <col min="4359" max="4608" width="9" style="110"/>
    <col min="4609" max="4609" width="26.875" style="110" customWidth="1"/>
    <col min="4610" max="4614" width="11.875" style="110" customWidth="1"/>
    <col min="4615" max="4864" width="9" style="110"/>
    <col min="4865" max="4865" width="26.875" style="110" customWidth="1"/>
    <col min="4866" max="4870" width="11.875" style="110" customWidth="1"/>
    <col min="4871" max="5120" width="9" style="110"/>
    <col min="5121" max="5121" width="26.875" style="110" customWidth="1"/>
    <col min="5122" max="5126" width="11.875" style="110" customWidth="1"/>
    <col min="5127" max="5376" width="9" style="110"/>
    <col min="5377" max="5377" width="26.875" style="110" customWidth="1"/>
    <col min="5378" max="5382" width="11.875" style="110" customWidth="1"/>
    <col min="5383" max="5632" width="9" style="110"/>
    <col min="5633" max="5633" width="26.875" style="110" customWidth="1"/>
    <col min="5634" max="5638" width="11.875" style="110" customWidth="1"/>
    <col min="5639" max="5888" width="9" style="110"/>
    <col min="5889" max="5889" width="26.875" style="110" customWidth="1"/>
    <col min="5890" max="5894" width="11.875" style="110" customWidth="1"/>
    <col min="5895" max="6144" width="9" style="110"/>
    <col min="6145" max="6145" width="26.875" style="110" customWidth="1"/>
    <col min="6146" max="6150" width="11.875" style="110" customWidth="1"/>
    <col min="6151" max="6400" width="9" style="110"/>
    <col min="6401" max="6401" width="26.875" style="110" customWidth="1"/>
    <col min="6402" max="6406" width="11.875" style="110" customWidth="1"/>
    <col min="6407" max="6656" width="9" style="110"/>
    <col min="6657" max="6657" width="26.875" style="110" customWidth="1"/>
    <col min="6658" max="6662" width="11.875" style="110" customWidth="1"/>
    <col min="6663" max="6912" width="9" style="110"/>
    <col min="6913" max="6913" width="26.875" style="110" customWidth="1"/>
    <col min="6914" max="6918" width="11.875" style="110" customWidth="1"/>
    <col min="6919" max="7168" width="9" style="110"/>
    <col min="7169" max="7169" width="26.875" style="110" customWidth="1"/>
    <col min="7170" max="7174" width="11.875" style="110" customWidth="1"/>
    <col min="7175" max="7424" width="9" style="110"/>
    <col min="7425" max="7425" width="26.875" style="110" customWidth="1"/>
    <col min="7426" max="7430" width="11.875" style="110" customWidth="1"/>
    <col min="7431" max="7680" width="9" style="110"/>
    <col min="7681" max="7681" width="26.875" style="110" customWidth="1"/>
    <col min="7682" max="7686" width="11.875" style="110" customWidth="1"/>
    <col min="7687" max="7936" width="9" style="110"/>
    <col min="7937" max="7937" width="26.875" style="110" customWidth="1"/>
    <col min="7938" max="7942" width="11.875" style="110" customWidth="1"/>
    <col min="7943" max="8192" width="9" style="110"/>
    <col min="8193" max="8193" width="26.875" style="110" customWidth="1"/>
    <col min="8194" max="8198" width="11.875" style="110" customWidth="1"/>
    <col min="8199" max="8448" width="9" style="110"/>
    <col min="8449" max="8449" width="26.875" style="110" customWidth="1"/>
    <col min="8450" max="8454" width="11.875" style="110" customWidth="1"/>
    <col min="8455" max="8704" width="9" style="110"/>
    <col min="8705" max="8705" width="26.875" style="110" customWidth="1"/>
    <col min="8706" max="8710" width="11.875" style="110" customWidth="1"/>
    <col min="8711" max="8960" width="9" style="110"/>
    <col min="8961" max="8961" width="26.875" style="110" customWidth="1"/>
    <col min="8962" max="8966" width="11.875" style="110" customWidth="1"/>
    <col min="8967" max="9216" width="9" style="110"/>
    <col min="9217" max="9217" width="26.875" style="110" customWidth="1"/>
    <col min="9218" max="9222" width="11.875" style="110" customWidth="1"/>
    <col min="9223" max="9472" width="9" style="110"/>
    <col min="9473" max="9473" width="26.875" style="110" customWidth="1"/>
    <col min="9474" max="9478" width="11.875" style="110" customWidth="1"/>
    <col min="9479" max="9728" width="9" style="110"/>
    <col min="9729" max="9729" width="26.875" style="110" customWidth="1"/>
    <col min="9730" max="9734" width="11.875" style="110" customWidth="1"/>
    <col min="9735" max="9984" width="9" style="110"/>
    <col min="9985" max="9985" width="26.875" style="110" customWidth="1"/>
    <col min="9986" max="9990" width="11.875" style="110" customWidth="1"/>
    <col min="9991" max="10240" width="9" style="110"/>
    <col min="10241" max="10241" width="26.875" style="110" customWidth="1"/>
    <col min="10242" max="10246" width="11.875" style="110" customWidth="1"/>
    <col min="10247" max="10496" width="9" style="110"/>
    <col min="10497" max="10497" width="26.875" style="110" customWidth="1"/>
    <col min="10498" max="10502" width="11.875" style="110" customWidth="1"/>
    <col min="10503" max="10752" width="9" style="110"/>
    <col min="10753" max="10753" width="26.875" style="110" customWidth="1"/>
    <col min="10754" max="10758" width="11.875" style="110" customWidth="1"/>
    <col min="10759" max="11008" width="9" style="110"/>
    <col min="11009" max="11009" width="26.875" style="110" customWidth="1"/>
    <col min="11010" max="11014" width="11.875" style="110" customWidth="1"/>
    <col min="11015" max="11264" width="9" style="110"/>
    <col min="11265" max="11265" width="26.875" style="110" customWidth="1"/>
    <col min="11266" max="11270" width="11.875" style="110" customWidth="1"/>
    <col min="11271" max="11520" width="9" style="110"/>
    <col min="11521" max="11521" width="26.875" style="110" customWidth="1"/>
    <col min="11522" max="11526" width="11.875" style="110" customWidth="1"/>
    <col min="11527" max="11776" width="9" style="110"/>
    <col min="11777" max="11777" width="26.875" style="110" customWidth="1"/>
    <col min="11778" max="11782" width="11.875" style="110" customWidth="1"/>
    <col min="11783" max="12032" width="9" style="110"/>
    <col min="12033" max="12033" width="26.875" style="110" customWidth="1"/>
    <col min="12034" max="12038" width="11.875" style="110" customWidth="1"/>
    <col min="12039" max="12288" width="9" style="110"/>
    <col min="12289" max="12289" width="26.875" style="110" customWidth="1"/>
    <col min="12290" max="12294" width="11.875" style="110" customWidth="1"/>
    <col min="12295" max="12544" width="9" style="110"/>
    <col min="12545" max="12545" width="26.875" style="110" customWidth="1"/>
    <col min="12546" max="12550" width="11.875" style="110" customWidth="1"/>
    <col min="12551" max="12800" width="9" style="110"/>
    <col min="12801" max="12801" width="26.875" style="110" customWidth="1"/>
    <col min="12802" max="12806" width="11.875" style="110" customWidth="1"/>
    <col min="12807" max="13056" width="9" style="110"/>
    <col min="13057" max="13057" width="26.875" style="110" customWidth="1"/>
    <col min="13058" max="13062" width="11.875" style="110" customWidth="1"/>
    <col min="13063" max="13312" width="9" style="110"/>
    <col min="13313" max="13313" width="26.875" style="110" customWidth="1"/>
    <col min="13314" max="13318" width="11.875" style="110" customWidth="1"/>
    <col min="13319" max="13568" width="9" style="110"/>
    <col min="13569" max="13569" width="26.875" style="110" customWidth="1"/>
    <col min="13570" max="13574" width="11.875" style="110" customWidth="1"/>
    <col min="13575" max="13824" width="9" style="110"/>
    <col min="13825" max="13825" width="26.875" style="110" customWidth="1"/>
    <col min="13826" max="13830" width="11.875" style="110" customWidth="1"/>
    <col min="13831" max="14080" width="9" style="110"/>
    <col min="14081" max="14081" width="26.875" style="110" customWidth="1"/>
    <col min="14082" max="14086" width="11.875" style="110" customWidth="1"/>
    <col min="14087" max="14336" width="9" style="110"/>
    <col min="14337" max="14337" width="26.875" style="110" customWidth="1"/>
    <col min="14338" max="14342" width="11.875" style="110" customWidth="1"/>
    <col min="14343" max="14592" width="9" style="110"/>
    <col min="14593" max="14593" width="26.875" style="110" customWidth="1"/>
    <col min="14594" max="14598" width="11.875" style="110" customWidth="1"/>
    <col min="14599" max="14848" width="9" style="110"/>
    <col min="14849" max="14849" width="26.875" style="110" customWidth="1"/>
    <col min="14850" max="14854" width="11.875" style="110" customWidth="1"/>
    <col min="14855" max="15104" width="9" style="110"/>
    <col min="15105" max="15105" width="26.875" style="110" customWidth="1"/>
    <col min="15106" max="15110" width="11.875" style="110" customWidth="1"/>
    <col min="15111" max="15360" width="9" style="110"/>
    <col min="15361" max="15361" width="26.875" style="110" customWidth="1"/>
    <col min="15362" max="15366" width="11.875" style="110" customWidth="1"/>
    <col min="15367" max="15616" width="9" style="110"/>
    <col min="15617" max="15617" width="26.875" style="110" customWidth="1"/>
    <col min="15618" max="15622" width="11.875" style="110" customWidth="1"/>
    <col min="15623" max="15872" width="9" style="110"/>
    <col min="15873" max="15873" width="26.875" style="110" customWidth="1"/>
    <col min="15874" max="15878" width="11.875" style="110" customWidth="1"/>
    <col min="15879" max="16128" width="9" style="110"/>
    <col min="16129" max="16129" width="26.875" style="110" customWidth="1"/>
    <col min="16130" max="16134" width="11.875" style="110" customWidth="1"/>
    <col min="16135" max="16384" width="9" style="110"/>
  </cols>
  <sheetData>
    <row r="1" spans="1:12" ht="13.5" customHeight="1" x14ac:dyDescent="0.15">
      <c r="A1" s="244" t="s">
        <v>0</v>
      </c>
      <c r="B1" s="244"/>
      <c r="C1" s="244"/>
      <c r="D1" s="244"/>
      <c r="E1" s="244"/>
      <c r="F1" s="244"/>
    </row>
    <row r="2" spans="1:12" ht="13.5" customHeight="1" x14ac:dyDescent="0.15">
      <c r="A2" s="244"/>
      <c r="B2" s="244"/>
      <c r="C2" s="244"/>
      <c r="D2" s="244"/>
      <c r="E2" s="244"/>
      <c r="F2" s="244"/>
    </row>
    <row r="3" spans="1:12" ht="14.25" thickBot="1" x14ac:dyDescent="0.2">
      <c r="A3" s="110" t="s">
        <v>1</v>
      </c>
      <c r="G3" s="3"/>
      <c r="H3" s="3"/>
      <c r="I3" s="3"/>
      <c r="J3" s="3"/>
      <c r="K3" s="3"/>
      <c r="L3" s="37" t="s">
        <v>28</v>
      </c>
    </row>
    <row r="4" spans="1:12" ht="13.5" customHeight="1" x14ac:dyDescent="0.15">
      <c r="A4" s="245" t="s">
        <v>2</v>
      </c>
      <c r="B4" s="247" t="s">
        <v>64</v>
      </c>
      <c r="C4" s="248"/>
      <c r="D4" s="247" t="s">
        <v>46</v>
      </c>
      <c r="E4" s="248"/>
      <c r="F4" s="46" t="s">
        <v>234</v>
      </c>
      <c r="G4" s="38" t="s">
        <v>29</v>
      </c>
      <c r="H4" s="249" t="s">
        <v>229</v>
      </c>
      <c r="I4" s="250"/>
      <c r="J4" s="249" t="s">
        <v>236</v>
      </c>
      <c r="K4" s="250"/>
      <c r="L4" s="232" t="s">
        <v>237</v>
      </c>
    </row>
    <row r="5" spans="1:12" ht="13.5" customHeight="1" x14ac:dyDescent="0.15">
      <c r="A5" s="246"/>
      <c r="B5" s="177" t="s">
        <v>3</v>
      </c>
      <c r="C5" s="68" t="s">
        <v>4</v>
      </c>
      <c r="D5" s="68" t="s">
        <v>3</v>
      </c>
      <c r="E5" s="180" t="s">
        <v>5</v>
      </c>
      <c r="F5" s="180" t="s">
        <v>3</v>
      </c>
      <c r="G5" s="234" t="s">
        <v>5</v>
      </c>
      <c r="H5" s="235" t="s">
        <v>3</v>
      </c>
      <c r="I5" s="15" t="s">
        <v>5</v>
      </c>
      <c r="J5" s="15" t="s">
        <v>3</v>
      </c>
      <c r="K5" s="234" t="s">
        <v>5</v>
      </c>
      <c r="L5" s="233" t="s">
        <v>3</v>
      </c>
    </row>
    <row r="6" spans="1:12" ht="13.5" customHeight="1" x14ac:dyDescent="0.15">
      <c r="A6" s="73" t="s">
        <v>6</v>
      </c>
      <c r="B6" s="34">
        <v>41520000</v>
      </c>
      <c r="C6" s="34">
        <v>45966700</v>
      </c>
      <c r="D6" s="34">
        <v>45930000</v>
      </c>
      <c r="E6" s="34">
        <v>47795127</v>
      </c>
      <c r="F6" s="34">
        <v>44850000</v>
      </c>
      <c r="G6" s="164">
        <v>46462022</v>
      </c>
      <c r="H6" s="164">
        <v>44480000</v>
      </c>
      <c r="I6" s="164">
        <v>46065054</v>
      </c>
      <c r="J6" s="164">
        <v>43016000</v>
      </c>
      <c r="K6" s="164">
        <v>44593984</v>
      </c>
      <c r="L6" s="164">
        <v>43245000</v>
      </c>
    </row>
    <row r="7" spans="1:12" ht="13.5" customHeight="1" x14ac:dyDescent="0.15">
      <c r="A7" s="93" t="s">
        <v>7</v>
      </c>
      <c r="B7" s="44">
        <v>21034705</v>
      </c>
      <c r="C7" s="44">
        <v>21571824</v>
      </c>
      <c r="D7" s="44">
        <v>21297850</v>
      </c>
      <c r="E7" s="44">
        <v>21809524</v>
      </c>
      <c r="F7" s="44">
        <v>21000779</v>
      </c>
      <c r="G7" s="39">
        <v>21277704</v>
      </c>
      <c r="H7" s="39">
        <v>21084427</v>
      </c>
      <c r="I7" s="39">
        <v>21653307</v>
      </c>
      <c r="J7" s="39">
        <v>21469668</v>
      </c>
      <c r="K7" s="164">
        <v>21949308</v>
      </c>
      <c r="L7" s="39">
        <v>21531307</v>
      </c>
    </row>
    <row r="8" spans="1:12" ht="13.5" customHeight="1" x14ac:dyDescent="0.15">
      <c r="A8" s="93" t="s">
        <v>8</v>
      </c>
      <c r="B8" s="44">
        <v>340000</v>
      </c>
      <c r="C8" s="44">
        <v>319723</v>
      </c>
      <c r="D8" s="44">
        <v>310000</v>
      </c>
      <c r="E8" s="44">
        <v>306432</v>
      </c>
      <c r="F8" s="44">
        <v>310000</v>
      </c>
      <c r="G8" s="39">
        <v>321220</v>
      </c>
      <c r="H8" s="39">
        <v>315000</v>
      </c>
      <c r="I8" s="39">
        <v>302797</v>
      </c>
      <c r="J8" s="39">
        <v>315000</v>
      </c>
      <c r="K8" s="39">
        <v>302550</v>
      </c>
      <c r="L8" s="39">
        <v>302000</v>
      </c>
    </row>
    <row r="9" spans="1:12" ht="13.5" customHeight="1" x14ac:dyDescent="0.15">
      <c r="A9" s="93" t="s">
        <v>9</v>
      </c>
      <c r="B9" s="44">
        <v>46000</v>
      </c>
      <c r="C9" s="44">
        <v>41982</v>
      </c>
      <c r="D9" s="44">
        <v>43000</v>
      </c>
      <c r="E9" s="44">
        <v>36454</v>
      </c>
      <c r="F9" s="44">
        <v>40000</v>
      </c>
      <c r="G9" s="39">
        <v>31231</v>
      </c>
      <c r="H9" s="39">
        <v>35000</v>
      </c>
      <c r="I9" s="39">
        <v>19645</v>
      </c>
      <c r="J9" s="39">
        <v>20000</v>
      </c>
      <c r="K9" s="39">
        <v>31179</v>
      </c>
      <c r="L9" s="39">
        <v>20000</v>
      </c>
    </row>
    <row r="10" spans="1:12" ht="13.5" customHeight="1" x14ac:dyDescent="0.15">
      <c r="A10" s="93" t="s">
        <v>10</v>
      </c>
      <c r="B10" s="66">
        <v>40000</v>
      </c>
      <c r="C10" s="66">
        <v>88378</v>
      </c>
      <c r="D10" s="44">
        <v>66000</v>
      </c>
      <c r="E10" s="44">
        <v>164363</v>
      </c>
      <c r="F10" s="66">
        <v>146000</v>
      </c>
      <c r="G10" s="236">
        <v>125518</v>
      </c>
      <c r="H10" s="39">
        <v>165000</v>
      </c>
      <c r="I10" s="39">
        <v>81525</v>
      </c>
      <c r="J10" s="236">
        <v>120000</v>
      </c>
      <c r="K10" s="236">
        <v>106809</v>
      </c>
      <c r="L10" s="39">
        <v>100000</v>
      </c>
    </row>
    <row r="11" spans="1:12" ht="13.5" customHeight="1" x14ac:dyDescent="0.15">
      <c r="A11" s="93" t="s">
        <v>11</v>
      </c>
      <c r="B11" s="66">
        <v>15000</v>
      </c>
      <c r="C11" s="66">
        <v>144681</v>
      </c>
      <c r="D11" s="44">
        <v>30000</v>
      </c>
      <c r="E11" s="44">
        <v>100434</v>
      </c>
      <c r="F11" s="66">
        <v>168795</v>
      </c>
      <c r="G11" s="236">
        <v>126706</v>
      </c>
      <c r="H11" s="39">
        <v>140000</v>
      </c>
      <c r="I11" s="39">
        <v>49482</v>
      </c>
      <c r="J11" s="236">
        <v>100000</v>
      </c>
      <c r="K11" s="236">
        <v>116375</v>
      </c>
      <c r="L11" s="39">
        <v>60000</v>
      </c>
    </row>
    <row r="12" spans="1:12" ht="13.5" customHeight="1" x14ac:dyDescent="0.15">
      <c r="A12" s="93" t="s">
        <v>12</v>
      </c>
      <c r="B12" s="44">
        <v>1300000</v>
      </c>
      <c r="C12" s="44">
        <v>1359323</v>
      </c>
      <c r="D12" s="44">
        <v>1626000</v>
      </c>
      <c r="E12" s="44">
        <v>1628552</v>
      </c>
      <c r="F12" s="44">
        <v>1883000</v>
      </c>
      <c r="G12" s="39">
        <v>2655080</v>
      </c>
      <c r="H12" s="39">
        <v>2433000</v>
      </c>
      <c r="I12" s="39">
        <v>2422645</v>
      </c>
      <c r="J12" s="39">
        <v>2400000</v>
      </c>
      <c r="K12" s="39">
        <v>2550989</v>
      </c>
      <c r="L12" s="39">
        <v>2700000</v>
      </c>
    </row>
    <row r="13" spans="1:12" ht="13.5" customHeight="1" x14ac:dyDescent="0.15">
      <c r="A13" s="93" t="s">
        <v>274</v>
      </c>
      <c r="B13" s="44">
        <v>40000</v>
      </c>
      <c r="C13" s="44">
        <v>26170</v>
      </c>
      <c r="D13" s="44">
        <v>35000</v>
      </c>
      <c r="E13" s="44">
        <v>34596</v>
      </c>
      <c r="F13" s="44">
        <v>35000</v>
      </c>
      <c r="G13" s="39">
        <v>38472</v>
      </c>
      <c r="H13" s="39">
        <v>40000</v>
      </c>
      <c r="I13" s="39">
        <v>36013</v>
      </c>
      <c r="J13" s="39">
        <v>39000</v>
      </c>
      <c r="K13" s="39">
        <v>36418</v>
      </c>
      <c r="L13" s="39">
        <v>36000</v>
      </c>
    </row>
    <row r="14" spans="1:12" ht="13.5" customHeight="1" x14ac:dyDescent="0.15">
      <c r="A14" s="93" t="s">
        <v>235</v>
      </c>
      <c r="B14" s="35" t="s">
        <v>209</v>
      </c>
      <c r="C14" s="35" t="s">
        <v>209</v>
      </c>
      <c r="D14" s="35" t="s">
        <v>209</v>
      </c>
      <c r="E14" s="35" t="s">
        <v>209</v>
      </c>
      <c r="F14" s="35" t="s">
        <v>209</v>
      </c>
      <c r="G14" s="40" t="s">
        <v>209</v>
      </c>
      <c r="H14" s="40" t="s">
        <v>209</v>
      </c>
      <c r="I14" s="40" t="s">
        <v>208</v>
      </c>
      <c r="J14" s="40" t="s">
        <v>208</v>
      </c>
      <c r="K14" s="40" t="s">
        <v>208</v>
      </c>
      <c r="L14" s="40" t="s">
        <v>208</v>
      </c>
    </row>
    <row r="15" spans="1:12" ht="13.5" customHeight="1" x14ac:dyDescent="0.15">
      <c r="A15" s="93" t="s">
        <v>13</v>
      </c>
      <c r="B15" s="44">
        <v>130000</v>
      </c>
      <c r="C15" s="44">
        <v>126384</v>
      </c>
      <c r="D15" s="44">
        <v>120000</v>
      </c>
      <c r="E15" s="44">
        <v>59612</v>
      </c>
      <c r="F15" s="44">
        <v>75000</v>
      </c>
      <c r="G15" s="39">
        <v>96894</v>
      </c>
      <c r="H15" s="39">
        <v>65000</v>
      </c>
      <c r="I15" s="40">
        <v>100425</v>
      </c>
      <c r="J15" s="39">
        <v>94000</v>
      </c>
      <c r="K15" s="39">
        <v>125339</v>
      </c>
      <c r="L15" s="39">
        <v>100000</v>
      </c>
    </row>
    <row r="16" spans="1:12" ht="13.5" customHeight="1" x14ac:dyDescent="0.15">
      <c r="A16" s="2" t="s">
        <v>14</v>
      </c>
      <c r="B16" s="44">
        <v>673572</v>
      </c>
      <c r="C16" s="44">
        <v>656815</v>
      </c>
      <c r="D16" s="44">
        <v>656815</v>
      </c>
      <c r="E16" s="44">
        <v>637187</v>
      </c>
      <c r="F16" s="44">
        <v>637187</v>
      </c>
      <c r="G16" s="39">
        <v>636926</v>
      </c>
      <c r="H16" s="39">
        <v>620000</v>
      </c>
      <c r="I16" s="39">
        <v>655615</v>
      </c>
      <c r="J16" s="39">
        <v>655000</v>
      </c>
      <c r="K16" s="39">
        <v>648009</v>
      </c>
      <c r="L16" s="39">
        <v>648000</v>
      </c>
    </row>
    <row r="17" spans="1:12" ht="13.5" customHeight="1" x14ac:dyDescent="0.15">
      <c r="A17" s="93" t="s">
        <v>15</v>
      </c>
      <c r="B17" s="44">
        <v>100000</v>
      </c>
      <c r="C17" s="44">
        <v>103183</v>
      </c>
      <c r="D17" s="44">
        <v>100000</v>
      </c>
      <c r="E17" s="44">
        <v>92987</v>
      </c>
      <c r="F17" s="44">
        <v>100000</v>
      </c>
      <c r="G17" s="39">
        <v>93966</v>
      </c>
      <c r="H17" s="39">
        <v>90000</v>
      </c>
      <c r="I17" s="39">
        <v>100550</v>
      </c>
      <c r="J17" s="39">
        <v>90000</v>
      </c>
      <c r="K17" s="39">
        <v>107634</v>
      </c>
      <c r="L17" s="39">
        <v>100000</v>
      </c>
    </row>
    <row r="18" spans="1:12" ht="13.5" customHeight="1" x14ac:dyDescent="0.15">
      <c r="A18" s="93" t="s">
        <v>16</v>
      </c>
      <c r="B18" s="44">
        <v>1850000</v>
      </c>
      <c r="C18" s="44">
        <v>1889050</v>
      </c>
      <c r="D18" s="44">
        <v>2150000</v>
      </c>
      <c r="E18" s="44">
        <v>2235764</v>
      </c>
      <c r="F18" s="44">
        <v>1900000</v>
      </c>
      <c r="G18" s="39">
        <v>2350710</v>
      </c>
      <c r="H18" s="39">
        <v>2200000</v>
      </c>
      <c r="I18" s="39">
        <v>2531872</v>
      </c>
      <c r="J18" s="39">
        <v>2120000</v>
      </c>
      <c r="K18" s="39">
        <v>2027338</v>
      </c>
      <c r="L18" s="39">
        <v>2070000</v>
      </c>
    </row>
    <row r="19" spans="1:12" ht="13.5" customHeight="1" x14ac:dyDescent="0.15">
      <c r="A19" s="93" t="s">
        <v>17</v>
      </c>
      <c r="B19" s="44">
        <v>25000</v>
      </c>
      <c r="C19" s="44">
        <v>23701</v>
      </c>
      <c r="D19" s="44">
        <v>25000</v>
      </c>
      <c r="E19" s="44">
        <v>21320</v>
      </c>
      <c r="F19" s="44">
        <v>23000</v>
      </c>
      <c r="G19" s="39">
        <v>22302</v>
      </c>
      <c r="H19" s="39">
        <v>20000</v>
      </c>
      <c r="I19" s="39">
        <v>20327</v>
      </c>
      <c r="J19" s="39">
        <v>22000</v>
      </c>
      <c r="K19" s="39">
        <v>19040</v>
      </c>
      <c r="L19" s="39">
        <v>20000</v>
      </c>
    </row>
    <row r="20" spans="1:12" ht="13.5" customHeight="1" x14ac:dyDescent="0.15">
      <c r="A20" s="93" t="s">
        <v>18</v>
      </c>
      <c r="B20" s="44">
        <v>572396</v>
      </c>
      <c r="C20" s="44">
        <v>544316</v>
      </c>
      <c r="D20" s="44">
        <v>605435</v>
      </c>
      <c r="E20" s="44">
        <v>562243</v>
      </c>
      <c r="F20" s="44">
        <v>407590</v>
      </c>
      <c r="G20" s="39">
        <v>386711</v>
      </c>
      <c r="H20" s="39">
        <v>315862</v>
      </c>
      <c r="I20" s="39">
        <v>322274</v>
      </c>
      <c r="J20" s="39">
        <v>322954</v>
      </c>
      <c r="K20" s="39">
        <v>316464</v>
      </c>
      <c r="L20" s="39">
        <v>260547</v>
      </c>
    </row>
    <row r="21" spans="1:12" ht="13.5" customHeight="1" x14ac:dyDescent="0.15">
      <c r="A21" s="93" t="s">
        <v>19</v>
      </c>
      <c r="B21" s="44">
        <v>740306</v>
      </c>
      <c r="C21" s="44">
        <v>731603</v>
      </c>
      <c r="D21" s="44">
        <v>708254</v>
      </c>
      <c r="E21" s="44">
        <v>733290</v>
      </c>
      <c r="F21" s="44">
        <v>830937</v>
      </c>
      <c r="G21" s="39">
        <v>813305</v>
      </c>
      <c r="H21" s="39">
        <v>886834</v>
      </c>
      <c r="I21" s="39">
        <v>888047</v>
      </c>
      <c r="J21" s="39">
        <v>927458</v>
      </c>
      <c r="K21" s="39">
        <v>927559</v>
      </c>
      <c r="L21" s="39">
        <v>920576</v>
      </c>
    </row>
    <row r="22" spans="1:12" ht="13.5" customHeight="1" x14ac:dyDescent="0.15">
      <c r="A22" s="93" t="s">
        <v>20</v>
      </c>
      <c r="B22" s="44">
        <v>5244450</v>
      </c>
      <c r="C22" s="44">
        <v>5546236</v>
      </c>
      <c r="D22" s="44">
        <v>6991237</v>
      </c>
      <c r="E22" s="44">
        <v>6482535</v>
      </c>
      <c r="F22" s="44">
        <v>6663897</v>
      </c>
      <c r="G22" s="39">
        <v>6455190</v>
      </c>
      <c r="H22" s="39">
        <v>6479936</v>
      </c>
      <c r="I22" s="39">
        <v>6626847</v>
      </c>
      <c r="J22" s="39">
        <v>6338164</v>
      </c>
      <c r="K22" s="39">
        <v>6153980</v>
      </c>
      <c r="L22" s="39">
        <v>6067248</v>
      </c>
    </row>
    <row r="23" spans="1:12" ht="13.5" customHeight="1" x14ac:dyDescent="0.15">
      <c r="A23" s="93" t="s">
        <v>21</v>
      </c>
      <c r="B23" s="44">
        <v>2216736</v>
      </c>
      <c r="C23" s="44">
        <v>2245516</v>
      </c>
      <c r="D23" s="44">
        <v>2168604</v>
      </c>
      <c r="E23" s="44">
        <v>2502067</v>
      </c>
      <c r="F23" s="44">
        <v>2455319</v>
      </c>
      <c r="G23" s="39">
        <v>2457751</v>
      </c>
      <c r="H23" s="39">
        <v>2609284</v>
      </c>
      <c r="I23" s="39">
        <v>2470345</v>
      </c>
      <c r="J23" s="39">
        <v>2637050</v>
      </c>
      <c r="K23" s="39">
        <v>2582369</v>
      </c>
      <c r="L23" s="39">
        <v>2701192</v>
      </c>
    </row>
    <row r="24" spans="1:12" ht="13.5" customHeight="1" x14ac:dyDescent="0.15">
      <c r="A24" s="93" t="s">
        <v>22</v>
      </c>
      <c r="B24" s="44">
        <v>24807</v>
      </c>
      <c r="C24" s="44">
        <v>638032</v>
      </c>
      <c r="D24" s="44">
        <v>530788</v>
      </c>
      <c r="E24" s="44">
        <v>648004</v>
      </c>
      <c r="F24" s="44">
        <v>167368</v>
      </c>
      <c r="G24" s="39">
        <v>235948</v>
      </c>
      <c r="H24" s="39">
        <v>103186</v>
      </c>
      <c r="I24" s="39">
        <v>398340</v>
      </c>
      <c r="J24" s="39">
        <v>36957</v>
      </c>
      <c r="K24" s="39">
        <v>318330</v>
      </c>
      <c r="L24" s="39">
        <v>43884</v>
      </c>
    </row>
    <row r="25" spans="1:12" ht="13.5" customHeight="1" x14ac:dyDescent="0.15">
      <c r="A25" s="93" t="s">
        <v>23</v>
      </c>
      <c r="B25" s="44">
        <v>1</v>
      </c>
      <c r="C25" s="44">
        <v>60973</v>
      </c>
      <c r="D25" s="44">
        <v>1</v>
      </c>
      <c r="E25" s="44">
        <v>12099</v>
      </c>
      <c r="F25" s="44">
        <v>1</v>
      </c>
      <c r="G25" s="39">
        <v>8644</v>
      </c>
      <c r="H25" s="39">
        <v>15000</v>
      </c>
      <c r="I25" s="39">
        <v>22199</v>
      </c>
      <c r="J25" s="39">
        <v>20100</v>
      </c>
      <c r="K25" s="39">
        <v>20985</v>
      </c>
      <c r="L25" s="39">
        <v>20100</v>
      </c>
    </row>
    <row r="26" spans="1:12" ht="13.5" customHeight="1" x14ac:dyDescent="0.15">
      <c r="A26" s="93" t="s">
        <v>24</v>
      </c>
      <c r="B26" s="44">
        <v>2863234</v>
      </c>
      <c r="C26" s="44">
        <v>3260945</v>
      </c>
      <c r="D26" s="44">
        <v>3432140</v>
      </c>
      <c r="E26" s="44">
        <v>2794922</v>
      </c>
      <c r="F26" s="44">
        <v>2789440</v>
      </c>
      <c r="G26" s="39">
        <v>1816657</v>
      </c>
      <c r="H26" s="39">
        <v>1732917</v>
      </c>
      <c r="I26" s="39">
        <v>1623916</v>
      </c>
      <c r="J26" s="39">
        <v>906081</v>
      </c>
      <c r="K26" s="39">
        <v>923620</v>
      </c>
      <c r="L26" s="39">
        <v>1247500</v>
      </c>
    </row>
    <row r="27" spans="1:12" ht="13.5" customHeight="1" x14ac:dyDescent="0.15">
      <c r="A27" s="93" t="s">
        <v>25</v>
      </c>
      <c r="B27" s="44">
        <v>600000</v>
      </c>
      <c r="C27" s="44">
        <v>2919512</v>
      </c>
      <c r="D27" s="44">
        <v>600000</v>
      </c>
      <c r="E27" s="44">
        <v>2328912</v>
      </c>
      <c r="F27" s="44">
        <v>600000</v>
      </c>
      <c r="G27" s="39">
        <v>2071216</v>
      </c>
      <c r="H27" s="39">
        <v>600000</v>
      </c>
      <c r="I27" s="39">
        <v>1190102</v>
      </c>
      <c r="J27" s="39">
        <v>600000</v>
      </c>
      <c r="K27" s="39">
        <v>1485351</v>
      </c>
      <c r="L27" s="39">
        <v>600000</v>
      </c>
    </row>
    <row r="28" spans="1:12" ht="13.5" customHeight="1" x14ac:dyDescent="0.15">
      <c r="A28" s="93" t="s">
        <v>26</v>
      </c>
      <c r="B28" s="44">
        <v>874093</v>
      </c>
      <c r="C28" s="44">
        <v>974713</v>
      </c>
      <c r="D28" s="44">
        <v>910776</v>
      </c>
      <c r="E28" s="44">
        <v>1019241</v>
      </c>
      <c r="F28" s="44">
        <v>954887</v>
      </c>
      <c r="G28" s="39">
        <v>1064041</v>
      </c>
      <c r="H28" s="39">
        <v>936754</v>
      </c>
      <c r="I28" s="39">
        <v>1112034</v>
      </c>
      <c r="J28" s="39">
        <v>898368</v>
      </c>
      <c r="K28" s="39">
        <v>1172999</v>
      </c>
      <c r="L28" s="39">
        <v>1012146</v>
      </c>
    </row>
    <row r="29" spans="1:12" ht="13.5" customHeight="1" thickBot="1" x14ac:dyDescent="0.2">
      <c r="A29" s="43" t="s">
        <v>27</v>
      </c>
      <c r="B29" s="48">
        <v>2789700</v>
      </c>
      <c r="C29" s="45">
        <v>2693640</v>
      </c>
      <c r="D29" s="45">
        <v>3523100</v>
      </c>
      <c r="E29" s="45">
        <v>3584589</v>
      </c>
      <c r="F29" s="48">
        <v>3661800</v>
      </c>
      <c r="G29" s="48">
        <v>3375830</v>
      </c>
      <c r="H29" s="48">
        <v>3592800</v>
      </c>
      <c r="I29" s="48">
        <v>3436747</v>
      </c>
      <c r="J29" s="48">
        <v>2884200</v>
      </c>
      <c r="K29" s="48">
        <v>2671339</v>
      </c>
      <c r="L29" s="48">
        <v>2684500</v>
      </c>
    </row>
  </sheetData>
  <mergeCells count="6">
    <mergeCell ref="H4:I4"/>
    <mergeCell ref="J4:K4"/>
    <mergeCell ref="A1:F2"/>
    <mergeCell ref="A4:A5"/>
    <mergeCell ref="B4:C4"/>
    <mergeCell ref="D4:E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L21"/>
  <sheetViews>
    <sheetView showGridLines="0" workbookViewId="0">
      <selection activeCell="B21" sqref="B21"/>
    </sheetView>
  </sheetViews>
  <sheetFormatPr defaultRowHeight="13.5" x14ac:dyDescent="0.15"/>
  <cols>
    <col min="1" max="1" width="26.875" style="110" customWidth="1"/>
    <col min="2" max="6" width="11.875" style="110" customWidth="1"/>
    <col min="7" max="12" width="12.375" style="110" bestFit="1" customWidth="1"/>
    <col min="13" max="256" width="9" style="110"/>
    <col min="257" max="257" width="26.875" style="110" customWidth="1"/>
    <col min="258" max="262" width="11.875" style="110" customWidth="1"/>
    <col min="263" max="512" width="9" style="110"/>
    <col min="513" max="513" width="26.875" style="110" customWidth="1"/>
    <col min="514" max="518" width="11.875" style="110" customWidth="1"/>
    <col min="519" max="768" width="9" style="110"/>
    <col min="769" max="769" width="26.875" style="110" customWidth="1"/>
    <col min="770" max="774" width="11.875" style="110" customWidth="1"/>
    <col min="775" max="1024" width="9" style="110"/>
    <col min="1025" max="1025" width="26.875" style="110" customWidth="1"/>
    <col min="1026" max="1030" width="11.875" style="110" customWidth="1"/>
    <col min="1031" max="1280" width="9" style="110"/>
    <col min="1281" max="1281" width="26.875" style="110" customWidth="1"/>
    <col min="1282" max="1286" width="11.875" style="110" customWidth="1"/>
    <col min="1287" max="1536" width="9" style="110"/>
    <col min="1537" max="1537" width="26.875" style="110" customWidth="1"/>
    <col min="1538" max="1542" width="11.875" style="110" customWidth="1"/>
    <col min="1543" max="1792" width="9" style="110"/>
    <col min="1793" max="1793" width="26.875" style="110" customWidth="1"/>
    <col min="1794" max="1798" width="11.875" style="110" customWidth="1"/>
    <col min="1799" max="2048" width="9" style="110"/>
    <col min="2049" max="2049" width="26.875" style="110" customWidth="1"/>
    <col min="2050" max="2054" width="11.875" style="110" customWidth="1"/>
    <col min="2055" max="2304" width="9" style="110"/>
    <col min="2305" max="2305" width="26.875" style="110" customWidth="1"/>
    <col min="2306" max="2310" width="11.875" style="110" customWidth="1"/>
    <col min="2311" max="2560" width="9" style="110"/>
    <col min="2561" max="2561" width="26.875" style="110" customWidth="1"/>
    <col min="2562" max="2566" width="11.875" style="110" customWidth="1"/>
    <col min="2567" max="2816" width="9" style="110"/>
    <col min="2817" max="2817" width="26.875" style="110" customWidth="1"/>
    <col min="2818" max="2822" width="11.875" style="110" customWidth="1"/>
    <col min="2823" max="3072" width="9" style="110"/>
    <col min="3073" max="3073" width="26.875" style="110" customWidth="1"/>
    <col min="3074" max="3078" width="11.875" style="110" customWidth="1"/>
    <col min="3079" max="3328" width="9" style="110"/>
    <col min="3329" max="3329" width="26.875" style="110" customWidth="1"/>
    <col min="3330" max="3334" width="11.875" style="110" customWidth="1"/>
    <col min="3335" max="3584" width="9" style="110"/>
    <col min="3585" max="3585" width="26.875" style="110" customWidth="1"/>
    <col min="3586" max="3590" width="11.875" style="110" customWidth="1"/>
    <col min="3591" max="3840" width="9" style="110"/>
    <col min="3841" max="3841" width="26.875" style="110" customWidth="1"/>
    <col min="3842" max="3846" width="11.875" style="110" customWidth="1"/>
    <col min="3847" max="4096" width="9" style="110"/>
    <col min="4097" max="4097" width="26.875" style="110" customWidth="1"/>
    <col min="4098" max="4102" width="11.875" style="110" customWidth="1"/>
    <col min="4103" max="4352" width="9" style="110"/>
    <col min="4353" max="4353" width="26.875" style="110" customWidth="1"/>
    <col min="4354" max="4358" width="11.875" style="110" customWidth="1"/>
    <col min="4359" max="4608" width="9" style="110"/>
    <col min="4609" max="4609" width="26.875" style="110" customWidth="1"/>
    <col min="4610" max="4614" width="11.875" style="110" customWidth="1"/>
    <col min="4615" max="4864" width="9" style="110"/>
    <col min="4865" max="4865" width="26.875" style="110" customWidth="1"/>
    <col min="4866" max="4870" width="11.875" style="110" customWidth="1"/>
    <col min="4871" max="5120" width="9" style="110"/>
    <col min="5121" max="5121" width="26.875" style="110" customWidth="1"/>
    <col min="5122" max="5126" width="11.875" style="110" customWidth="1"/>
    <col min="5127" max="5376" width="9" style="110"/>
    <col min="5377" max="5377" width="26.875" style="110" customWidth="1"/>
    <col min="5378" max="5382" width="11.875" style="110" customWidth="1"/>
    <col min="5383" max="5632" width="9" style="110"/>
    <col min="5633" max="5633" width="26.875" style="110" customWidth="1"/>
    <col min="5634" max="5638" width="11.875" style="110" customWidth="1"/>
    <col min="5639" max="5888" width="9" style="110"/>
    <col min="5889" max="5889" width="26.875" style="110" customWidth="1"/>
    <col min="5890" max="5894" width="11.875" style="110" customWidth="1"/>
    <col min="5895" max="6144" width="9" style="110"/>
    <col min="6145" max="6145" width="26.875" style="110" customWidth="1"/>
    <col min="6146" max="6150" width="11.875" style="110" customWidth="1"/>
    <col min="6151" max="6400" width="9" style="110"/>
    <col min="6401" max="6401" width="26.875" style="110" customWidth="1"/>
    <col min="6402" max="6406" width="11.875" style="110" customWidth="1"/>
    <col min="6407" max="6656" width="9" style="110"/>
    <col min="6657" max="6657" width="26.875" style="110" customWidth="1"/>
    <col min="6658" max="6662" width="11.875" style="110" customWidth="1"/>
    <col min="6663" max="6912" width="9" style="110"/>
    <col min="6913" max="6913" width="26.875" style="110" customWidth="1"/>
    <col min="6914" max="6918" width="11.875" style="110" customWidth="1"/>
    <col min="6919" max="7168" width="9" style="110"/>
    <col min="7169" max="7169" width="26.875" style="110" customWidth="1"/>
    <col min="7170" max="7174" width="11.875" style="110" customWidth="1"/>
    <col min="7175" max="7424" width="9" style="110"/>
    <col min="7425" max="7425" width="26.875" style="110" customWidth="1"/>
    <col min="7426" max="7430" width="11.875" style="110" customWidth="1"/>
    <col min="7431" max="7680" width="9" style="110"/>
    <col min="7681" max="7681" width="26.875" style="110" customWidth="1"/>
    <col min="7682" max="7686" width="11.875" style="110" customWidth="1"/>
    <col min="7687" max="7936" width="9" style="110"/>
    <col min="7937" max="7937" width="26.875" style="110" customWidth="1"/>
    <col min="7938" max="7942" width="11.875" style="110" customWidth="1"/>
    <col min="7943" max="8192" width="9" style="110"/>
    <col min="8193" max="8193" width="26.875" style="110" customWidth="1"/>
    <col min="8194" max="8198" width="11.875" style="110" customWidth="1"/>
    <col min="8199" max="8448" width="9" style="110"/>
    <col min="8449" max="8449" width="26.875" style="110" customWidth="1"/>
    <col min="8450" max="8454" width="11.875" style="110" customWidth="1"/>
    <col min="8455" max="8704" width="9" style="110"/>
    <col min="8705" max="8705" width="26.875" style="110" customWidth="1"/>
    <col min="8706" max="8710" width="11.875" style="110" customWidth="1"/>
    <col min="8711" max="8960" width="9" style="110"/>
    <col min="8961" max="8961" width="26.875" style="110" customWidth="1"/>
    <col min="8962" max="8966" width="11.875" style="110" customWidth="1"/>
    <col min="8967" max="9216" width="9" style="110"/>
    <col min="9217" max="9217" width="26.875" style="110" customWidth="1"/>
    <col min="9218" max="9222" width="11.875" style="110" customWidth="1"/>
    <col min="9223" max="9472" width="9" style="110"/>
    <col min="9473" max="9473" width="26.875" style="110" customWidth="1"/>
    <col min="9474" max="9478" width="11.875" style="110" customWidth="1"/>
    <col min="9479" max="9728" width="9" style="110"/>
    <col min="9729" max="9729" width="26.875" style="110" customWidth="1"/>
    <col min="9730" max="9734" width="11.875" style="110" customWidth="1"/>
    <col min="9735" max="9984" width="9" style="110"/>
    <col min="9985" max="9985" width="26.875" style="110" customWidth="1"/>
    <col min="9986" max="9990" width="11.875" style="110" customWidth="1"/>
    <col min="9991" max="10240" width="9" style="110"/>
    <col min="10241" max="10241" width="26.875" style="110" customWidth="1"/>
    <col min="10242" max="10246" width="11.875" style="110" customWidth="1"/>
    <col min="10247" max="10496" width="9" style="110"/>
    <col min="10497" max="10497" width="26.875" style="110" customWidth="1"/>
    <col min="10498" max="10502" width="11.875" style="110" customWidth="1"/>
    <col min="10503" max="10752" width="9" style="110"/>
    <col min="10753" max="10753" width="26.875" style="110" customWidth="1"/>
    <col min="10754" max="10758" width="11.875" style="110" customWidth="1"/>
    <col min="10759" max="11008" width="9" style="110"/>
    <col min="11009" max="11009" width="26.875" style="110" customWidth="1"/>
    <col min="11010" max="11014" width="11.875" style="110" customWidth="1"/>
    <col min="11015" max="11264" width="9" style="110"/>
    <col min="11265" max="11265" width="26.875" style="110" customWidth="1"/>
    <col min="11266" max="11270" width="11.875" style="110" customWidth="1"/>
    <col min="11271" max="11520" width="9" style="110"/>
    <col min="11521" max="11521" width="26.875" style="110" customWidth="1"/>
    <col min="11522" max="11526" width="11.875" style="110" customWidth="1"/>
    <col min="11527" max="11776" width="9" style="110"/>
    <col min="11777" max="11777" width="26.875" style="110" customWidth="1"/>
    <col min="11778" max="11782" width="11.875" style="110" customWidth="1"/>
    <col min="11783" max="12032" width="9" style="110"/>
    <col min="12033" max="12033" width="26.875" style="110" customWidth="1"/>
    <col min="12034" max="12038" width="11.875" style="110" customWidth="1"/>
    <col min="12039" max="12288" width="9" style="110"/>
    <col min="12289" max="12289" width="26.875" style="110" customWidth="1"/>
    <col min="12290" max="12294" width="11.875" style="110" customWidth="1"/>
    <col min="12295" max="12544" width="9" style="110"/>
    <col min="12545" max="12545" width="26.875" style="110" customWidth="1"/>
    <col min="12546" max="12550" width="11.875" style="110" customWidth="1"/>
    <col min="12551" max="12800" width="9" style="110"/>
    <col min="12801" max="12801" width="26.875" style="110" customWidth="1"/>
    <col min="12802" max="12806" width="11.875" style="110" customWidth="1"/>
    <col min="12807" max="13056" width="9" style="110"/>
    <col min="13057" max="13057" width="26.875" style="110" customWidth="1"/>
    <col min="13058" max="13062" width="11.875" style="110" customWidth="1"/>
    <col min="13063" max="13312" width="9" style="110"/>
    <col min="13313" max="13313" width="26.875" style="110" customWidth="1"/>
    <col min="13314" max="13318" width="11.875" style="110" customWidth="1"/>
    <col min="13319" max="13568" width="9" style="110"/>
    <col min="13569" max="13569" width="26.875" style="110" customWidth="1"/>
    <col min="13570" max="13574" width="11.875" style="110" customWidth="1"/>
    <col min="13575" max="13824" width="9" style="110"/>
    <col min="13825" max="13825" width="26.875" style="110" customWidth="1"/>
    <col min="13826" max="13830" width="11.875" style="110" customWidth="1"/>
    <col min="13831" max="14080" width="9" style="110"/>
    <col min="14081" max="14081" width="26.875" style="110" customWidth="1"/>
    <col min="14082" max="14086" width="11.875" style="110" customWidth="1"/>
    <col min="14087" max="14336" width="9" style="110"/>
    <col min="14337" max="14337" width="26.875" style="110" customWidth="1"/>
    <col min="14338" max="14342" width="11.875" style="110" customWidth="1"/>
    <col min="14343" max="14592" width="9" style="110"/>
    <col min="14593" max="14593" width="26.875" style="110" customWidth="1"/>
    <col min="14594" max="14598" width="11.875" style="110" customWidth="1"/>
    <col min="14599" max="14848" width="9" style="110"/>
    <col min="14849" max="14849" width="26.875" style="110" customWidth="1"/>
    <col min="14850" max="14854" width="11.875" style="110" customWidth="1"/>
    <col min="14855" max="15104" width="9" style="110"/>
    <col min="15105" max="15105" width="26.875" style="110" customWidth="1"/>
    <col min="15106" max="15110" width="11.875" style="110" customWidth="1"/>
    <col min="15111" max="15360" width="9" style="110"/>
    <col min="15361" max="15361" width="26.875" style="110" customWidth="1"/>
    <col min="15362" max="15366" width="11.875" style="110" customWidth="1"/>
    <col min="15367" max="15616" width="9" style="110"/>
    <col min="15617" max="15617" width="26.875" style="110" customWidth="1"/>
    <col min="15618" max="15622" width="11.875" style="110" customWidth="1"/>
    <col min="15623" max="15872" width="9" style="110"/>
    <col min="15873" max="15873" width="26.875" style="110" customWidth="1"/>
    <col min="15874" max="15878" width="11.875" style="110" customWidth="1"/>
    <col min="15879" max="16128" width="9" style="110"/>
    <col min="16129" max="16129" width="26.875" style="110" customWidth="1"/>
    <col min="16130" max="16134" width="11.875" style="110" customWidth="1"/>
    <col min="16135" max="16384" width="9" style="110"/>
  </cols>
  <sheetData>
    <row r="1" spans="1:12" ht="13.5" customHeight="1" thickBot="1" x14ac:dyDescent="0.2">
      <c r="A1" s="110" t="s">
        <v>30</v>
      </c>
      <c r="G1" s="3"/>
      <c r="H1" s="3"/>
      <c r="I1" s="3"/>
      <c r="J1" s="3"/>
      <c r="K1" s="3"/>
      <c r="L1" s="37" t="s">
        <v>45</v>
      </c>
    </row>
    <row r="2" spans="1:12" ht="13.5" customHeight="1" x14ac:dyDescent="0.15">
      <c r="A2" s="245" t="s">
        <v>2</v>
      </c>
      <c r="B2" s="247" t="s">
        <v>64</v>
      </c>
      <c r="C2" s="248"/>
      <c r="D2" s="247" t="s">
        <v>46</v>
      </c>
      <c r="E2" s="248"/>
      <c r="F2" s="46" t="s">
        <v>234</v>
      </c>
      <c r="G2" s="38" t="s">
        <v>29</v>
      </c>
      <c r="H2" s="249" t="s">
        <v>229</v>
      </c>
      <c r="I2" s="250"/>
      <c r="J2" s="249" t="s">
        <v>236</v>
      </c>
      <c r="K2" s="250"/>
      <c r="L2" s="232" t="s">
        <v>238</v>
      </c>
    </row>
    <row r="3" spans="1:12" ht="13.5" customHeight="1" x14ac:dyDescent="0.15">
      <c r="A3" s="246"/>
      <c r="B3" s="68" t="s">
        <v>3</v>
      </c>
      <c r="C3" s="169" t="s">
        <v>5</v>
      </c>
      <c r="D3" s="180" t="s">
        <v>3</v>
      </c>
      <c r="E3" s="180" t="s">
        <v>5</v>
      </c>
      <c r="F3" s="68" t="s">
        <v>3</v>
      </c>
      <c r="G3" s="15" t="s">
        <v>47</v>
      </c>
      <c r="H3" s="15" t="s">
        <v>3</v>
      </c>
      <c r="I3" s="15" t="s">
        <v>5</v>
      </c>
      <c r="J3" s="235" t="s">
        <v>3</v>
      </c>
      <c r="K3" s="234" t="s">
        <v>47</v>
      </c>
      <c r="L3" s="233" t="s">
        <v>3</v>
      </c>
    </row>
    <row r="4" spans="1:12" ht="13.5" customHeight="1" x14ac:dyDescent="0.15">
      <c r="A4" s="111" t="s">
        <v>31</v>
      </c>
      <c r="B4" s="44">
        <v>41520000</v>
      </c>
      <c r="C4" s="44">
        <v>43637788</v>
      </c>
      <c r="D4" s="44">
        <v>45930000</v>
      </c>
      <c r="E4" s="44">
        <v>45723912</v>
      </c>
      <c r="F4" s="44">
        <v>44850000</v>
      </c>
      <c r="G4" s="39">
        <v>45271921</v>
      </c>
      <c r="H4" s="39">
        <v>44480000</v>
      </c>
      <c r="I4" s="39">
        <v>44579703</v>
      </c>
      <c r="J4" s="39">
        <v>43016000</v>
      </c>
      <c r="K4" s="39">
        <v>42568605</v>
      </c>
      <c r="L4" s="39">
        <v>43245000</v>
      </c>
    </row>
    <row r="5" spans="1:12" ht="13.5" customHeight="1" x14ac:dyDescent="0.15">
      <c r="A5" s="93" t="s">
        <v>32</v>
      </c>
      <c r="B5" s="44">
        <v>348448</v>
      </c>
      <c r="C5" s="44">
        <v>331556</v>
      </c>
      <c r="D5" s="44">
        <v>345956</v>
      </c>
      <c r="E5" s="44">
        <v>336078</v>
      </c>
      <c r="F5" s="44">
        <v>361931</v>
      </c>
      <c r="G5" s="39">
        <v>339830</v>
      </c>
      <c r="H5" s="39">
        <v>331983</v>
      </c>
      <c r="I5" s="39">
        <v>317608</v>
      </c>
      <c r="J5" s="39">
        <v>323561</v>
      </c>
      <c r="K5" s="39">
        <v>309191</v>
      </c>
      <c r="L5" s="39">
        <v>318647</v>
      </c>
    </row>
    <row r="6" spans="1:12" ht="13.5" customHeight="1" x14ac:dyDescent="0.15">
      <c r="A6" s="93" t="s">
        <v>33</v>
      </c>
      <c r="B6" s="44">
        <v>5529619</v>
      </c>
      <c r="C6" s="44">
        <v>7999641</v>
      </c>
      <c r="D6" s="44">
        <v>6128244</v>
      </c>
      <c r="E6" s="44">
        <v>7058292</v>
      </c>
      <c r="F6" s="44">
        <v>5639539</v>
      </c>
      <c r="G6" s="39">
        <v>6461016</v>
      </c>
      <c r="H6" s="39">
        <v>5344120</v>
      </c>
      <c r="I6" s="39">
        <v>6302941</v>
      </c>
      <c r="J6" s="39">
        <v>5074678</v>
      </c>
      <c r="K6" s="39">
        <v>5650860</v>
      </c>
      <c r="L6" s="39">
        <v>5296753</v>
      </c>
    </row>
    <row r="7" spans="1:12" ht="13.5" customHeight="1" x14ac:dyDescent="0.15">
      <c r="A7" s="93" t="s">
        <v>34</v>
      </c>
      <c r="B7" s="44">
        <v>16726224</v>
      </c>
      <c r="C7" s="44">
        <v>16677707</v>
      </c>
      <c r="D7" s="44">
        <v>18046409</v>
      </c>
      <c r="E7" s="44">
        <v>17235608</v>
      </c>
      <c r="F7" s="44">
        <v>18286010</v>
      </c>
      <c r="G7" s="39">
        <v>18260074</v>
      </c>
      <c r="H7" s="39">
        <v>17980907</v>
      </c>
      <c r="I7" s="39">
        <v>18137058</v>
      </c>
      <c r="J7" s="39">
        <v>18388310</v>
      </c>
      <c r="K7" s="39">
        <v>17939691</v>
      </c>
      <c r="L7" s="39">
        <v>18613636</v>
      </c>
    </row>
    <row r="8" spans="1:12" ht="13.5" customHeight="1" x14ac:dyDescent="0.15">
      <c r="A8" s="93" t="s">
        <v>35</v>
      </c>
      <c r="B8" s="44">
        <v>3800129</v>
      </c>
      <c r="C8" s="44">
        <v>3524404</v>
      </c>
      <c r="D8" s="44">
        <v>3707819</v>
      </c>
      <c r="E8" s="44">
        <v>3570924</v>
      </c>
      <c r="F8" s="44">
        <v>3916634</v>
      </c>
      <c r="G8" s="39">
        <v>3716867</v>
      </c>
      <c r="H8" s="39">
        <v>3933300</v>
      </c>
      <c r="I8" s="39">
        <v>3734821</v>
      </c>
      <c r="J8" s="39">
        <v>3962560</v>
      </c>
      <c r="K8" s="39">
        <v>3802800</v>
      </c>
      <c r="L8" s="39">
        <v>3904997</v>
      </c>
    </row>
    <row r="9" spans="1:12" ht="13.5" customHeight="1" x14ac:dyDescent="0.15">
      <c r="A9" s="93" t="s">
        <v>36</v>
      </c>
      <c r="B9" s="44">
        <v>99930</v>
      </c>
      <c r="C9" s="44">
        <v>89034</v>
      </c>
      <c r="D9" s="44">
        <v>91566</v>
      </c>
      <c r="E9" s="44">
        <v>80493</v>
      </c>
      <c r="F9" s="44">
        <v>79000</v>
      </c>
      <c r="G9" s="39">
        <v>69346</v>
      </c>
      <c r="H9" s="39">
        <v>71163</v>
      </c>
      <c r="I9" s="39">
        <v>66519</v>
      </c>
      <c r="J9" s="39">
        <v>63723</v>
      </c>
      <c r="K9" s="39">
        <v>60661</v>
      </c>
      <c r="L9" s="39">
        <v>180765</v>
      </c>
    </row>
    <row r="10" spans="1:12" ht="13.5" customHeight="1" x14ac:dyDescent="0.15">
      <c r="A10" s="93" t="s">
        <v>37</v>
      </c>
      <c r="B10" s="44">
        <v>175066</v>
      </c>
      <c r="C10" s="44">
        <v>169267</v>
      </c>
      <c r="D10" s="44">
        <v>182009</v>
      </c>
      <c r="E10" s="44">
        <v>541078</v>
      </c>
      <c r="F10" s="44">
        <v>218558</v>
      </c>
      <c r="G10" s="39">
        <v>213894</v>
      </c>
      <c r="H10" s="39">
        <v>194400</v>
      </c>
      <c r="I10" s="39">
        <v>212766</v>
      </c>
      <c r="J10" s="39">
        <v>174941</v>
      </c>
      <c r="K10" s="39">
        <v>167633</v>
      </c>
      <c r="L10" s="39">
        <v>194998</v>
      </c>
    </row>
    <row r="11" spans="1:12" ht="13.5" customHeight="1" x14ac:dyDescent="0.15">
      <c r="A11" s="93" t="s">
        <v>38</v>
      </c>
      <c r="B11" s="44">
        <v>811969</v>
      </c>
      <c r="C11" s="44">
        <v>688894</v>
      </c>
      <c r="D11" s="44">
        <v>825350</v>
      </c>
      <c r="E11" s="44">
        <v>679407</v>
      </c>
      <c r="F11" s="44">
        <v>828454</v>
      </c>
      <c r="G11" s="39">
        <v>870247</v>
      </c>
      <c r="H11" s="39">
        <v>771581</v>
      </c>
      <c r="I11" s="39">
        <v>668459</v>
      </c>
      <c r="J11" s="39">
        <v>689186</v>
      </c>
      <c r="K11" s="39">
        <v>662534</v>
      </c>
      <c r="L11" s="39">
        <v>675197</v>
      </c>
    </row>
    <row r="12" spans="1:12" ht="13.5" customHeight="1" x14ac:dyDescent="0.15">
      <c r="A12" s="93" t="s">
        <v>39</v>
      </c>
      <c r="B12" s="44">
        <v>4046977</v>
      </c>
      <c r="C12" s="44">
        <v>4253901</v>
      </c>
      <c r="D12" s="44">
        <v>5542599</v>
      </c>
      <c r="E12" s="44">
        <v>5493609</v>
      </c>
      <c r="F12" s="44">
        <v>4591882</v>
      </c>
      <c r="G12" s="39">
        <v>4780345</v>
      </c>
      <c r="H12" s="39">
        <v>5637372</v>
      </c>
      <c r="I12" s="39">
        <v>5599087</v>
      </c>
      <c r="J12" s="39">
        <v>4277901</v>
      </c>
      <c r="K12" s="39">
        <v>4174278</v>
      </c>
      <c r="L12" s="39">
        <v>3939843</v>
      </c>
    </row>
    <row r="13" spans="1:12" ht="13.5" customHeight="1" x14ac:dyDescent="0.15">
      <c r="A13" s="93" t="s">
        <v>40</v>
      </c>
      <c r="B13" s="44">
        <v>2029649</v>
      </c>
      <c r="C13" s="44">
        <v>1981062</v>
      </c>
      <c r="D13" s="44">
        <v>2169935</v>
      </c>
      <c r="E13" s="44">
        <v>2172054</v>
      </c>
      <c r="F13" s="44">
        <v>2240489</v>
      </c>
      <c r="G13" s="39">
        <v>2261749</v>
      </c>
      <c r="H13" s="39">
        <v>2188616</v>
      </c>
      <c r="I13" s="39">
        <v>2156597</v>
      </c>
      <c r="J13" s="39">
        <v>2189896</v>
      </c>
      <c r="K13" s="39">
        <v>2163774</v>
      </c>
      <c r="L13" s="39">
        <v>2139207</v>
      </c>
    </row>
    <row r="14" spans="1:12" ht="13.5" customHeight="1" x14ac:dyDescent="0.15">
      <c r="A14" s="93" t="s">
        <v>41</v>
      </c>
      <c r="B14" s="44">
        <v>4533326</v>
      </c>
      <c r="C14" s="44">
        <v>4667375</v>
      </c>
      <c r="D14" s="44">
        <v>5378504</v>
      </c>
      <c r="E14" s="44">
        <v>5207214</v>
      </c>
      <c r="F14" s="44">
        <v>5414146</v>
      </c>
      <c r="G14" s="39">
        <v>5222682</v>
      </c>
      <c r="H14" s="39">
        <v>4595921</v>
      </c>
      <c r="I14" s="39">
        <v>4091477</v>
      </c>
      <c r="J14" s="39">
        <v>4339684</v>
      </c>
      <c r="K14" s="39">
        <v>4240806</v>
      </c>
      <c r="L14" s="39">
        <v>4287206</v>
      </c>
    </row>
    <row r="15" spans="1:12" ht="13.5" customHeight="1" x14ac:dyDescent="0.15">
      <c r="A15" s="93" t="s">
        <v>42</v>
      </c>
      <c r="B15" s="44">
        <v>3318528</v>
      </c>
      <c r="C15" s="44">
        <v>3253888</v>
      </c>
      <c r="D15" s="44">
        <v>3357043</v>
      </c>
      <c r="E15" s="44">
        <v>3295098</v>
      </c>
      <c r="F15" s="44">
        <v>3173222</v>
      </c>
      <c r="G15" s="39">
        <v>3075388</v>
      </c>
      <c r="H15" s="39">
        <v>3349544</v>
      </c>
      <c r="I15" s="39">
        <v>3291523</v>
      </c>
      <c r="J15" s="39">
        <v>3451385</v>
      </c>
      <c r="K15" s="39">
        <v>3396275</v>
      </c>
      <c r="L15" s="39">
        <v>3613576</v>
      </c>
    </row>
    <row r="16" spans="1:12" ht="13.5" customHeight="1" x14ac:dyDescent="0.15">
      <c r="A16" s="93" t="s">
        <v>43</v>
      </c>
      <c r="B16" s="44">
        <v>135</v>
      </c>
      <c r="C16" s="44">
        <v>1059</v>
      </c>
      <c r="D16" s="44">
        <v>54566</v>
      </c>
      <c r="E16" s="44">
        <v>54057</v>
      </c>
      <c r="F16" s="44">
        <v>135</v>
      </c>
      <c r="G16" s="39">
        <v>483</v>
      </c>
      <c r="H16" s="39">
        <v>1093</v>
      </c>
      <c r="I16" s="39">
        <v>847</v>
      </c>
      <c r="J16" s="39">
        <v>175</v>
      </c>
      <c r="K16" s="39">
        <v>102</v>
      </c>
      <c r="L16" s="39">
        <v>175</v>
      </c>
    </row>
    <row r="17" spans="1:12" ht="13.5" customHeight="1" thickBot="1" x14ac:dyDescent="0.2">
      <c r="A17" s="43" t="s">
        <v>44</v>
      </c>
      <c r="B17" s="45">
        <v>100000</v>
      </c>
      <c r="C17" s="47" t="s">
        <v>209</v>
      </c>
      <c r="D17" s="45">
        <v>100000</v>
      </c>
      <c r="E17" s="47" t="s">
        <v>209</v>
      </c>
      <c r="F17" s="45">
        <v>100000</v>
      </c>
      <c r="G17" s="41" t="s">
        <v>209</v>
      </c>
      <c r="H17" s="48">
        <v>80000</v>
      </c>
      <c r="I17" s="41" t="s">
        <v>208</v>
      </c>
      <c r="J17" s="48">
        <v>80000</v>
      </c>
      <c r="K17" s="41" t="s">
        <v>208</v>
      </c>
      <c r="L17" s="48">
        <v>80000</v>
      </c>
    </row>
    <row r="18" spans="1:12" ht="13.5" customHeight="1" x14ac:dyDescent="0.15">
      <c r="A18" s="170" t="s">
        <v>191</v>
      </c>
      <c r="G18" s="3"/>
      <c r="H18" s="3"/>
      <c r="I18" s="182"/>
      <c r="J18" s="182"/>
      <c r="K18" s="182"/>
      <c r="L18" s="182"/>
    </row>
    <row r="20" spans="1:12" x14ac:dyDescent="0.15">
      <c r="C20" s="1"/>
    </row>
    <row r="21" spans="1:12" x14ac:dyDescent="0.15">
      <c r="C21" s="161"/>
    </row>
  </sheetData>
  <mergeCells count="5">
    <mergeCell ref="A2:A3"/>
    <mergeCell ref="B2:C2"/>
    <mergeCell ref="D2:E2"/>
    <mergeCell ref="H2:I2"/>
    <mergeCell ref="J2:K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G11"/>
  <sheetViews>
    <sheetView showGridLines="0" workbookViewId="0">
      <selection activeCell="A3" sqref="A3:G11"/>
    </sheetView>
  </sheetViews>
  <sheetFormatPr defaultRowHeight="13.5" x14ac:dyDescent="0.15"/>
  <cols>
    <col min="1" max="1" width="6" style="3" customWidth="1"/>
    <col min="2" max="2" width="4.875" style="3" customWidth="1"/>
    <col min="3" max="3" width="13.875" style="3" customWidth="1"/>
    <col min="4" max="4" width="15.625" style="3" customWidth="1"/>
    <col min="5" max="5" width="13.875" style="3" customWidth="1"/>
    <col min="6" max="6" width="15.625" style="3" customWidth="1"/>
    <col min="7" max="7" width="13.875" style="3" customWidth="1"/>
    <col min="8" max="256" width="9" style="3"/>
    <col min="257" max="257" width="6" style="3" customWidth="1"/>
    <col min="258" max="258" width="4.875" style="3" customWidth="1"/>
    <col min="259" max="259" width="13.875" style="3" customWidth="1"/>
    <col min="260" max="260" width="15.625" style="3" customWidth="1"/>
    <col min="261" max="261" width="13.875" style="3" customWidth="1"/>
    <col min="262" max="262" width="15.625" style="3" customWidth="1"/>
    <col min="263" max="263" width="13.875" style="3" customWidth="1"/>
    <col min="264" max="512" width="9" style="3"/>
    <col min="513" max="513" width="6" style="3" customWidth="1"/>
    <col min="514" max="514" width="4.875" style="3" customWidth="1"/>
    <col min="515" max="515" width="13.875" style="3" customWidth="1"/>
    <col min="516" max="516" width="15.625" style="3" customWidth="1"/>
    <col min="517" max="517" width="13.875" style="3" customWidth="1"/>
    <col min="518" max="518" width="15.625" style="3" customWidth="1"/>
    <col min="519" max="519" width="13.875" style="3" customWidth="1"/>
    <col min="520" max="768" width="9" style="3"/>
    <col min="769" max="769" width="6" style="3" customWidth="1"/>
    <col min="770" max="770" width="4.875" style="3" customWidth="1"/>
    <col min="771" max="771" width="13.875" style="3" customWidth="1"/>
    <col min="772" max="772" width="15.625" style="3" customWidth="1"/>
    <col min="773" max="773" width="13.875" style="3" customWidth="1"/>
    <col min="774" max="774" width="15.625" style="3" customWidth="1"/>
    <col min="775" max="775" width="13.875" style="3" customWidth="1"/>
    <col min="776" max="1024" width="9" style="3"/>
    <col min="1025" max="1025" width="6" style="3" customWidth="1"/>
    <col min="1026" max="1026" width="4.875" style="3" customWidth="1"/>
    <col min="1027" max="1027" width="13.875" style="3" customWidth="1"/>
    <col min="1028" max="1028" width="15.625" style="3" customWidth="1"/>
    <col min="1029" max="1029" width="13.875" style="3" customWidth="1"/>
    <col min="1030" max="1030" width="15.625" style="3" customWidth="1"/>
    <col min="1031" max="1031" width="13.875" style="3" customWidth="1"/>
    <col min="1032" max="1280" width="9" style="3"/>
    <col min="1281" max="1281" width="6" style="3" customWidth="1"/>
    <col min="1282" max="1282" width="4.875" style="3" customWidth="1"/>
    <col min="1283" max="1283" width="13.875" style="3" customWidth="1"/>
    <col min="1284" max="1284" width="15.625" style="3" customWidth="1"/>
    <col min="1285" max="1285" width="13.875" style="3" customWidth="1"/>
    <col min="1286" max="1286" width="15.625" style="3" customWidth="1"/>
    <col min="1287" max="1287" width="13.875" style="3" customWidth="1"/>
    <col min="1288" max="1536" width="9" style="3"/>
    <col min="1537" max="1537" width="6" style="3" customWidth="1"/>
    <col min="1538" max="1538" width="4.875" style="3" customWidth="1"/>
    <col min="1539" max="1539" width="13.875" style="3" customWidth="1"/>
    <col min="1540" max="1540" width="15.625" style="3" customWidth="1"/>
    <col min="1541" max="1541" width="13.875" style="3" customWidth="1"/>
    <col min="1542" max="1542" width="15.625" style="3" customWidth="1"/>
    <col min="1543" max="1543" width="13.875" style="3" customWidth="1"/>
    <col min="1544" max="1792" width="9" style="3"/>
    <col min="1793" max="1793" width="6" style="3" customWidth="1"/>
    <col min="1794" max="1794" width="4.875" style="3" customWidth="1"/>
    <col min="1795" max="1795" width="13.875" style="3" customWidth="1"/>
    <col min="1796" max="1796" width="15.625" style="3" customWidth="1"/>
    <col min="1797" max="1797" width="13.875" style="3" customWidth="1"/>
    <col min="1798" max="1798" width="15.625" style="3" customWidth="1"/>
    <col min="1799" max="1799" width="13.875" style="3" customWidth="1"/>
    <col min="1800" max="2048" width="9" style="3"/>
    <col min="2049" max="2049" width="6" style="3" customWidth="1"/>
    <col min="2050" max="2050" width="4.875" style="3" customWidth="1"/>
    <col min="2051" max="2051" width="13.875" style="3" customWidth="1"/>
    <col min="2052" max="2052" width="15.625" style="3" customWidth="1"/>
    <col min="2053" max="2053" width="13.875" style="3" customWidth="1"/>
    <col min="2054" max="2054" width="15.625" style="3" customWidth="1"/>
    <col min="2055" max="2055" width="13.875" style="3" customWidth="1"/>
    <col min="2056" max="2304" width="9" style="3"/>
    <col min="2305" max="2305" width="6" style="3" customWidth="1"/>
    <col min="2306" max="2306" width="4.875" style="3" customWidth="1"/>
    <col min="2307" max="2307" width="13.875" style="3" customWidth="1"/>
    <col min="2308" max="2308" width="15.625" style="3" customWidth="1"/>
    <col min="2309" max="2309" width="13.875" style="3" customWidth="1"/>
    <col min="2310" max="2310" width="15.625" style="3" customWidth="1"/>
    <col min="2311" max="2311" width="13.875" style="3" customWidth="1"/>
    <col min="2312" max="2560" width="9" style="3"/>
    <col min="2561" max="2561" width="6" style="3" customWidth="1"/>
    <col min="2562" max="2562" width="4.875" style="3" customWidth="1"/>
    <col min="2563" max="2563" width="13.875" style="3" customWidth="1"/>
    <col min="2564" max="2564" width="15.625" style="3" customWidth="1"/>
    <col min="2565" max="2565" width="13.875" style="3" customWidth="1"/>
    <col min="2566" max="2566" width="15.625" style="3" customWidth="1"/>
    <col min="2567" max="2567" width="13.875" style="3" customWidth="1"/>
    <col min="2568" max="2816" width="9" style="3"/>
    <col min="2817" max="2817" width="6" style="3" customWidth="1"/>
    <col min="2818" max="2818" width="4.875" style="3" customWidth="1"/>
    <col min="2819" max="2819" width="13.875" style="3" customWidth="1"/>
    <col min="2820" max="2820" width="15.625" style="3" customWidth="1"/>
    <col min="2821" max="2821" width="13.875" style="3" customWidth="1"/>
    <col min="2822" max="2822" width="15.625" style="3" customWidth="1"/>
    <col min="2823" max="2823" width="13.875" style="3" customWidth="1"/>
    <col min="2824" max="3072" width="9" style="3"/>
    <col min="3073" max="3073" width="6" style="3" customWidth="1"/>
    <col min="3074" max="3074" width="4.875" style="3" customWidth="1"/>
    <col min="3075" max="3075" width="13.875" style="3" customWidth="1"/>
    <col min="3076" max="3076" width="15.625" style="3" customWidth="1"/>
    <col min="3077" max="3077" width="13.875" style="3" customWidth="1"/>
    <col min="3078" max="3078" width="15.625" style="3" customWidth="1"/>
    <col min="3079" max="3079" width="13.875" style="3" customWidth="1"/>
    <col min="3080" max="3328" width="9" style="3"/>
    <col min="3329" max="3329" width="6" style="3" customWidth="1"/>
    <col min="3330" max="3330" width="4.875" style="3" customWidth="1"/>
    <col min="3331" max="3331" width="13.875" style="3" customWidth="1"/>
    <col min="3332" max="3332" width="15.625" style="3" customWidth="1"/>
    <col min="3333" max="3333" width="13.875" style="3" customWidth="1"/>
    <col min="3334" max="3334" width="15.625" style="3" customWidth="1"/>
    <col min="3335" max="3335" width="13.875" style="3" customWidth="1"/>
    <col min="3336" max="3584" width="9" style="3"/>
    <col min="3585" max="3585" width="6" style="3" customWidth="1"/>
    <col min="3586" max="3586" width="4.875" style="3" customWidth="1"/>
    <col min="3587" max="3587" width="13.875" style="3" customWidth="1"/>
    <col min="3588" max="3588" width="15.625" style="3" customWidth="1"/>
    <col min="3589" max="3589" width="13.875" style="3" customWidth="1"/>
    <col min="3590" max="3590" width="15.625" style="3" customWidth="1"/>
    <col min="3591" max="3591" width="13.875" style="3" customWidth="1"/>
    <col min="3592" max="3840" width="9" style="3"/>
    <col min="3841" max="3841" width="6" style="3" customWidth="1"/>
    <col min="3842" max="3842" width="4.875" style="3" customWidth="1"/>
    <col min="3843" max="3843" width="13.875" style="3" customWidth="1"/>
    <col min="3844" max="3844" width="15.625" style="3" customWidth="1"/>
    <col min="3845" max="3845" width="13.875" style="3" customWidth="1"/>
    <col min="3846" max="3846" width="15.625" style="3" customWidth="1"/>
    <col min="3847" max="3847" width="13.875" style="3" customWidth="1"/>
    <col min="3848" max="4096" width="9" style="3"/>
    <col min="4097" max="4097" width="6" style="3" customWidth="1"/>
    <col min="4098" max="4098" width="4.875" style="3" customWidth="1"/>
    <col min="4099" max="4099" width="13.875" style="3" customWidth="1"/>
    <col min="4100" max="4100" width="15.625" style="3" customWidth="1"/>
    <col min="4101" max="4101" width="13.875" style="3" customWidth="1"/>
    <col min="4102" max="4102" width="15.625" style="3" customWidth="1"/>
    <col min="4103" max="4103" width="13.875" style="3" customWidth="1"/>
    <col min="4104" max="4352" width="9" style="3"/>
    <col min="4353" max="4353" width="6" style="3" customWidth="1"/>
    <col min="4354" max="4354" width="4.875" style="3" customWidth="1"/>
    <col min="4355" max="4355" width="13.875" style="3" customWidth="1"/>
    <col min="4356" max="4356" width="15.625" style="3" customWidth="1"/>
    <col min="4357" max="4357" width="13.875" style="3" customWidth="1"/>
    <col min="4358" max="4358" width="15.625" style="3" customWidth="1"/>
    <col min="4359" max="4359" width="13.875" style="3" customWidth="1"/>
    <col min="4360" max="4608" width="9" style="3"/>
    <col min="4609" max="4609" width="6" style="3" customWidth="1"/>
    <col min="4610" max="4610" width="4.875" style="3" customWidth="1"/>
    <col min="4611" max="4611" width="13.875" style="3" customWidth="1"/>
    <col min="4612" max="4612" width="15.625" style="3" customWidth="1"/>
    <col min="4613" max="4613" width="13.875" style="3" customWidth="1"/>
    <col min="4614" max="4614" width="15.625" style="3" customWidth="1"/>
    <col min="4615" max="4615" width="13.875" style="3" customWidth="1"/>
    <col min="4616" max="4864" width="9" style="3"/>
    <col min="4865" max="4865" width="6" style="3" customWidth="1"/>
    <col min="4866" max="4866" width="4.875" style="3" customWidth="1"/>
    <col min="4867" max="4867" width="13.875" style="3" customWidth="1"/>
    <col min="4868" max="4868" width="15.625" style="3" customWidth="1"/>
    <col min="4869" max="4869" width="13.875" style="3" customWidth="1"/>
    <col min="4870" max="4870" width="15.625" style="3" customWidth="1"/>
    <col min="4871" max="4871" width="13.875" style="3" customWidth="1"/>
    <col min="4872" max="5120" width="9" style="3"/>
    <col min="5121" max="5121" width="6" style="3" customWidth="1"/>
    <col min="5122" max="5122" width="4.875" style="3" customWidth="1"/>
    <col min="5123" max="5123" width="13.875" style="3" customWidth="1"/>
    <col min="5124" max="5124" width="15.625" style="3" customWidth="1"/>
    <col min="5125" max="5125" width="13.875" style="3" customWidth="1"/>
    <col min="5126" max="5126" width="15.625" style="3" customWidth="1"/>
    <col min="5127" max="5127" width="13.875" style="3" customWidth="1"/>
    <col min="5128" max="5376" width="9" style="3"/>
    <col min="5377" max="5377" width="6" style="3" customWidth="1"/>
    <col min="5378" max="5378" width="4.875" style="3" customWidth="1"/>
    <col min="5379" max="5379" width="13.875" style="3" customWidth="1"/>
    <col min="5380" max="5380" width="15.625" style="3" customWidth="1"/>
    <col min="5381" max="5381" width="13.875" style="3" customWidth="1"/>
    <col min="5382" max="5382" width="15.625" style="3" customWidth="1"/>
    <col min="5383" max="5383" width="13.875" style="3" customWidth="1"/>
    <col min="5384" max="5632" width="9" style="3"/>
    <col min="5633" max="5633" width="6" style="3" customWidth="1"/>
    <col min="5634" max="5634" width="4.875" style="3" customWidth="1"/>
    <col min="5635" max="5635" width="13.875" style="3" customWidth="1"/>
    <col min="5636" max="5636" width="15.625" style="3" customWidth="1"/>
    <col min="5637" max="5637" width="13.875" style="3" customWidth="1"/>
    <col min="5638" max="5638" width="15.625" style="3" customWidth="1"/>
    <col min="5639" max="5639" width="13.875" style="3" customWidth="1"/>
    <col min="5640" max="5888" width="9" style="3"/>
    <col min="5889" max="5889" width="6" style="3" customWidth="1"/>
    <col min="5890" max="5890" width="4.875" style="3" customWidth="1"/>
    <col min="5891" max="5891" width="13.875" style="3" customWidth="1"/>
    <col min="5892" max="5892" width="15.625" style="3" customWidth="1"/>
    <col min="5893" max="5893" width="13.875" style="3" customWidth="1"/>
    <col min="5894" max="5894" width="15.625" style="3" customWidth="1"/>
    <col min="5895" max="5895" width="13.875" style="3" customWidth="1"/>
    <col min="5896" max="6144" width="9" style="3"/>
    <col min="6145" max="6145" width="6" style="3" customWidth="1"/>
    <col min="6146" max="6146" width="4.875" style="3" customWidth="1"/>
    <col min="6147" max="6147" width="13.875" style="3" customWidth="1"/>
    <col min="6148" max="6148" width="15.625" style="3" customWidth="1"/>
    <col min="6149" max="6149" width="13.875" style="3" customWidth="1"/>
    <col min="6150" max="6150" width="15.625" style="3" customWidth="1"/>
    <col min="6151" max="6151" width="13.875" style="3" customWidth="1"/>
    <col min="6152" max="6400" width="9" style="3"/>
    <col min="6401" max="6401" width="6" style="3" customWidth="1"/>
    <col min="6402" max="6402" width="4.875" style="3" customWidth="1"/>
    <col min="6403" max="6403" width="13.875" style="3" customWidth="1"/>
    <col min="6404" max="6404" width="15.625" style="3" customWidth="1"/>
    <col min="6405" max="6405" width="13.875" style="3" customWidth="1"/>
    <col min="6406" max="6406" width="15.625" style="3" customWidth="1"/>
    <col min="6407" max="6407" width="13.875" style="3" customWidth="1"/>
    <col min="6408" max="6656" width="9" style="3"/>
    <col min="6657" max="6657" width="6" style="3" customWidth="1"/>
    <col min="6658" max="6658" width="4.875" style="3" customWidth="1"/>
    <col min="6659" max="6659" width="13.875" style="3" customWidth="1"/>
    <col min="6660" max="6660" width="15.625" style="3" customWidth="1"/>
    <col min="6661" max="6661" width="13.875" style="3" customWidth="1"/>
    <col min="6662" max="6662" width="15.625" style="3" customWidth="1"/>
    <col min="6663" max="6663" width="13.875" style="3" customWidth="1"/>
    <col min="6664" max="6912" width="9" style="3"/>
    <col min="6913" max="6913" width="6" style="3" customWidth="1"/>
    <col min="6914" max="6914" width="4.875" style="3" customWidth="1"/>
    <col min="6915" max="6915" width="13.875" style="3" customWidth="1"/>
    <col min="6916" max="6916" width="15.625" style="3" customWidth="1"/>
    <col min="6917" max="6917" width="13.875" style="3" customWidth="1"/>
    <col min="6918" max="6918" width="15.625" style="3" customWidth="1"/>
    <col min="6919" max="6919" width="13.875" style="3" customWidth="1"/>
    <col min="6920" max="7168" width="9" style="3"/>
    <col min="7169" max="7169" width="6" style="3" customWidth="1"/>
    <col min="7170" max="7170" width="4.875" style="3" customWidth="1"/>
    <col min="7171" max="7171" width="13.875" style="3" customWidth="1"/>
    <col min="7172" max="7172" width="15.625" style="3" customWidth="1"/>
    <col min="7173" max="7173" width="13.875" style="3" customWidth="1"/>
    <col min="7174" max="7174" width="15.625" style="3" customWidth="1"/>
    <col min="7175" max="7175" width="13.875" style="3" customWidth="1"/>
    <col min="7176" max="7424" width="9" style="3"/>
    <col min="7425" max="7425" width="6" style="3" customWidth="1"/>
    <col min="7426" max="7426" width="4.875" style="3" customWidth="1"/>
    <col min="7427" max="7427" width="13.875" style="3" customWidth="1"/>
    <col min="7428" max="7428" width="15.625" style="3" customWidth="1"/>
    <col min="7429" max="7429" width="13.875" style="3" customWidth="1"/>
    <col min="7430" max="7430" width="15.625" style="3" customWidth="1"/>
    <col min="7431" max="7431" width="13.875" style="3" customWidth="1"/>
    <col min="7432" max="7680" width="9" style="3"/>
    <col min="7681" max="7681" width="6" style="3" customWidth="1"/>
    <col min="7682" max="7682" width="4.875" style="3" customWidth="1"/>
    <col min="7683" max="7683" width="13.875" style="3" customWidth="1"/>
    <col min="7684" max="7684" width="15.625" style="3" customWidth="1"/>
    <col min="7685" max="7685" width="13.875" style="3" customWidth="1"/>
    <col min="7686" max="7686" width="15.625" style="3" customWidth="1"/>
    <col min="7687" max="7687" width="13.875" style="3" customWidth="1"/>
    <col min="7688" max="7936" width="9" style="3"/>
    <col min="7937" max="7937" width="6" style="3" customWidth="1"/>
    <col min="7938" max="7938" width="4.875" style="3" customWidth="1"/>
    <col min="7939" max="7939" width="13.875" style="3" customWidth="1"/>
    <col min="7940" max="7940" width="15.625" style="3" customWidth="1"/>
    <col min="7941" max="7941" width="13.875" style="3" customWidth="1"/>
    <col min="7942" max="7942" width="15.625" style="3" customWidth="1"/>
    <col min="7943" max="7943" width="13.875" style="3" customWidth="1"/>
    <col min="7944" max="8192" width="9" style="3"/>
    <col min="8193" max="8193" width="6" style="3" customWidth="1"/>
    <col min="8194" max="8194" width="4.875" style="3" customWidth="1"/>
    <col min="8195" max="8195" width="13.875" style="3" customWidth="1"/>
    <col min="8196" max="8196" width="15.625" style="3" customWidth="1"/>
    <col min="8197" max="8197" width="13.875" style="3" customWidth="1"/>
    <col min="8198" max="8198" width="15.625" style="3" customWidth="1"/>
    <col min="8199" max="8199" width="13.875" style="3" customWidth="1"/>
    <col min="8200" max="8448" width="9" style="3"/>
    <col min="8449" max="8449" width="6" style="3" customWidth="1"/>
    <col min="8450" max="8450" width="4.875" style="3" customWidth="1"/>
    <col min="8451" max="8451" width="13.875" style="3" customWidth="1"/>
    <col min="8452" max="8452" width="15.625" style="3" customWidth="1"/>
    <col min="8453" max="8453" width="13.875" style="3" customWidth="1"/>
    <col min="8454" max="8454" width="15.625" style="3" customWidth="1"/>
    <col min="8455" max="8455" width="13.875" style="3" customWidth="1"/>
    <col min="8456" max="8704" width="9" style="3"/>
    <col min="8705" max="8705" width="6" style="3" customWidth="1"/>
    <col min="8706" max="8706" width="4.875" style="3" customWidth="1"/>
    <col min="8707" max="8707" width="13.875" style="3" customWidth="1"/>
    <col min="8708" max="8708" width="15.625" style="3" customWidth="1"/>
    <col min="8709" max="8709" width="13.875" style="3" customWidth="1"/>
    <col min="8710" max="8710" width="15.625" style="3" customWidth="1"/>
    <col min="8711" max="8711" width="13.875" style="3" customWidth="1"/>
    <col min="8712" max="8960" width="9" style="3"/>
    <col min="8961" max="8961" width="6" style="3" customWidth="1"/>
    <col min="8962" max="8962" width="4.875" style="3" customWidth="1"/>
    <col min="8963" max="8963" width="13.875" style="3" customWidth="1"/>
    <col min="8964" max="8964" width="15.625" style="3" customWidth="1"/>
    <col min="8965" max="8965" width="13.875" style="3" customWidth="1"/>
    <col min="8966" max="8966" width="15.625" style="3" customWidth="1"/>
    <col min="8967" max="8967" width="13.875" style="3" customWidth="1"/>
    <col min="8968" max="9216" width="9" style="3"/>
    <col min="9217" max="9217" width="6" style="3" customWidth="1"/>
    <col min="9218" max="9218" width="4.875" style="3" customWidth="1"/>
    <col min="9219" max="9219" width="13.875" style="3" customWidth="1"/>
    <col min="9220" max="9220" width="15.625" style="3" customWidth="1"/>
    <col min="9221" max="9221" width="13.875" style="3" customWidth="1"/>
    <col min="9222" max="9222" width="15.625" style="3" customWidth="1"/>
    <col min="9223" max="9223" width="13.875" style="3" customWidth="1"/>
    <col min="9224" max="9472" width="9" style="3"/>
    <col min="9473" max="9473" width="6" style="3" customWidth="1"/>
    <col min="9474" max="9474" width="4.875" style="3" customWidth="1"/>
    <col min="9475" max="9475" width="13.875" style="3" customWidth="1"/>
    <col min="9476" max="9476" width="15.625" style="3" customWidth="1"/>
    <col min="9477" max="9477" width="13.875" style="3" customWidth="1"/>
    <col min="9478" max="9478" width="15.625" style="3" customWidth="1"/>
    <col min="9479" max="9479" width="13.875" style="3" customWidth="1"/>
    <col min="9480" max="9728" width="9" style="3"/>
    <col min="9729" max="9729" width="6" style="3" customWidth="1"/>
    <col min="9730" max="9730" width="4.875" style="3" customWidth="1"/>
    <col min="9731" max="9731" width="13.875" style="3" customWidth="1"/>
    <col min="9732" max="9732" width="15.625" style="3" customWidth="1"/>
    <col min="9733" max="9733" width="13.875" style="3" customWidth="1"/>
    <col min="9734" max="9734" width="15.625" style="3" customWidth="1"/>
    <col min="9735" max="9735" width="13.875" style="3" customWidth="1"/>
    <col min="9736" max="9984" width="9" style="3"/>
    <col min="9985" max="9985" width="6" style="3" customWidth="1"/>
    <col min="9986" max="9986" width="4.875" style="3" customWidth="1"/>
    <col min="9987" max="9987" width="13.875" style="3" customWidth="1"/>
    <col min="9988" max="9988" width="15.625" style="3" customWidth="1"/>
    <col min="9989" max="9989" width="13.875" style="3" customWidth="1"/>
    <col min="9990" max="9990" width="15.625" style="3" customWidth="1"/>
    <col min="9991" max="9991" width="13.875" style="3" customWidth="1"/>
    <col min="9992" max="10240" width="9" style="3"/>
    <col min="10241" max="10241" width="6" style="3" customWidth="1"/>
    <col min="10242" max="10242" width="4.875" style="3" customWidth="1"/>
    <col min="10243" max="10243" width="13.875" style="3" customWidth="1"/>
    <col min="10244" max="10244" width="15.625" style="3" customWidth="1"/>
    <col min="10245" max="10245" width="13.875" style="3" customWidth="1"/>
    <col min="10246" max="10246" width="15.625" style="3" customWidth="1"/>
    <col min="10247" max="10247" width="13.875" style="3" customWidth="1"/>
    <col min="10248" max="10496" width="9" style="3"/>
    <col min="10497" max="10497" width="6" style="3" customWidth="1"/>
    <col min="10498" max="10498" width="4.875" style="3" customWidth="1"/>
    <col min="10499" max="10499" width="13.875" style="3" customWidth="1"/>
    <col min="10500" max="10500" width="15.625" style="3" customWidth="1"/>
    <col min="10501" max="10501" width="13.875" style="3" customWidth="1"/>
    <col min="10502" max="10502" width="15.625" style="3" customWidth="1"/>
    <col min="10503" max="10503" width="13.875" style="3" customWidth="1"/>
    <col min="10504" max="10752" width="9" style="3"/>
    <col min="10753" max="10753" width="6" style="3" customWidth="1"/>
    <col min="10754" max="10754" width="4.875" style="3" customWidth="1"/>
    <col min="10755" max="10755" width="13.875" style="3" customWidth="1"/>
    <col min="10756" max="10756" width="15.625" style="3" customWidth="1"/>
    <col min="10757" max="10757" width="13.875" style="3" customWidth="1"/>
    <col min="10758" max="10758" width="15.625" style="3" customWidth="1"/>
    <col min="10759" max="10759" width="13.875" style="3" customWidth="1"/>
    <col min="10760" max="11008" width="9" style="3"/>
    <col min="11009" max="11009" width="6" style="3" customWidth="1"/>
    <col min="11010" max="11010" width="4.875" style="3" customWidth="1"/>
    <col min="11011" max="11011" width="13.875" style="3" customWidth="1"/>
    <col min="11012" max="11012" width="15.625" style="3" customWidth="1"/>
    <col min="11013" max="11013" width="13.875" style="3" customWidth="1"/>
    <col min="11014" max="11014" width="15.625" style="3" customWidth="1"/>
    <col min="11015" max="11015" width="13.875" style="3" customWidth="1"/>
    <col min="11016" max="11264" width="9" style="3"/>
    <col min="11265" max="11265" width="6" style="3" customWidth="1"/>
    <col min="11266" max="11266" width="4.875" style="3" customWidth="1"/>
    <col min="11267" max="11267" width="13.875" style="3" customWidth="1"/>
    <col min="11268" max="11268" width="15.625" style="3" customWidth="1"/>
    <col min="11269" max="11269" width="13.875" style="3" customWidth="1"/>
    <col min="11270" max="11270" width="15.625" style="3" customWidth="1"/>
    <col min="11271" max="11271" width="13.875" style="3" customWidth="1"/>
    <col min="11272" max="11520" width="9" style="3"/>
    <col min="11521" max="11521" width="6" style="3" customWidth="1"/>
    <col min="11522" max="11522" width="4.875" style="3" customWidth="1"/>
    <col min="11523" max="11523" width="13.875" style="3" customWidth="1"/>
    <col min="11524" max="11524" width="15.625" style="3" customWidth="1"/>
    <col min="11525" max="11525" width="13.875" style="3" customWidth="1"/>
    <col min="11526" max="11526" width="15.625" style="3" customWidth="1"/>
    <col min="11527" max="11527" width="13.875" style="3" customWidth="1"/>
    <col min="11528" max="11776" width="9" style="3"/>
    <col min="11777" max="11777" width="6" style="3" customWidth="1"/>
    <col min="11778" max="11778" width="4.875" style="3" customWidth="1"/>
    <col min="11779" max="11779" width="13.875" style="3" customWidth="1"/>
    <col min="11780" max="11780" width="15.625" style="3" customWidth="1"/>
    <col min="11781" max="11781" width="13.875" style="3" customWidth="1"/>
    <col min="11782" max="11782" width="15.625" style="3" customWidth="1"/>
    <col min="11783" max="11783" width="13.875" style="3" customWidth="1"/>
    <col min="11784" max="12032" width="9" style="3"/>
    <col min="12033" max="12033" width="6" style="3" customWidth="1"/>
    <col min="12034" max="12034" width="4.875" style="3" customWidth="1"/>
    <col min="12035" max="12035" width="13.875" style="3" customWidth="1"/>
    <col min="12036" max="12036" width="15.625" style="3" customWidth="1"/>
    <col min="12037" max="12037" width="13.875" style="3" customWidth="1"/>
    <col min="12038" max="12038" width="15.625" style="3" customWidth="1"/>
    <col min="12039" max="12039" width="13.875" style="3" customWidth="1"/>
    <col min="12040" max="12288" width="9" style="3"/>
    <col min="12289" max="12289" width="6" style="3" customWidth="1"/>
    <col min="12290" max="12290" width="4.875" style="3" customWidth="1"/>
    <col min="12291" max="12291" width="13.875" style="3" customWidth="1"/>
    <col min="12292" max="12292" width="15.625" style="3" customWidth="1"/>
    <col min="12293" max="12293" width="13.875" style="3" customWidth="1"/>
    <col min="12294" max="12294" width="15.625" style="3" customWidth="1"/>
    <col min="12295" max="12295" width="13.875" style="3" customWidth="1"/>
    <col min="12296" max="12544" width="9" style="3"/>
    <col min="12545" max="12545" width="6" style="3" customWidth="1"/>
    <col min="12546" max="12546" width="4.875" style="3" customWidth="1"/>
    <col min="12547" max="12547" width="13.875" style="3" customWidth="1"/>
    <col min="12548" max="12548" width="15.625" style="3" customWidth="1"/>
    <col min="12549" max="12549" width="13.875" style="3" customWidth="1"/>
    <col min="12550" max="12550" width="15.625" style="3" customWidth="1"/>
    <col min="12551" max="12551" width="13.875" style="3" customWidth="1"/>
    <col min="12552" max="12800" width="9" style="3"/>
    <col min="12801" max="12801" width="6" style="3" customWidth="1"/>
    <col min="12802" max="12802" width="4.875" style="3" customWidth="1"/>
    <col min="12803" max="12803" width="13.875" style="3" customWidth="1"/>
    <col min="12804" max="12804" width="15.625" style="3" customWidth="1"/>
    <col min="12805" max="12805" width="13.875" style="3" customWidth="1"/>
    <col min="12806" max="12806" width="15.625" style="3" customWidth="1"/>
    <col min="12807" max="12807" width="13.875" style="3" customWidth="1"/>
    <col min="12808" max="13056" width="9" style="3"/>
    <col min="13057" max="13057" width="6" style="3" customWidth="1"/>
    <col min="13058" max="13058" width="4.875" style="3" customWidth="1"/>
    <col min="13059" max="13059" width="13.875" style="3" customWidth="1"/>
    <col min="13060" max="13060" width="15.625" style="3" customWidth="1"/>
    <col min="13061" max="13061" width="13.875" style="3" customWidth="1"/>
    <col min="13062" max="13062" width="15.625" style="3" customWidth="1"/>
    <col min="13063" max="13063" width="13.875" style="3" customWidth="1"/>
    <col min="13064" max="13312" width="9" style="3"/>
    <col min="13313" max="13313" width="6" style="3" customWidth="1"/>
    <col min="13314" max="13314" width="4.875" style="3" customWidth="1"/>
    <col min="13315" max="13315" width="13.875" style="3" customWidth="1"/>
    <col min="13316" max="13316" width="15.625" style="3" customWidth="1"/>
    <col min="13317" max="13317" width="13.875" style="3" customWidth="1"/>
    <col min="13318" max="13318" width="15.625" style="3" customWidth="1"/>
    <col min="13319" max="13319" width="13.875" style="3" customWidth="1"/>
    <col min="13320" max="13568" width="9" style="3"/>
    <col min="13569" max="13569" width="6" style="3" customWidth="1"/>
    <col min="13570" max="13570" width="4.875" style="3" customWidth="1"/>
    <col min="13571" max="13571" width="13.875" style="3" customWidth="1"/>
    <col min="13572" max="13572" width="15.625" style="3" customWidth="1"/>
    <col min="13573" max="13573" width="13.875" style="3" customWidth="1"/>
    <col min="13574" max="13574" width="15.625" style="3" customWidth="1"/>
    <col min="13575" max="13575" width="13.875" style="3" customWidth="1"/>
    <col min="13576" max="13824" width="9" style="3"/>
    <col min="13825" max="13825" width="6" style="3" customWidth="1"/>
    <col min="13826" max="13826" width="4.875" style="3" customWidth="1"/>
    <col min="13827" max="13827" width="13.875" style="3" customWidth="1"/>
    <col min="13828" max="13828" width="15.625" style="3" customWidth="1"/>
    <col min="13829" max="13829" width="13.875" style="3" customWidth="1"/>
    <col min="13830" max="13830" width="15.625" style="3" customWidth="1"/>
    <col min="13831" max="13831" width="13.875" style="3" customWidth="1"/>
    <col min="13832" max="14080" width="9" style="3"/>
    <col min="14081" max="14081" width="6" style="3" customWidth="1"/>
    <col min="14082" max="14082" width="4.875" style="3" customWidth="1"/>
    <col min="14083" max="14083" width="13.875" style="3" customWidth="1"/>
    <col min="14084" max="14084" width="15.625" style="3" customWidth="1"/>
    <col min="14085" max="14085" width="13.875" style="3" customWidth="1"/>
    <col min="14086" max="14086" width="15.625" style="3" customWidth="1"/>
    <col min="14087" max="14087" width="13.875" style="3" customWidth="1"/>
    <col min="14088" max="14336" width="9" style="3"/>
    <col min="14337" max="14337" width="6" style="3" customWidth="1"/>
    <col min="14338" max="14338" width="4.875" style="3" customWidth="1"/>
    <col min="14339" max="14339" width="13.875" style="3" customWidth="1"/>
    <col min="14340" max="14340" width="15.625" style="3" customWidth="1"/>
    <col min="14341" max="14341" width="13.875" style="3" customWidth="1"/>
    <col min="14342" max="14342" width="15.625" style="3" customWidth="1"/>
    <col min="14343" max="14343" width="13.875" style="3" customWidth="1"/>
    <col min="14344" max="14592" width="9" style="3"/>
    <col min="14593" max="14593" width="6" style="3" customWidth="1"/>
    <col min="14594" max="14594" width="4.875" style="3" customWidth="1"/>
    <col min="14595" max="14595" width="13.875" style="3" customWidth="1"/>
    <col min="14596" max="14596" width="15.625" style="3" customWidth="1"/>
    <col min="14597" max="14597" width="13.875" style="3" customWidth="1"/>
    <col min="14598" max="14598" width="15.625" style="3" customWidth="1"/>
    <col min="14599" max="14599" width="13.875" style="3" customWidth="1"/>
    <col min="14600" max="14848" width="9" style="3"/>
    <col min="14849" max="14849" width="6" style="3" customWidth="1"/>
    <col min="14850" max="14850" width="4.875" style="3" customWidth="1"/>
    <col min="14851" max="14851" width="13.875" style="3" customWidth="1"/>
    <col min="14852" max="14852" width="15.625" style="3" customWidth="1"/>
    <col min="14853" max="14853" width="13.875" style="3" customWidth="1"/>
    <col min="14854" max="14854" width="15.625" style="3" customWidth="1"/>
    <col min="14855" max="14855" width="13.875" style="3" customWidth="1"/>
    <col min="14856" max="15104" width="9" style="3"/>
    <col min="15105" max="15105" width="6" style="3" customWidth="1"/>
    <col min="15106" max="15106" width="4.875" style="3" customWidth="1"/>
    <col min="15107" max="15107" width="13.875" style="3" customWidth="1"/>
    <col min="15108" max="15108" width="15.625" style="3" customWidth="1"/>
    <col min="15109" max="15109" width="13.875" style="3" customWidth="1"/>
    <col min="15110" max="15110" width="15.625" style="3" customWidth="1"/>
    <col min="15111" max="15111" width="13.875" style="3" customWidth="1"/>
    <col min="15112" max="15360" width="9" style="3"/>
    <col min="15361" max="15361" width="6" style="3" customWidth="1"/>
    <col min="15362" max="15362" width="4.875" style="3" customWidth="1"/>
    <col min="15363" max="15363" width="13.875" style="3" customWidth="1"/>
    <col min="15364" max="15364" width="15.625" style="3" customWidth="1"/>
    <col min="15365" max="15365" width="13.875" style="3" customWidth="1"/>
    <col min="15366" max="15366" width="15.625" style="3" customWidth="1"/>
    <col min="15367" max="15367" width="13.875" style="3" customWidth="1"/>
    <col min="15368" max="15616" width="9" style="3"/>
    <col min="15617" max="15617" width="6" style="3" customWidth="1"/>
    <col min="15618" max="15618" width="4.875" style="3" customWidth="1"/>
    <col min="15619" max="15619" width="13.875" style="3" customWidth="1"/>
    <col min="15620" max="15620" width="15.625" style="3" customWidth="1"/>
    <col min="15621" max="15621" width="13.875" style="3" customWidth="1"/>
    <col min="15622" max="15622" width="15.625" style="3" customWidth="1"/>
    <col min="15623" max="15623" width="13.875" style="3" customWidth="1"/>
    <col min="15624" max="15872" width="9" style="3"/>
    <col min="15873" max="15873" width="6" style="3" customWidth="1"/>
    <col min="15874" max="15874" width="4.875" style="3" customWidth="1"/>
    <col min="15875" max="15875" width="13.875" style="3" customWidth="1"/>
    <col min="15876" max="15876" width="15.625" style="3" customWidth="1"/>
    <col min="15877" max="15877" width="13.875" style="3" customWidth="1"/>
    <col min="15878" max="15878" width="15.625" style="3" customWidth="1"/>
    <col min="15879" max="15879" width="13.875" style="3" customWidth="1"/>
    <col min="15880" max="16128" width="9" style="3"/>
    <col min="16129" max="16129" width="6" style="3" customWidth="1"/>
    <col min="16130" max="16130" width="4.875" style="3" customWidth="1"/>
    <col min="16131" max="16131" width="13.875" style="3" customWidth="1"/>
    <col min="16132" max="16132" width="15.625" style="3" customWidth="1"/>
    <col min="16133" max="16133" width="13.875" style="3" customWidth="1"/>
    <col min="16134" max="16134" width="15.625" style="3" customWidth="1"/>
    <col min="16135" max="16135" width="13.875" style="3" customWidth="1"/>
    <col min="16136" max="16384" width="9" style="3"/>
  </cols>
  <sheetData>
    <row r="1" spans="1:7" ht="24" x14ac:dyDescent="0.15">
      <c r="A1" s="241" t="s">
        <v>203</v>
      </c>
      <c r="B1" s="241"/>
      <c r="C1" s="241"/>
      <c r="D1" s="241"/>
      <c r="E1" s="183"/>
      <c r="F1" s="183"/>
      <c r="G1" s="183"/>
    </row>
    <row r="2" spans="1:7" ht="24" x14ac:dyDescent="0.15">
      <c r="A2" s="241"/>
      <c r="B2" s="241"/>
      <c r="C2" s="241"/>
      <c r="D2" s="241"/>
      <c r="E2" s="183"/>
      <c r="F2" s="183"/>
      <c r="G2" s="183"/>
    </row>
    <row r="3" spans="1:7" ht="14.25" thickBot="1" x14ac:dyDescent="0.2">
      <c r="A3" s="253" t="s">
        <v>45</v>
      </c>
      <c r="B3" s="253"/>
    </row>
    <row r="4" spans="1:7" x14ac:dyDescent="0.15">
      <c r="A4" s="254" t="s">
        <v>48</v>
      </c>
      <c r="B4" s="255"/>
      <c r="C4" s="61"/>
      <c r="D4" s="260" t="s">
        <v>49</v>
      </c>
      <c r="E4" s="260"/>
      <c r="F4" s="260"/>
      <c r="G4" s="61"/>
    </row>
    <row r="5" spans="1:7" x14ac:dyDescent="0.15">
      <c r="A5" s="256"/>
      <c r="B5" s="257"/>
      <c r="C5" s="251" t="s">
        <v>50</v>
      </c>
      <c r="D5" s="60"/>
      <c r="E5" s="251" t="s">
        <v>51</v>
      </c>
      <c r="F5" s="10"/>
      <c r="G5" s="251" t="s">
        <v>52</v>
      </c>
    </row>
    <row r="6" spans="1:7" x14ac:dyDescent="0.15">
      <c r="A6" s="258"/>
      <c r="B6" s="259"/>
      <c r="C6" s="252"/>
      <c r="D6" s="176" t="s">
        <v>53</v>
      </c>
      <c r="E6" s="252"/>
      <c r="F6" s="176" t="s">
        <v>53</v>
      </c>
      <c r="G6" s="252"/>
    </row>
    <row r="7" spans="1:7" x14ac:dyDescent="0.15">
      <c r="A7" s="171" t="s">
        <v>54</v>
      </c>
      <c r="B7" s="54" t="s">
        <v>239</v>
      </c>
      <c r="C7" s="178">
        <v>45966700</v>
      </c>
      <c r="D7" s="42">
        <v>93.5</v>
      </c>
      <c r="E7" s="178">
        <v>43637788</v>
      </c>
      <c r="F7" s="42">
        <v>94.4</v>
      </c>
      <c r="G7" s="178">
        <v>2328912</v>
      </c>
    </row>
    <row r="8" spans="1:7" x14ac:dyDescent="0.15">
      <c r="A8" s="10"/>
      <c r="B8" s="54" t="s">
        <v>240</v>
      </c>
      <c r="C8" s="49">
        <v>47795127</v>
      </c>
      <c r="D8" s="42">
        <v>103.98</v>
      </c>
      <c r="E8" s="178">
        <v>45723912</v>
      </c>
      <c r="F8" s="42">
        <v>104.8</v>
      </c>
      <c r="G8" s="178">
        <v>2071215</v>
      </c>
    </row>
    <row r="9" spans="1:7" x14ac:dyDescent="0.15">
      <c r="A9" s="10"/>
      <c r="B9" s="54" t="s">
        <v>241</v>
      </c>
      <c r="C9" s="49">
        <v>46462022</v>
      </c>
      <c r="D9" s="42">
        <v>97.21</v>
      </c>
      <c r="E9" s="178">
        <v>45271921</v>
      </c>
      <c r="F9" s="42">
        <v>99</v>
      </c>
      <c r="G9" s="178">
        <v>1190101</v>
      </c>
    </row>
    <row r="10" spans="1:7" x14ac:dyDescent="0.15">
      <c r="A10" s="10"/>
      <c r="B10" s="54" t="s">
        <v>242</v>
      </c>
      <c r="C10" s="49">
        <v>46065054</v>
      </c>
      <c r="D10" s="42">
        <f>C10/C9*100</f>
        <v>99.145607567402038</v>
      </c>
      <c r="E10" s="178">
        <v>44579703</v>
      </c>
      <c r="F10" s="42">
        <f>E10/E9*100</f>
        <v>98.470977186941113</v>
      </c>
      <c r="G10" s="178">
        <f>C10-E10</f>
        <v>1485351</v>
      </c>
    </row>
    <row r="11" spans="1:7" ht="14.25" thickBot="1" x14ac:dyDescent="0.2">
      <c r="A11" s="11"/>
      <c r="B11" s="55" t="s">
        <v>243</v>
      </c>
      <c r="C11" s="50">
        <v>44593984</v>
      </c>
      <c r="D11" s="51">
        <f>C11/C10*100</f>
        <v>96.80653798864536</v>
      </c>
      <c r="E11" s="179">
        <v>42568605</v>
      </c>
      <c r="F11" s="51">
        <f>E11/E10*100</f>
        <v>95.488758639778283</v>
      </c>
      <c r="G11" s="179">
        <f>C11-E11</f>
        <v>2025379</v>
      </c>
    </row>
  </sheetData>
  <mergeCells count="7">
    <mergeCell ref="G5:G6"/>
    <mergeCell ref="A1:D2"/>
    <mergeCell ref="A3:B3"/>
    <mergeCell ref="A4:B6"/>
    <mergeCell ref="D4:F4"/>
    <mergeCell ref="C5:C6"/>
    <mergeCell ref="E5:E6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  <ignoredErrors>
    <ignoredError sqref="B7:B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G10"/>
  <sheetViews>
    <sheetView showGridLines="0" workbookViewId="0">
      <selection sqref="A1:G9"/>
    </sheetView>
  </sheetViews>
  <sheetFormatPr defaultRowHeight="13.5" x14ac:dyDescent="0.15"/>
  <cols>
    <col min="1" max="1" width="6" style="3" customWidth="1"/>
    <col min="2" max="2" width="4.875" style="3" customWidth="1"/>
    <col min="3" max="3" width="13.875" style="3" customWidth="1"/>
    <col min="4" max="4" width="15.625" style="3" customWidth="1"/>
    <col min="5" max="5" width="13.875" style="3" customWidth="1"/>
    <col min="6" max="6" width="15.625" style="3" customWidth="1"/>
    <col min="7" max="7" width="13.875" style="3" customWidth="1"/>
    <col min="8" max="256" width="9" style="3"/>
    <col min="257" max="257" width="6" style="3" customWidth="1"/>
    <col min="258" max="258" width="4.875" style="3" customWidth="1"/>
    <col min="259" max="259" width="13.875" style="3" customWidth="1"/>
    <col min="260" max="260" width="15.625" style="3" customWidth="1"/>
    <col min="261" max="261" width="13.875" style="3" customWidth="1"/>
    <col min="262" max="262" width="15.625" style="3" customWidth="1"/>
    <col min="263" max="263" width="13.875" style="3" customWidth="1"/>
    <col min="264" max="512" width="9" style="3"/>
    <col min="513" max="513" width="6" style="3" customWidth="1"/>
    <col min="514" max="514" width="4.875" style="3" customWidth="1"/>
    <col min="515" max="515" width="13.875" style="3" customWidth="1"/>
    <col min="516" max="516" width="15.625" style="3" customWidth="1"/>
    <col min="517" max="517" width="13.875" style="3" customWidth="1"/>
    <col min="518" max="518" width="15.625" style="3" customWidth="1"/>
    <col min="519" max="519" width="13.875" style="3" customWidth="1"/>
    <col min="520" max="768" width="9" style="3"/>
    <col min="769" max="769" width="6" style="3" customWidth="1"/>
    <col min="770" max="770" width="4.875" style="3" customWidth="1"/>
    <col min="771" max="771" width="13.875" style="3" customWidth="1"/>
    <col min="772" max="772" width="15.625" style="3" customWidth="1"/>
    <col min="773" max="773" width="13.875" style="3" customWidth="1"/>
    <col min="774" max="774" width="15.625" style="3" customWidth="1"/>
    <col min="775" max="775" width="13.875" style="3" customWidth="1"/>
    <col min="776" max="1024" width="9" style="3"/>
    <col min="1025" max="1025" width="6" style="3" customWidth="1"/>
    <col min="1026" max="1026" width="4.875" style="3" customWidth="1"/>
    <col min="1027" max="1027" width="13.875" style="3" customWidth="1"/>
    <col min="1028" max="1028" width="15.625" style="3" customWidth="1"/>
    <col min="1029" max="1029" width="13.875" style="3" customWidth="1"/>
    <col min="1030" max="1030" width="15.625" style="3" customWidth="1"/>
    <col min="1031" max="1031" width="13.875" style="3" customWidth="1"/>
    <col min="1032" max="1280" width="9" style="3"/>
    <col min="1281" max="1281" width="6" style="3" customWidth="1"/>
    <col min="1282" max="1282" width="4.875" style="3" customWidth="1"/>
    <col min="1283" max="1283" width="13.875" style="3" customWidth="1"/>
    <col min="1284" max="1284" width="15.625" style="3" customWidth="1"/>
    <col min="1285" max="1285" width="13.875" style="3" customWidth="1"/>
    <col min="1286" max="1286" width="15.625" style="3" customWidth="1"/>
    <col min="1287" max="1287" width="13.875" style="3" customWidth="1"/>
    <col min="1288" max="1536" width="9" style="3"/>
    <col min="1537" max="1537" width="6" style="3" customWidth="1"/>
    <col min="1538" max="1538" width="4.875" style="3" customWidth="1"/>
    <col min="1539" max="1539" width="13.875" style="3" customWidth="1"/>
    <col min="1540" max="1540" width="15.625" style="3" customWidth="1"/>
    <col min="1541" max="1541" width="13.875" style="3" customWidth="1"/>
    <col min="1542" max="1542" width="15.625" style="3" customWidth="1"/>
    <col min="1543" max="1543" width="13.875" style="3" customWidth="1"/>
    <col min="1544" max="1792" width="9" style="3"/>
    <col min="1793" max="1793" width="6" style="3" customWidth="1"/>
    <col min="1794" max="1794" width="4.875" style="3" customWidth="1"/>
    <col min="1795" max="1795" width="13.875" style="3" customWidth="1"/>
    <col min="1796" max="1796" width="15.625" style="3" customWidth="1"/>
    <col min="1797" max="1797" width="13.875" style="3" customWidth="1"/>
    <col min="1798" max="1798" width="15.625" style="3" customWidth="1"/>
    <col min="1799" max="1799" width="13.875" style="3" customWidth="1"/>
    <col min="1800" max="2048" width="9" style="3"/>
    <col min="2049" max="2049" width="6" style="3" customWidth="1"/>
    <col min="2050" max="2050" width="4.875" style="3" customWidth="1"/>
    <col min="2051" max="2051" width="13.875" style="3" customWidth="1"/>
    <col min="2052" max="2052" width="15.625" style="3" customWidth="1"/>
    <col min="2053" max="2053" width="13.875" style="3" customWidth="1"/>
    <col min="2054" max="2054" width="15.625" style="3" customWidth="1"/>
    <col min="2055" max="2055" width="13.875" style="3" customWidth="1"/>
    <col min="2056" max="2304" width="9" style="3"/>
    <col min="2305" max="2305" width="6" style="3" customWidth="1"/>
    <col min="2306" max="2306" width="4.875" style="3" customWidth="1"/>
    <col min="2307" max="2307" width="13.875" style="3" customWidth="1"/>
    <col min="2308" max="2308" width="15.625" style="3" customWidth="1"/>
    <col min="2309" max="2309" width="13.875" style="3" customWidth="1"/>
    <col min="2310" max="2310" width="15.625" style="3" customWidth="1"/>
    <col min="2311" max="2311" width="13.875" style="3" customWidth="1"/>
    <col min="2312" max="2560" width="9" style="3"/>
    <col min="2561" max="2561" width="6" style="3" customWidth="1"/>
    <col min="2562" max="2562" width="4.875" style="3" customWidth="1"/>
    <col min="2563" max="2563" width="13.875" style="3" customWidth="1"/>
    <col min="2564" max="2564" width="15.625" style="3" customWidth="1"/>
    <col min="2565" max="2565" width="13.875" style="3" customWidth="1"/>
    <col min="2566" max="2566" width="15.625" style="3" customWidth="1"/>
    <col min="2567" max="2567" width="13.875" style="3" customWidth="1"/>
    <col min="2568" max="2816" width="9" style="3"/>
    <col min="2817" max="2817" width="6" style="3" customWidth="1"/>
    <col min="2818" max="2818" width="4.875" style="3" customWidth="1"/>
    <col min="2819" max="2819" width="13.875" style="3" customWidth="1"/>
    <col min="2820" max="2820" width="15.625" style="3" customWidth="1"/>
    <col min="2821" max="2821" width="13.875" style="3" customWidth="1"/>
    <col min="2822" max="2822" width="15.625" style="3" customWidth="1"/>
    <col min="2823" max="2823" width="13.875" style="3" customWidth="1"/>
    <col min="2824" max="3072" width="9" style="3"/>
    <col min="3073" max="3073" width="6" style="3" customWidth="1"/>
    <col min="3074" max="3074" width="4.875" style="3" customWidth="1"/>
    <col min="3075" max="3075" width="13.875" style="3" customWidth="1"/>
    <col min="3076" max="3076" width="15.625" style="3" customWidth="1"/>
    <col min="3077" max="3077" width="13.875" style="3" customWidth="1"/>
    <col min="3078" max="3078" width="15.625" style="3" customWidth="1"/>
    <col min="3079" max="3079" width="13.875" style="3" customWidth="1"/>
    <col min="3080" max="3328" width="9" style="3"/>
    <col min="3329" max="3329" width="6" style="3" customWidth="1"/>
    <col min="3330" max="3330" width="4.875" style="3" customWidth="1"/>
    <col min="3331" max="3331" width="13.875" style="3" customWidth="1"/>
    <col min="3332" max="3332" width="15.625" style="3" customWidth="1"/>
    <col min="3333" max="3333" width="13.875" style="3" customWidth="1"/>
    <col min="3334" max="3334" width="15.625" style="3" customWidth="1"/>
    <col min="3335" max="3335" width="13.875" style="3" customWidth="1"/>
    <col min="3336" max="3584" width="9" style="3"/>
    <col min="3585" max="3585" width="6" style="3" customWidth="1"/>
    <col min="3586" max="3586" width="4.875" style="3" customWidth="1"/>
    <col min="3587" max="3587" width="13.875" style="3" customWidth="1"/>
    <col min="3588" max="3588" width="15.625" style="3" customWidth="1"/>
    <col min="3589" max="3589" width="13.875" style="3" customWidth="1"/>
    <col min="3590" max="3590" width="15.625" style="3" customWidth="1"/>
    <col min="3591" max="3591" width="13.875" style="3" customWidth="1"/>
    <col min="3592" max="3840" width="9" style="3"/>
    <col min="3841" max="3841" width="6" style="3" customWidth="1"/>
    <col min="3842" max="3842" width="4.875" style="3" customWidth="1"/>
    <col min="3843" max="3843" width="13.875" style="3" customWidth="1"/>
    <col min="3844" max="3844" width="15.625" style="3" customWidth="1"/>
    <col min="3845" max="3845" width="13.875" style="3" customWidth="1"/>
    <col min="3846" max="3846" width="15.625" style="3" customWidth="1"/>
    <col min="3847" max="3847" width="13.875" style="3" customWidth="1"/>
    <col min="3848" max="4096" width="9" style="3"/>
    <col min="4097" max="4097" width="6" style="3" customWidth="1"/>
    <col min="4098" max="4098" width="4.875" style="3" customWidth="1"/>
    <col min="4099" max="4099" width="13.875" style="3" customWidth="1"/>
    <col min="4100" max="4100" width="15.625" style="3" customWidth="1"/>
    <col min="4101" max="4101" width="13.875" style="3" customWidth="1"/>
    <col min="4102" max="4102" width="15.625" style="3" customWidth="1"/>
    <col min="4103" max="4103" width="13.875" style="3" customWidth="1"/>
    <col min="4104" max="4352" width="9" style="3"/>
    <col min="4353" max="4353" width="6" style="3" customWidth="1"/>
    <col min="4354" max="4354" width="4.875" style="3" customWidth="1"/>
    <col min="4355" max="4355" width="13.875" style="3" customWidth="1"/>
    <col min="4356" max="4356" width="15.625" style="3" customWidth="1"/>
    <col min="4357" max="4357" width="13.875" style="3" customWidth="1"/>
    <col min="4358" max="4358" width="15.625" style="3" customWidth="1"/>
    <col min="4359" max="4359" width="13.875" style="3" customWidth="1"/>
    <col min="4360" max="4608" width="9" style="3"/>
    <col min="4609" max="4609" width="6" style="3" customWidth="1"/>
    <col min="4610" max="4610" width="4.875" style="3" customWidth="1"/>
    <col min="4611" max="4611" width="13.875" style="3" customWidth="1"/>
    <col min="4612" max="4612" width="15.625" style="3" customWidth="1"/>
    <col min="4613" max="4613" width="13.875" style="3" customWidth="1"/>
    <col min="4614" max="4614" width="15.625" style="3" customWidth="1"/>
    <col min="4615" max="4615" width="13.875" style="3" customWidth="1"/>
    <col min="4616" max="4864" width="9" style="3"/>
    <col min="4865" max="4865" width="6" style="3" customWidth="1"/>
    <col min="4866" max="4866" width="4.875" style="3" customWidth="1"/>
    <col min="4867" max="4867" width="13.875" style="3" customWidth="1"/>
    <col min="4868" max="4868" width="15.625" style="3" customWidth="1"/>
    <col min="4869" max="4869" width="13.875" style="3" customWidth="1"/>
    <col min="4870" max="4870" width="15.625" style="3" customWidth="1"/>
    <col min="4871" max="4871" width="13.875" style="3" customWidth="1"/>
    <col min="4872" max="5120" width="9" style="3"/>
    <col min="5121" max="5121" width="6" style="3" customWidth="1"/>
    <col min="5122" max="5122" width="4.875" style="3" customWidth="1"/>
    <col min="5123" max="5123" width="13.875" style="3" customWidth="1"/>
    <col min="5124" max="5124" width="15.625" style="3" customWidth="1"/>
    <col min="5125" max="5125" width="13.875" style="3" customWidth="1"/>
    <col min="5126" max="5126" width="15.625" style="3" customWidth="1"/>
    <col min="5127" max="5127" width="13.875" style="3" customWidth="1"/>
    <col min="5128" max="5376" width="9" style="3"/>
    <col min="5377" max="5377" width="6" style="3" customWidth="1"/>
    <col min="5378" max="5378" width="4.875" style="3" customWidth="1"/>
    <col min="5379" max="5379" width="13.875" style="3" customWidth="1"/>
    <col min="5380" max="5380" width="15.625" style="3" customWidth="1"/>
    <col min="5381" max="5381" width="13.875" style="3" customWidth="1"/>
    <col min="5382" max="5382" width="15.625" style="3" customWidth="1"/>
    <col min="5383" max="5383" width="13.875" style="3" customWidth="1"/>
    <col min="5384" max="5632" width="9" style="3"/>
    <col min="5633" max="5633" width="6" style="3" customWidth="1"/>
    <col min="5634" max="5634" width="4.875" style="3" customWidth="1"/>
    <col min="5635" max="5635" width="13.875" style="3" customWidth="1"/>
    <col min="5636" max="5636" width="15.625" style="3" customWidth="1"/>
    <col min="5637" max="5637" width="13.875" style="3" customWidth="1"/>
    <col min="5638" max="5638" width="15.625" style="3" customWidth="1"/>
    <col min="5639" max="5639" width="13.875" style="3" customWidth="1"/>
    <col min="5640" max="5888" width="9" style="3"/>
    <col min="5889" max="5889" width="6" style="3" customWidth="1"/>
    <col min="5890" max="5890" width="4.875" style="3" customWidth="1"/>
    <col min="5891" max="5891" width="13.875" style="3" customWidth="1"/>
    <col min="5892" max="5892" width="15.625" style="3" customWidth="1"/>
    <col min="5893" max="5893" width="13.875" style="3" customWidth="1"/>
    <col min="5894" max="5894" width="15.625" style="3" customWidth="1"/>
    <col min="5895" max="5895" width="13.875" style="3" customWidth="1"/>
    <col min="5896" max="6144" width="9" style="3"/>
    <col min="6145" max="6145" width="6" style="3" customWidth="1"/>
    <col min="6146" max="6146" width="4.875" style="3" customWidth="1"/>
    <col min="6147" max="6147" width="13.875" style="3" customWidth="1"/>
    <col min="6148" max="6148" width="15.625" style="3" customWidth="1"/>
    <col min="6149" max="6149" width="13.875" style="3" customWidth="1"/>
    <col min="6150" max="6150" width="15.625" style="3" customWidth="1"/>
    <col min="6151" max="6151" width="13.875" style="3" customWidth="1"/>
    <col min="6152" max="6400" width="9" style="3"/>
    <col min="6401" max="6401" width="6" style="3" customWidth="1"/>
    <col min="6402" max="6402" width="4.875" style="3" customWidth="1"/>
    <col min="6403" max="6403" width="13.875" style="3" customWidth="1"/>
    <col min="6404" max="6404" width="15.625" style="3" customWidth="1"/>
    <col min="6405" max="6405" width="13.875" style="3" customWidth="1"/>
    <col min="6406" max="6406" width="15.625" style="3" customWidth="1"/>
    <col min="6407" max="6407" width="13.875" style="3" customWidth="1"/>
    <col min="6408" max="6656" width="9" style="3"/>
    <col min="6657" max="6657" width="6" style="3" customWidth="1"/>
    <col min="6658" max="6658" width="4.875" style="3" customWidth="1"/>
    <col min="6659" max="6659" width="13.875" style="3" customWidth="1"/>
    <col min="6660" max="6660" width="15.625" style="3" customWidth="1"/>
    <col min="6661" max="6661" width="13.875" style="3" customWidth="1"/>
    <col min="6662" max="6662" width="15.625" style="3" customWidth="1"/>
    <col min="6663" max="6663" width="13.875" style="3" customWidth="1"/>
    <col min="6664" max="6912" width="9" style="3"/>
    <col min="6913" max="6913" width="6" style="3" customWidth="1"/>
    <col min="6914" max="6914" width="4.875" style="3" customWidth="1"/>
    <col min="6915" max="6915" width="13.875" style="3" customWidth="1"/>
    <col min="6916" max="6916" width="15.625" style="3" customWidth="1"/>
    <col min="6917" max="6917" width="13.875" style="3" customWidth="1"/>
    <col min="6918" max="6918" width="15.625" style="3" customWidth="1"/>
    <col min="6919" max="6919" width="13.875" style="3" customWidth="1"/>
    <col min="6920" max="7168" width="9" style="3"/>
    <col min="7169" max="7169" width="6" style="3" customWidth="1"/>
    <col min="7170" max="7170" width="4.875" style="3" customWidth="1"/>
    <col min="7171" max="7171" width="13.875" style="3" customWidth="1"/>
    <col min="7172" max="7172" width="15.625" style="3" customWidth="1"/>
    <col min="7173" max="7173" width="13.875" style="3" customWidth="1"/>
    <col min="7174" max="7174" width="15.625" style="3" customWidth="1"/>
    <col min="7175" max="7175" width="13.875" style="3" customWidth="1"/>
    <col min="7176" max="7424" width="9" style="3"/>
    <col min="7425" max="7425" width="6" style="3" customWidth="1"/>
    <col min="7426" max="7426" width="4.875" style="3" customWidth="1"/>
    <col min="7427" max="7427" width="13.875" style="3" customWidth="1"/>
    <col min="7428" max="7428" width="15.625" style="3" customWidth="1"/>
    <col min="7429" max="7429" width="13.875" style="3" customWidth="1"/>
    <col min="7430" max="7430" width="15.625" style="3" customWidth="1"/>
    <col min="7431" max="7431" width="13.875" style="3" customWidth="1"/>
    <col min="7432" max="7680" width="9" style="3"/>
    <col min="7681" max="7681" width="6" style="3" customWidth="1"/>
    <col min="7682" max="7682" width="4.875" style="3" customWidth="1"/>
    <col min="7683" max="7683" width="13.875" style="3" customWidth="1"/>
    <col min="7684" max="7684" width="15.625" style="3" customWidth="1"/>
    <col min="7685" max="7685" width="13.875" style="3" customWidth="1"/>
    <col min="7686" max="7686" width="15.625" style="3" customWidth="1"/>
    <col min="7687" max="7687" width="13.875" style="3" customWidth="1"/>
    <col min="7688" max="7936" width="9" style="3"/>
    <col min="7937" max="7937" width="6" style="3" customWidth="1"/>
    <col min="7938" max="7938" width="4.875" style="3" customWidth="1"/>
    <col min="7939" max="7939" width="13.875" style="3" customWidth="1"/>
    <col min="7940" max="7940" width="15.625" style="3" customWidth="1"/>
    <col min="7941" max="7941" width="13.875" style="3" customWidth="1"/>
    <col min="7942" max="7942" width="15.625" style="3" customWidth="1"/>
    <col min="7943" max="7943" width="13.875" style="3" customWidth="1"/>
    <col min="7944" max="8192" width="9" style="3"/>
    <col min="8193" max="8193" width="6" style="3" customWidth="1"/>
    <col min="8194" max="8194" width="4.875" style="3" customWidth="1"/>
    <col min="8195" max="8195" width="13.875" style="3" customWidth="1"/>
    <col min="8196" max="8196" width="15.625" style="3" customWidth="1"/>
    <col min="8197" max="8197" width="13.875" style="3" customWidth="1"/>
    <col min="8198" max="8198" width="15.625" style="3" customWidth="1"/>
    <col min="8199" max="8199" width="13.875" style="3" customWidth="1"/>
    <col min="8200" max="8448" width="9" style="3"/>
    <col min="8449" max="8449" width="6" style="3" customWidth="1"/>
    <col min="8450" max="8450" width="4.875" style="3" customWidth="1"/>
    <col min="8451" max="8451" width="13.875" style="3" customWidth="1"/>
    <col min="8452" max="8452" width="15.625" style="3" customWidth="1"/>
    <col min="8453" max="8453" width="13.875" style="3" customWidth="1"/>
    <col min="8454" max="8454" width="15.625" style="3" customWidth="1"/>
    <col min="8455" max="8455" width="13.875" style="3" customWidth="1"/>
    <col min="8456" max="8704" width="9" style="3"/>
    <col min="8705" max="8705" width="6" style="3" customWidth="1"/>
    <col min="8706" max="8706" width="4.875" style="3" customWidth="1"/>
    <col min="8707" max="8707" width="13.875" style="3" customWidth="1"/>
    <col min="8708" max="8708" width="15.625" style="3" customWidth="1"/>
    <col min="8709" max="8709" width="13.875" style="3" customWidth="1"/>
    <col min="8710" max="8710" width="15.625" style="3" customWidth="1"/>
    <col min="8711" max="8711" width="13.875" style="3" customWidth="1"/>
    <col min="8712" max="8960" width="9" style="3"/>
    <col min="8961" max="8961" width="6" style="3" customWidth="1"/>
    <col min="8962" max="8962" width="4.875" style="3" customWidth="1"/>
    <col min="8963" max="8963" width="13.875" style="3" customWidth="1"/>
    <col min="8964" max="8964" width="15.625" style="3" customWidth="1"/>
    <col min="8965" max="8965" width="13.875" style="3" customWidth="1"/>
    <col min="8966" max="8966" width="15.625" style="3" customWidth="1"/>
    <col min="8967" max="8967" width="13.875" style="3" customWidth="1"/>
    <col min="8968" max="9216" width="9" style="3"/>
    <col min="9217" max="9217" width="6" style="3" customWidth="1"/>
    <col min="9218" max="9218" width="4.875" style="3" customWidth="1"/>
    <col min="9219" max="9219" width="13.875" style="3" customWidth="1"/>
    <col min="9220" max="9220" width="15.625" style="3" customWidth="1"/>
    <col min="9221" max="9221" width="13.875" style="3" customWidth="1"/>
    <col min="9222" max="9222" width="15.625" style="3" customWidth="1"/>
    <col min="9223" max="9223" width="13.875" style="3" customWidth="1"/>
    <col min="9224" max="9472" width="9" style="3"/>
    <col min="9473" max="9473" width="6" style="3" customWidth="1"/>
    <col min="9474" max="9474" width="4.875" style="3" customWidth="1"/>
    <col min="9475" max="9475" width="13.875" style="3" customWidth="1"/>
    <col min="9476" max="9476" width="15.625" style="3" customWidth="1"/>
    <col min="9477" max="9477" width="13.875" style="3" customWidth="1"/>
    <col min="9478" max="9478" width="15.625" style="3" customWidth="1"/>
    <col min="9479" max="9479" width="13.875" style="3" customWidth="1"/>
    <col min="9480" max="9728" width="9" style="3"/>
    <col min="9729" max="9729" width="6" style="3" customWidth="1"/>
    <col min="9730" max="9730" width="4.875" style="3" customWidth="1"/>
    <col min="9731" max="9731" width="13.875" style="3" customWidth="1"/>
    <col min="9732" max="9732" width="15.625" style="3" customWidth="1"/>
    <col min="9733" max="9733" width="13.875" style="3" customWidth="1"/>
    <col min="9734" max="9734" width="15.625" style="3" customWidth="1"/>
    <col min="9735" max="9735" width="13.875" style="3" customWidth="1"/>
    <col min="9736" max="9984" width="9" style="3"/>
    <col min="9985" max="9985" width="6" style="3" customWidth="1"/>
    <col min="9986" max="9986" width="4.875" style="3" customWidth="1"/>
    <col min="9987" max="9987" width="13.875" style="3" customWidth="1"/>
    <col min="9988" max="9988" width="15.625" style="3" customWidth="1"/>
    <col min="9989" max="9989" width="13.875" style="3" customWidth="1"/>
    <col min="9990" max="9990" width="15.625" style="3" customWidth="1"/>
    <col min="9991" max="9991" width="13.875" style="3" customWidth="1"/>
    <col min="9992" max="10240" width="9" style="3"/>
    <col min="10241" max="10241" width="6" style="3" customWidth="1"/>
    <col min="10242" max="10242" width="4.875" style="3" customWidth="1"/>
    <col min="10243" max="10243" width="13.875" style="3" customWidth="1"/>
    <col min="10244" max="10244" width="15.625" style="3" customWidth="1"/>
    <col min="10245" max="10245" width="13.875" style="3" customWidth="1"/>
    <col min="10246" max="10246" width="15.625" style="3" customWidth="1"/>
    <col min="10247" max="10247" width="13.875" style="3" customWidth="1"/>
    <col min="10248" max="10496" width="9" style="3"/>
    <col min="10497" max="10497" width="6" style="3" customWidth="1"/>
    <col min="10498" max="10498" width="4.875" style="3" customWidth="1"/>
    <col min="10499" max="10499" width="13.875" style="3" customWidth="1"/>
    <col min="10500" max="10500" width="15.625" style="3" customWidth="1"/>
    <col min="10501" max="10501" width="13.875" style="3" customWidth="1"/>
    <col min="10502" max="10502" width="15.625" style="3" customWidth="1"/>
    <col min="10503" max="10503" width="13.875" style="3" customWidth="1"/>
    <col min="10504" max="10752" width="9" style="3"/>
    <col min="10753" max="10753" width="6" style="3" customWidth="1"/>
    <col min="10754" max="10754" width="4.875" style="3" customWidth="1"/>
    <col min="10755" max="10755" width="13.875" style="3" customWidth="1"/>
    <col min="10756" max="10756" width="15.625" style="3" customWidth="1"/>
    <col min="10757" max="10757" width="13.875" style="3" customWidth="1"/>
    <col min="10758" max="10758" width="15.625" style="3" customWidth="1"/>
    <col min="10759" max="10759" width="13.875" style="3" customWidth="1"/>
    <col min="10760" max="11008" width="9" style="3"/>
    <col min="11009" max="11009" width="6" style="3" customWidth="1"/>
    <col min="11010" max="11010" width="4.875" style="3" customWidth="1"/>
    <col min="11011" max="11011" width="13.875" style="3" customWidth="1"/>
    <col min="11012" max="11012" width="15.625" style="3" customWidth="1"/>
    <col min="11013" max="11013" width="13.875" style="3" customWidth="1"/>
    <col min="11014" max="11014" width="15.625" style="3" customWidth="1"/>
    <col min="11015" max="11015" width="13.875" style="3" customWidth="1"/>
    <col min="11016" max="11264" width="9" style="3"/>
    <col min="11265" max="11265" width="6" style="3" customWidth="1"/>
    <col min="11266" max="11266" width="4.875" style="3" customWidth="1"/>
    <col min="11267" max="11267" width="13.875" style="3" customWidth="1"/>
    <col min="11268" max="11268" width="15.625" style="3" customWidth="1"/>
    <col min="11269" max="11269" width="13.875" style="3" customWidth="1"/>
    <col min="11270" max="11270" width="15.625" style="3" customWidth="1"/>
    <col min="11271" max="11271" width="13.875" style="3" customWidth="1"/>
    <col min="11272" max="11520" width="9" style="3"/>
    <col min="11521" max="11521" width="6" style="3" customWidth="1"/>
    <col min="11522" max="11522" width="4.875" style="3" customWidth="1"/>
    <col min="11523" max="11523" width="13.875" style="3" customWidth="1"/>
    <col min="11524" max="11524" width="15.625" style="3" customWidth="1"/>
    <col min="11525" max="11525" width="13.875" style="3" customWidth="1"/>
    <col min="11526" max="11526" width="15.625" style="3" customWidth="1"/>
    <col min="11527" max="11527" width="13.875" style="3" customWidth="1"/>
    <col min="11528" max="11776" width="9" style="3"/>
    <col min="11777" max="11777" width="6" style="3" customWidth="1"/>
    <col min="11778" max="11778" width="4.875" style="3" customWidth="1"/>
    <col min="11779" max="11779" width="13.875" style="3" customWidth="1"/>
    <col min="11780" max="11780" width="15.625" style="3" customWidth="1"/>
    <col min="11781" max="11781" width="13.875" style="3" customWidth="1"/>
    <col min="11782" max="11782" width="15.625" style="3" customWidth="1"/>
    <col min="11783" max="11783" width="13.875" style="3" customWidth="1"/>
    <col min="11784" max="12032" width="9" style="3"/>
    <col min="12033" max="12033" width="6" style="3" customWidth="1"/>
    <col min="12034" max="12034" width="4.875" style="3" customWidth="1"/>
    <col min="12035" max="12035" width="13.875" style="3" customWidth="1"/>
    <col min="12036" max="12036" width="15.625" style="3" customWidth="1"/>
    <col min="12037" max="12037" width="13.875" style="3" customWidth="1"/>
    <col min="12038" max="12038" width="15.625" style="3" customWidth="1"/>
    <col min="12039" max="12039" width="13.875" style="3" customWidth="1"/>
    <col min="12040" max="12288" width="9" style="3"/>
    <col min="12289" max="12289" width="6" style="3" customWidth="1"/>
    <col min="12290" max="12290" width="4.875" style="3" customWidth="1"/>
    <col min="12291" max="12291" width="13.875" style="3" customWidth="1"/>
    <col min="12292" max="12292" width="15.625" style="3" customWidth="1"/>
    <col min="12293" max="12293" width="13.875" style="3" customWidth="1"/>
    <col min="12294" max="12294" width="15.625" style="3" customWidth="1"/>
    <col min="12295" max="12295" width="13.875" style="3" customWidth="1"/>
    <col min="12296" max="12544" width="9" style="3"/>
    <col min="12545" max="12545" width="6" style="3" customWidth="1"/>
    <col min="12546" max="12546" width="4.875" style="3" customWidth="1"/>
    <col min="12547" max="12547" width="13.875" style="3" customWidth="1"/>
    <col min="12548" max="12548" width="15.625" style="3" customWidth="1"/>
    <col min="12549" max="12549" width="13.875" style="3" customWidth="1"/>
    <col min="12550" max="12550" width="15.625" style="3" customWidth="1"/>
    <col min="12551" max="12551" width="13.875" style="3" customWidth="1"/>
    <col min="12552" max="12800" width="9" style="3"/>
    <col min="12801" max="12801" width="6" style="3" customWidth="1"/>
    <col min="12802" max="12802" width="4.875" style="3" customWidth="1"/>
    <col min="12803" max="12803" width="13.875" style="3" customWidth="1"/>
    <col min="12804" max="12804" width="15.625" style="3" customWidth="1"/>
    <col min="12805" max="12805" width="13.875" style="3" customWidth="1"/>
    <col min="12806" max="12806" width="15.625" style="3" customWidth="1"/>
    <col min="12807" max="12807" width="13.875" style="3" customWidth="1"/>
    <col min="12808" max="13056" width="9" style="3"/>
    <col min="13057" max="13057" width="6" style="3" customWidth="1"/>
    <col min="13058" max="13058" width="4.875" style="3" customWidth="1"/>
    <col min="13059" max="13059" width="13.875" style="3" customWidth="1"/>
    <col min="13060" max="13060" width="15.625" style="3" customWidth="1"/>
    <col min="13061" max="13061" width="13.875" style="3" customWidth="1"/>
    <col min="13062" max="13062" width="15.625" style="3" customWidth="1"/>
    <col min="13063" max="13063" width="13.875" style="3" customWidth="1"/>
    <col min="13064" max="13312" width="9" style="3"/>
    <col min="13313" max="13313" width="6" style="3" customWidth="1"/>
    <col min="13314" max="13314" width="4.875" style="3" customWidth="1"/>
    <col min="13315" max="13315" width="13.875" style="3" customWidth="1"/>
    <col min="13316" max="13316" width="15.625" style="3" customWidth="1"/>
    <col min="13317" max="13317" width="13.875" style="3" customWidth="1"/>
    <col min="13318" max="13318" width="15.625" style="3" customWidth="1"/>
    <col min="13319" max="13319" width="13.875" style="3" customWidth="1"/>
    <col min="13320" max="13568" width="9" style="3"/>
    <col min="13569" max="13569" width="6" style="3" customWidth="1"/>
    <col min="13570" max="13570" width="4.875" style="3" customWidth="1"/>
    <col min="13571" max="13571" width="13.875" style="3" customWidth="1"/>
    <col min="13572" max="13572" width="15.625" style="3" customWidth="1"/>
    <col min="13573" max="13573" width="13.875" style="3" customWidth="1"/>
    <col min="13574" max="13574" width="15.625" style="3" customWidth="1"/>
    <col min="13575" max="13575" width="13.875" style="3" customWidth="1"/>
    <col min="13576" max="13824" width="9" style="3"/>
    <col min="13825" max="13825" width="6" style="3" customWidth="1"/>
    <col min="13826" max="13826" width="4.875" style="3" customWidth="1"/>
    <col min="13827" max="13827" width="13.875" style="3" customWidth="1"/>
    <col min="13828" max="13828" width="15.625" style="3" customWidth="1"/>
    <col min="13829" max="13829" width="13.875" style="3" customWidth="1"/>
    <col min="13830" max="13830" width="15.625" style="3" customWidth="1"/>
    <col min="13831" max="13831" width="13.875" style="3" customWidth="1"/>
    <col min="13832" max="14080" width="9" style="3"/>
    <col min="14081" max="14081" width="6" style="3" customWidth="1"/>
    <col min="14082" max="14082" width="4.875" style="3" customWidth="1"/>
    <col min="14083" max="14083" width="13.875" style="3" customWidth="1"/>
    <col min="14084" max="14084" width="15.625" style="3" customWidth="1"/>
    <col min="14085" max="14085" width="13.875" style="3" customWidth="1"/>
    <col min="14086" max="14086" width="15.625" style="3" customWidth="1"/>
    <col min="14087" max="14087" width="13.875" style="3" customWidth="1"/>
    <col min="14088" max="14336" width="9" style="3"/>
    <col min="14337" max="14337" width="6" style="3" customWidth="1"/>
    <col min="14338" max="14338" width="4.875" style="3" customWidth="1"/>
    <col min="14339" max="14339" width="13.875" style="3" customWidth="1"/>
    <col min="14340" max="14340" width="15.625" style="3" customWidth="1"/>
    <col min="14341" max="14341" width="13.875" style="3" customWidth="1"/>
    <col min="14342" max="14342" width="15.625" style="3" customWidth="1"/>
    <col min="14343" max="14343" width="13.875" style="3" customWidth="1"/>
    <col min="14344" max="14592" width="9" style="3"/>
    <col min="14593" max="14593" width="6" style="3" customWidth="1"/>
    <col min="14594" max="14594" width="4.875" style="3" customWidth="1"/>
    <col min="14595" max="14595" width="13.875" style="3" customWidth="1"/>
    <col min="14596" max="14596" width="15.625" style="3" customWidth="1"/>
    <col min="14597" max="14597" width="13.875" style="3" customWidth="1"/>
    <col min="14598" max="14598" width="15.625" style="3" customWidth="1"/>
    <col min="14599" max="14599" width="13.875" style="3" customWidth="1"/>
    <col min="14600" max="14848" width="9" style="3"/>
    <col min="14849" max="14849" width="6" style="3" customWidth="1"/>
    <col min="14850" max="14850" width="4.875" style="3" customWidth="1"/>
    <col min="14851" max="14851" width="13.875" style="3" customWidth="1"/>
    <col min="14852" max="14852" width="15.625" style="3" customWidth="1"/>
    <col min="14853" max="14853" width="13.875" style="3" customWidth="1"/>
    <col min="14854" max="14854" width="15.625" style="3" customWidth="1"/>
    <col min="14855" max="14855" width="13.875" style="3" customWidth="1"/>
    <col min="14856" max="15104" width="9" style="3"/>
    <col min="15105" max="15105" width="6" style="3" customWidth="1"/>
    <col min="15106" max="15106" width="4.875" style="3" customWidth="1"/>
    <col min="15107" max="15107" width="13.875" style="3" customWidth="1"/>
    <col min="15108" max="15108" width="15.625" style="3" customWidth="1"/>
    <col min="15109" max="15109" width="13.875" style="3" customWidth="1"/>
    <col min="15110" max="15110" width="15.625" style="3" customWidth="1"/>
    <col min="15111" max="15111" width="13.875" style="3" customWidth="1"/>
    <col min="15112" max="15360" width="9" style="3"/>
    <col min="15361" max="15361" width="6" style="3" customWidth="1"/>
    <col min="15362" max="15362" width="4.875" style="3" customWidth="1"/>
    <col min="15363" max="15363" width="13.875" style="3" customWidth="1"/>
    <col min="15364" max="15364" width="15.625" style="3" customWidth="1"/>
    <col min="15365" max="15365" width="13.875" style="3" customWidth="1"/>
    <col min="15366" max="15366" width="15.625" style="3" customWidth="1"/>
    <col min="15367" max="15367" width="13.875" style="3" customWidth="1"/>
    <col min="15368" max="15616" width="9" style="3"/>
    <col min="15617" max="15617" width="6" style="3" customWidth="1"/>
    <col min="15618" max="15618" width="4.875" style="3" customWidth="1"/>
    <col min="15619" max="15619" width="13.875" style="3" customWidth="1"/>
    <col min="15620" max="15620" width="15.625" style="3" customWidth="1"/>
    <col min="15621" max="15621" width="13.875" style="3" customWidth="1"/>
    <col min="15622" max="15622" width="15.625" style="3" customWidth="1"/>
    <col min="15623" max="15623" width="13.875" style="3" customWidth="1"/>
    <col min="15624" max="15872" width="9" style="3"/>
    <col min="15873" max="15873" width="6" style="3" customWidth="1"/>
    <col min="15874" max="15874" width="4.875" style="3" customWidth="1"/>
    <col min="15875" max="15875" width="13.875" style="3" customWidth="1"/>
    <col min="15876" max="15876" width="15.625" style="3" customWidth="1"/>
    <col min="15877" max="15877" width="13.875" style="3" customWidth="1"/>
    <col min="15878" max="15878" width="15.625" style="3" customWidth="1"/>
    <col min="15879" max="15879" width="13.875" style="3" customWidth="1"/>
    <col min="15880" max="16128" width="9" style="3"/>
    <col min="16129" max="16129" width="6" style="3" customWidth="1"/>
    <col min="16130" max="16130" width="4.875" style="3" customWidth="1"/>
    <col min="16131" max="16131" width="13.875" style="3" customWidth="1"/>
    <col min="16132" max="16132" width="15.625" style="3" customWidth="1"/>
    <col min="16133" max="16133" width="13.875" style="3" customWidth="1"/>
    <col min="16134" max="16134" width="15.625" style="3" customWidth="1"/>
    <col min="16135" max="16135" width="13.875" style="3" customWidth="1"/>
    <col min="16136" max="16384" width="9" style="3"/>
  </cols>
  <sheetData>
    <row r="1" spans="1:7" ht="14.25" thickBot="1" x14ac:dyDescent="0.2">
      <c r="A1" s="253" t="s">
        <v>45</v>
      </c>
      <c r="B1" s="253"/>
    </row>
    <row r="2" spans="1:7" x14ac:dyDescent="0.15">
      <c r="A2" s="254" t="s">
        <v>48</v>
      </c>
      <c r="B2" s="255"/>
      <c r="C2" s="173"/>
      <c r="D2" s="260" t="s">
        <v>55</v>
      </c>
      <c r="E2" s="260"/>
      <c r="F2" s="260"/>
      <c r="G2" s="61"/>
    </row>
    <row r="3" spans="1:7" x14ac:dyDescent="0.15">
      <c r="A3" s="256"/>
      <c r="B3" s="256"/>
      <c r="C3" s="251" t="s">
        <v>50</v>
      </c>
      <c r="D3" s="52"/>
      <c r="E3" s="251" t="s">
        <v>51</v>
      </c>
      <c r="F3" s="171"/>
      <c r="G3" s="251" t="s">
        <v>52</v>
      </c>
    </row>
    <row r="4" spans="1:7" x14ac:dyDescent="0.15">
      <c r="A4" s="258"/>
      <c r="B4" s="258"/>
      <c r="C4" s="252"/>
      <c r="D4" s="176" t="s">
        <v>53</v>
      </c>
      <c r="E4" s="252"/>
      <c r="F4" s="176" t="s">
        <v>53</v>
      </c>
      <c r="G4" s="252"/>
    </row>
    <row r="5" spans="1:7" x14ac:dyDescent="0.15">
      <c r="A5" s="171" t="s">
        <v>54</v>
      </c>
      <c r="B5" s="54" t="s">
        <v>244</v>
      </c>
      <c r="C5" s="49">
        <v>29174178</v>
      </c>
      <c r="D5" s="42">
        <v>103.1</v>
      </c>
      <c r="E5" s="178">
        <v>28056559</v>
      </c>
      <c r="F5" s="42">
        <v>104.9</v>
      </c>
      <c r="G5" s="178">
        <v>1117619</v>
      </c>
    </row>
    <row r="6" spans="1:7" x14ac:dyDescent="0.15">
      <c r="A6" s="10"/>
      <c r="B6" s="54" t="s">
        <v>245</v>
      </c>
      <c r="C6" s="49">
        <v>29502977</v>
      </c>
      <c r="D6" s="42">
        <v>101.12</v>
      </c>
      <c r="E6" s="178">
        <v>28399812</v>
      </c>
      <c r="F6" s="42">
        <v>101.22</v>
      </c>
      <c r="G6" s="178">
        <v>1103165</v>
      </c>
    </row>
    <row r="7" spans="1:7" x14ac:dyDescent="0.15">
      <c r="A7" s="10"/>
      <c r="B7" s="54" t="s">
        <v>246</v>
      </c>
      <c r="C7" s="49">
        <v>31814414</v>
      </c>
      <c r="D7" s="42">
        <v>107.83</v>
      </c>
      <c r="E7" s="178">
        <v>30728380</v>
      </c>
      <c r="F7" s="42">
        <v>108.19</v>
      </c>
      <c r="G7" s="178">
        <v>1086034</v>
      </c>
    </row>
    <row r="8" spans="1:7" x14ac:dyDescent="0.15">
      <c r="A8" s="10"/>
      <c r="B8" s="54" t="s">
        <v>247</v>
      </c>
      <c r="C8" s="49">
        <v>31606387</v>
      </c>
      <c r="D8" s="42">
        <f>C8/C7*100</f>
        <v>99.346123426947301</v>
      </c>
      <c r="E8" s="178">
        <v>30408851</v>
      </c>
      <c r="F8" s="42">
        <f>E8/E7*100</f>
        <v>98.960150193404274</v>
      </c>
      <c r="G8" s="178">
        <f>C8-E8</f>
        <v>1197536</v>
      </c>
    </row>
    <row r="9" spans="1:7" ht="14.25" thickBot="1" x14ac:dyDescent="0.2">
      <c r="A9" s="11"/>
      <c r="B9" s="55" t="s">
        <v>248</v>
      </c>
      <c r="C9" s="50">
        <v>32389986</v>
      </c>
      <c r="D9" s="51">
        <f>C9/C8*100</f>
        <v>102.47924256575102</v>
      </c>
      <c r="E9" s="179">
        <v>30542499</v>
      </c>
      <c r="F9" s="51">
        <f>E9/E8*100</f>
        <v>100.43950361689102</v>
      </c>
      <c r="G9" s="179">
        <f>C9-E9</f>
        <v>1847487</v>
      </c>
    </row>
    <row r="10" spans="1:7" x14ac:dyDescent="0.15">
      <c r="C10" s="53"/>
      <c r="D10" s="184"/>
      <c r="E10" s="184"/>
      <c r="F10" s="184"/>
      <c r="G10" s="184"/>
    </row>
  </sheetData>
  <mergeCells count="6">
    <mergeCell ref="G3:G4"/>
    <mergeCell ref="A1:B1"/>
    <mergeCell ref="A2:B4"/>
    <mergeCell ref="D2:F2"/>
    <mergeCell ref="C3:C4"/>
    <mergeCell ref="E3:E4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  <ignoredErrors>
    <ignoredError sqref="B5:B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G11"/>
  <sheetViews>
    <sheetView showGridLines="0" workbookViewId="0">
      <selection sqref="A1:G11"/>
    </sheetView>
  </sheetViews>
  <sheetFormatPr defaultRowHeight="13.5" x14ac:dyDescent="0.15"/>
  <cols>
    <col min="1" max="1" width="6" style="3" customWidth="1"/>
    <col min="2" max="2" width="5.25" style="3" customWidth="1"/>
    <col min="3" max="3" width="13.875" style="3" customWidth="1"/>
    <col min="4" max="4" width="15.625" style="3" customWidth="1"/>
    <col min="5" max="5" width="13.875" style="3" customWidth="1"/>
    <col min="6" max="6" width="15.625" style="3" customWidth="1"/>
    <col min="7" max="7" width="13.875" style="3" customWidth="1"/>
    <col min="8" max="256" width="9" style="3"/>
    <col min="257" max="257" width="6" style="3" customWidth="1"/>
    <col min="258" max="258" width="4.875" style="3" customWidth="1"/>
    <col min="259" max="259" width="13.875" style="3" customWidth="1"/>
    <col min="260" max="260" width="15.625" style="3" customWidth="1"/>
    <col min="261" max="261" width="13.875" style="3" customWidth="1"/>
    <col min="262" max="262" width="15.625" style="3" customWidth="1"/>
    <col min="263" max="263" width="13.875" style="3" customWidth="1"/>
    <col min="264" max="512" width="9" style="3"/>
    <col min="513" max="513" width="6" style="3" customWidth="1"/>
    <col min="514" max="514" width="4.875" style="3" customWidth="1"/>
    <col min="515" max="515" width="13.875" style="3" customWidth="1"/>
    <col min="516" max="516" width="15.625" style="3" customWidth="1"/>
    <col min="517" max="517" width="13.875" style="3" customWidth="1"/>
    <col min="518" max="518" width="15.625" style="3" customWidth="1"/>
    <col min="519" max="519" width="13.875" style="3" customWidth="1"/>
    <col min="520" max="768" width="9" style="3"/>
    <col min="769" max="769" width="6" style="3" customWidth="1"/>
    <col min="770" max="770" width="4.875" style="3" customWidth="1"/>
    <col min="771" max="771" width="13.875" style="3" customWidth="1"/>
    <col min="772" max="772" width="15.625" style="3" customWidth="1"/>
    <col min="773" max="773" width="13.875" style="3" customWidth="1"/>
    <col min="774" max="774" width="15.625" style="3" customWidth="1"/>
    <col min="775" max="775" width="13.875" style="3" customWidth="1"/>
    <col min="776" max="1024" width="9" style="3"/>
    <col min="1025" max="1025" width="6" style="3" customWidth="1"/>
    <col min="1026" max="1026" width="4.875" style="3" customWidth="1"/>
    <col min="1027" max="1027" width="13.875" style="3" customWidth="1"/>
    <col min="1028" max="1028" width="15.625" style="3" customWidth="1"/>
    <col min="1029" max="1029" width="13.875" style="3" customWidth="1"/>
    <col min="1030" max="1030" width="15.625" style="3" customWidth="1"/>
    <col min="1031" max="1031" width="13.875" style="3" customWidth="1"/>
    <col min="1032" max="1280" width="9" style="3"/>
    <col min="1281" max="1281" width="6" style="3" customWidth="1"/>
    <col min="1282" max="1282" width="4.875" style="3" customWidth="1"/>
    <col min="1283" max="1283" width="13.875" style="3" customWidth="1"/>
    <col min="1284" max="1284" width="15.625" style="3" customWidth="1"/>
    <col min="1285" max="1285" width="13.875" style="3" customWidth="1"/>
    <col min="1286" max="1286" width="15.625" style="3" customWidth="1"/>
    <col min="1287" max="1287" width="13.875" style="3" customWidth="1"/>
    <col min="1288" max="1536" width="9" style="3"/>
    <col min="1537" max="1537" width="6" style="3" customWidth="1"/>
    <col min="1538" max="1538" width="4.875" style="3" customWidth="1"/>
    <col min="1539" max="1539" width="13.875" style="3" customWidth="1"/>
    <col min="1540" max="1540" width="15.625" style="3" customWidth="1"/>
    <col min="1541" max="1541" width="13.875" style="3" customWidth="1"/>
    <col min="1542" max="1542" width="15.625" style="3" customWidth="1"/>
    <col min="1543" max="1543" width="13.875" style="3" customWidth="1"/>
    <col min="1544" max="1792" width="9" style="3"/>
    <col min="1793" max="1793" width="6" style="3" customWidth="1"/>
    <col min="1794" max="1794" width="4.875" style="3" customWidth="1"/>
    <col min="1795" max="1795" width="13.875" style="3" customWidth="1"/>
    <col min="1796" max="1796" width="15.625" style="3" customWidth="1"/>
    <col min="1797" max="1797" width="13.875" style="3" customWidth="1"/>
    <col min="1798" max="1798" width="15.625" style="3" customWidth="1"/>
    <col min="1799" max="1799" width="13.875" style="3" customWidth="1"/>
    <col min="1800" max="2048" width="9" style="3"/>
    <col min="2049" max="2049" width="6" style="3" customWidth="1"/>
    <col min="2050" max="2050" width="4.875" style="3" customWidth="1"/>
    <col min="2051" max="2051" width="13.875" style="3" customWidth="1"/>
    <col min="2052" max="2052" width="15.625" style="3" customWidth="1"/>
    <col min="2053" max="2053" width="13.875" style="3" customWidth="1"/>
    <col min="2054" max="2054" width="15.625" style="3" customWidth="1"/>
    <col min="2055" max="2055" width="13.875" style="3" customWidth="1"/>
    <col min="2056" max="2304" width="9" style="3"/>
    <col min="2305" max="2305" width="6" style="3" customWidth="1"/>
    <col min="2306" max="2306" width="4.875" style="3" customWidth="1"/>
    <col min="2307" max="2307" width="13.875" style="3" customWidth="1"/>
    <col min="2308" max="2308" width="15.625" style="3" customWidth="1"/>
    <col min="2309" max="2309" width="13.875" style="3" customWidth="1"/>
    <col min="2310" max="2310" width="15.625" style="3" customWidth="1"/>
    <col min="2311" max="2311" width="13.875" style="3" customWidth="1"/>
    <col min="2312" max="2560" width="9" style="3"/>
    <col min="2561" max="2561" width="6" style="3" customWidth="1"/>
    <col min="2562" max="2562" width="4.875" style="3" customWidth="1"/>
    <col min="2563" max="2563" width="13.875" style="3" customWidth="1"/>
    <col min="2564" max="2564" width="15.625" style="3" customWidth="1"/>
    <col min="2565" max="2565" width="13.875" style="3" customWidth="1"/>
    <col min="2566" max="2566" width="15.625" style="3" customWidth="1"/>
    <col min="2567" max="2567" width="13.875" style="3" customWidth="1"/>
    <col min="2568" max="2816" width="9" style="3"/>
    <col min="2817" max="2817" width="6" style="3" customWidth="1"/>
    <col min="2818" max="2818" width="4.875" style="3" customWidth="1"/>
    <col min="2819" max="2819" width="13.875" style="3" customWidth="1"/>
    <col min="2820" max="2820" width="15.625" style="3" customWidth="1"/>
    <col min="2821" max="2821" width="13.875" style="3" customWidth="1"/>
    <col min="2822" max="2822" width="15.625" style="3" customWidth="1"/>
    <col min="2823" max="2823" width="13.875" style="3" customWidth="1"/>
    <col min="2824" max="3072" width="9" style="3"/>
    <col min="3073" max="3073" width="6" style="3" customWidth="1"/>
    <col min="3074" max="3074" width="4.875" style="3" customWidth="1"/>
    <col min="3075" max="3075" width="13.875" style="3" customWidth="1"/>
    <col min="3076" max="3076" width="15.625" style="3" customWidth="1"/>
    <col min="3077" max="3077" width="13.875" style="3" customWidth="1"/>
    <col min="3078" max="3078" width="15.625" style="3" customWidth="1"/>
    <col min="3079" max="3079" width="13.875" style="3" customWidth="1"/>
    <col min="3080" max="3328" width="9" style="3"/>
    <col min="3329" max="3329" width="6" style="3" customWidth="1"/>
    <col min="3330" max="3330" width="4.875" style="3" customWidth="1"/>
    <col min="3331" max="3331" width="13.875" style="3" customWidth="1"/>
    <col min="3332" max="3332" width="15.625" style="3" customWidth="1"/>
    <col min="3333" max="3333" width="13.875" style="3" customWidth="1"/>
    <col min="3334" max="3334" width="15.625" style="3" customWidth="1"/>
    <col min="3335" max="3335" width="13.875" style="3" customWidth="1"/>
    <col min="3336" max="3584" width="9" style="3"/>
    <col min="3585" max="3585" width="6" style="3" customWidth="1"/>
    <col min="3586" max="3586" width="4.875" style="3" customWidth="1"/>
    <col min="3587" max="3587" width="13.875" style="3" customWidth="1"/>
    <col min="3588" max="3588" width="15.625" style="3" customWidth="1"/>
    <col min="3589" max="3589" width="13.875" style="3" customWidth="1"/>
    <col min="3590" max="3590" width="15.625" style="3" customWidth="1"/>
    <col min="3591" max="3591" width="13.875" style="3" customWidth="1"/>
    <col min="3592" max="3840" width="9" style="3"/>
    <col min="3841" max="3841" width="6" style="3" customWidth="1"/>
    <col min="3842" max="3842" width="4.875" style="3" customWidth="1"/>
    <col min="3843" max="3843" width="13.875" style="3" customWidth="1"/>
    <col min="3844" max="3844" width="15.625" style="3" customWidth="1"/>
    <col min="3845" max="3845" width="13.875" style="3" customWidth="1"/>
    <col min="3846" max="3846" width="15.625" style="3" customWidth="1"/>
    <col min="3847" max="3847" width="13.875" style="3" customWidth="1"/>
    <col min="3848" max="4096" width="9" style="3"/>
    <col min="4097" max="4097" width="6" style="3" customWidth="1"/>
    <col min="4098" max="4098" width="4.875" style="3" customWidth="1"/>
    <col min="4099" max="4099" width="13.875" style="3" customWidth="1"/>
    <col min="4100" max="4100" width="15.625" style="3" customWidth="1"/>
    <col min="4101" max="4101" width="13.875" style="3" customWidth="1"/>
    <col min="4102" max="4102" width="15.625" style="3" customWidth="1"/>
    <col min="4103" max="4103" width="13.875" style="3" customWidth="1"/>
    <col min="4104" max="4352" width="9" style="3"/>
    <col min="4353" max="4353" width="6" style="3" customWidth="1"/>
    <col min="4354" max="4354" width="4.875" style="3" customWidth="1"/>
    <col min="4355" max="4355" width="13.875" style="3" customWidth="1"/>
    <col min="4356" max="4356" width="15.625" style="3" customWidth="1"/>
    <col min="4357" max="4357" width="13.875" style="3" customWidth="1"/>
    <col min="4358" max="4358" width="15.625" style="3" customWidth="1"/>
    <col min="4359" max="4359" width="13.875" style="3" customWidth="1"/>
    <col min="4360" max="4608" width="9" style="3"/>
    <col min="4609" max="4609" width="6" style="3" customWidth="1"/>
    <col min="4610" max="4610" width="4.875" style="3" customWidth="1"/>
    <col min="4611" max="4611" width="13.875" style="3" customWidth="1"/>
    <col min="4612" max="4612" width="15.625" style="3" customWidth="1"/>
    <col min="4613" max="4613" width="13.875" style="3" customWidth="1"/>
    <col min="4614" max="4614" width="15.625" style="3" customWidth="1"/>
    <col min="4615" max="4615" width="13.875" style="3" customWidth="1"/>
    <col min="4616" max="4864" width="9" style="3"/>
    <col min="4865" max="4865" width="6" style="3" customWidth="1"/>
    <col min="4866" max="4866" width="4.875" style="3" customWidth="1"/>
    <col min="4867" max="4867" width="13.875" style="3" customWidth="1"/>
    <col min="4868" max="4868" width="15.625" style="3" customWidth="1"/>
    <col min="4869" max="4869" width="13.875" style="3" customWidth="1"/>
    <col min="4870" max="4870" width="15.625" style="3" customWidth="1"/>
    <col min="4871" max="4871" width="13.875" style="3" customWidth="1"/>
    <col min="4872" max="5120" width="9" style="3"/>
    <col min="5121" max="5121" width="6" style="3" customWidth="1"/>
    <col min="5122" max="5122" width="4.875" style="3" customWidth="1"/>
    <col min="5123" max="5123" width="13.875" style="3" customWidth="1"/>
    <col min="5124" max="5124" width="15.625" style="3" customWidth="1"/>
    <col min="5125" max="5125" width="13.875" style="3" customWidth="1"/>
    <col min="5126" max="5126" width="15.625" style="3" customWidth="1"/>
    <col min="5127" max="5127" width="13.875" style="3" customWidth="1"/>
    <col min="5128" max="5376" width="9" style="3"/>
    <col min="5377" max="5377" width="6" style="3" customWidth="1"/>
    <col min="5378" max="5378" width="4.875" style="3" customWidth="1"/>
    <col min="5379" max="5379" width="13.875" style="3" customWidth="1"/>
    <col min="5380" max="5380" width="15.625" style="3" customWidth="1"/>
    <col min="5381" max="5381" width="13.875" style="3" customWidth="1"/>
    <col min="5382" max="5382" width="15.625" style="3" customWidth="1"/>
    <col min="5383" max="5383" width="13.875" style="3" customWidth="1"/>
    <col min="5384" max="5632" width="9" style="3"/>
    <col min="5633" max="5633" width="6" style="3" customWidth="1"/>
    <col min="5634" max="5634" width="4.875" style="3" customWidth="1"/>
    <col min="5635" max="5635" width="13.875" style="3" customWidth="1"/>
    <col min="5636" max="5636" width="15.625" style="3" customWidth="1"/>
    <col min="5637" max="5637" width="13.875" style="3" customWidth="1"/>
    <col min="5638" max="5638" width="15.625" style="3" customWidth="1"/>
    <col min="5639" max="5639" width="13.875" style="3" customWidth="1"/>
    <col min="5640" max="5888" width="9" style="3"/>
    <col min="5889" max="5889" width="6" style="3" customWidth="1"/>
    <col min="5890" max="5890" width="4.875" style="3" customWidth="1"/>
    <col min="5891" max="5891" width="13.875" style="3" customWidth="1"/>
    <col min="5892" max="5892" width="15.625" style="3" customWidth="1"/>
    <col min="5893" max="5893" width="13.875" style="3" customWidth="1"/>
    <col min="5894" max="5894" width="15.625" style="3" customWidth="1"/>
    <col min="5895" max="5895" width="13.875" style="3" customWidth="1"/>
    <col min="5896" max="6144" width="9" style="3"/>
    <col min="6145" max="6145" width="6" style="3" customWidth="1"/>
    <col min="6146" max="6146" width="4.875" style="3" customWidth="1"/>
    <col min="6147" max="6147" width="13.875" style="3" customWidth="1"/>
    <col min="6148" max="6148" width="15.625" style="3" customWidth="1"/>
    <col min="6149" max="6149" width="13.875" style="3" customWidth="1"/>
    <col min="6150" max="6150" width="15.625" style="3" customWidth="1"/>
    <col min="6151" max="6151" width="13.875" style="3" customWidth="1"/>
    <col min="6152" max="6400" width="9" style="3"/>
    <col min="6401" max="6401" width="6" style="3" customWidth="1"/>
    <col min="6402" max="6402" width="4.875" style="3" customWidth="1"/>
    <col min="6403" max="6403" width="13.875" style="3" customWidth="1"/>
    <col min="6404" max="6404" width="15.625" style="3" customWidth="1"/>
    <col min="6405" max="6405" width="13.875" style="3" customWidth="1"/>
    <col min="6406" max="6406" width="15.625" style="3" customWidth="1"/>
    <col min="6407" max="6407" width="13.875" style="3" customWidth="1"/>
    <col min="6408" max="6656" width="9" style="3"/>
    <col min="6657" max="6657" width="6" style="3" customWidth="1"/>
    <col min="6658" max="6658" width="4.875" style="3" customWidth="1"/>
    <col min="6659" max="6659" width="13.875" style="3" customWidth="1"/>
    <col min="6660" max="6660" width="15.625" style="3" customWidth="1"/>
    <col min="6661" max="6661" width="13.875" style="3" customWidth="1"/>
    <col min="6662" max="6662" width="15.625" style="3" customWidth="1"/>
    <col min="6663" max="6663" width="13.875" style="3" customWidth="1"/>
    <col min="6664" max="6912" width="9" style="3"/>
    <col min="6913" max="6913" width="6" style="3" customWidth="1"/>
    <col min="6914" max="6914" width="4.875" style="3" customWidth="1"/>
    <col min="6915" max="6915" width="13.875" style="3" customWidth="1"/>
    <col min="6916" max="6916" width="15.625" style="3" customWidth="1"/>
    <col min="6917" max="6917" width="13.875" style="3" customWidth="1"/>
    <col min="6918" max="6918" width="15.625" style="3" customWidth="1"/>
    <col min="6919" max="6919" width="13.875" style="3" customWidth="1"/>
    <col min="6920" max="7168" width="9" style="3"/>
    <col min="7169" max="7169" width="6" style="3" customWidth="1"/>
    <col min="7170" max="7170" width="4.875" style="3" customWidth="1"/>
    <col min="7171" max="7171" width="13.875" style="3" customWidth="1"/>
    <col min="7172" max="7172" width="15.625" style="3" customWidth="1"/>
    <col min="7173" max="7173" width="13.875" style="3" customWidth="1"/>
    <col min="7174" max="7174" width="15.625" style="3" customWidth="1"/>
    <col min="7175" max="7175" width="13.875" style="3" customWidth="1"/>
    <col min="7176" max="7424" width="9" style="3"/>
    <col min="7425" max="7425" width="6" style="3" customWidth="1"/>
    <col min="7426" max="7426" width="4.875" style="3" customWidth="1"/>
    <col min="7427" max="7427" width="13.875" style="3" customWidth="1"/>
    <col min="7428" max="7428" width="15.625" style="3" customWidth="1"/>
    <col min="7429" max="7429" width="13.875" style="3" customWidth="1"/>
    <col min="7430" max="7430" width="15.625" style="3" customWidth="1"/>
    <col min="7431" max="7431" width="13.875" style="3" customWidth="1"/>
    <col min="7432" max="7680" width="9" style="3"/>
    <col min="7681" max="7681" width="6" style="3" customWidth="1"/>
    <col min="7682" max="7682" width="4.875" style="3" customWidth="1"/>
    <col min="7683" max="7683" width="13.875" style="3" customWidth="1"/>
    <col min="7684" max="7684" width="15.625" style="3" customWidth="1"/>
    <col min="7685" max="7685" width="13.875" style="3" customWidth="1"/>
    <col min="7686" max="7686" width="15.625" style="3" customWidth="1"/>
    <col min="7687" max="7687" width="13.875" style="3" customWidth="1"/>
    <col min="7688" max="7936" width="9" style="3"/>
    <col min="7937" max="7937" width="6" style="3" customWidth="1"/>
    <col min="7938" max="7938" width="4.875" style="3" customWidth="1"/>
    <col min="7939" max="7939" width="13.875" style="3" customWidth="1"/>
    <col min="7940" max="7940" width="15.625" style="3" customWidth="1"/>
    <col min="7941" max="7941" width="13.875" style="3" customWidth="1"/>
    <col min="7942" max="7942" width="15.625" style="3" customWidth="1"/>
    <col min="7943" max="7943" width="13.875" style="3" customWidth="1"/>
    <col min="7944" max="8192" width="9" style="3"/>
    <col min="8193" max="8193" width="6" style="3" customWidth="1"/>
    <col min="8194" max="8194" width="4.875" style="3" customWidth="1"/>
    <col min="8195" max="8195" width="13.875" style="3" customWidth="1"/>
    <col min="8196" max="8196" width="15.625" style="3" customWidth="1"/>
    <col min="8197" max="8197" width="13.875" style="3" customWidth="1"/>
    <col min="8198" max="8198" width="15.625" style="3" customWidth="1"/>
    <col min="8199" max="8199" width="13.875" style="3" customWidth="1"/>
    <col min="8200" max="8448" width="9" style="3"/>
    <col min="8449" max="8449" width="6" style="3" customWidth="1"/>
    <col min="8450" max="8450" width="4.875" style="3" customWidth="1"/>
    <col min="8451" max="8451" width="13.875" style="3" customWidth="1"/>
    <col min="8452" max="8452" width="15.625" style="3" customWidth="1"/>
    <col min="8453" max="8453" width="13.875" style="3" customWidth="1"/>
    <col min="8454" max="8454" width="15.625" style="3" customWidth="1"/>
    <col min="8455" max="8455" width="13.875" style="3" customWidth="1"/>
    <col min="8456" max="8704" width="9" style="3"/>
    <col min="8705" max="8705" width="6" style="3" customWidth="1"/>
    <col min="8706" max="8706" width="4.875" style="3" customWidth="1"/>
    <col min="8707" max="8707" width="13.875" style="3" customWidth="1"/>
    <col min="8708" max="8708" width="15.625" style="3" customWidth="1"/>
    <col min="8709" max="8709" width="13.875" style="3" customWidth="1"/>
    <col min="8710" max="8710" width="15.625" style="3" customWidth="1"/>
    <col min="8711" max="8711" width="13.875" style="3" customWidth="1"/>
    <col min="8712" max="8960" width="9" style="3"/>
    <col min="8961" max="8961" width="6" style="3" customWidth="1"/>
    <col min="8962" max="8962" width="4.875" style="3" customWidth="1"/>
    <col min="8963" max="8963" width="13.875" style="3" customWidth="1"/>
    <col min="8964" max="8964" width="15.625" style="3" customWidth="1"/>
    <col min="8965" max="8965" width="13.875" style="3" customWidth="1"/>
    <col min="8966" max="8966" width="15.625" style="3" customWidth="1"/>
    <col min="8967" max="8967" width="13.875" style="3" customWidth="1"/>
    <col min="8968" max="9216" width="9" style="3"/>
    <col min="9217" max="9217" width="6" style="3" customWidth="1"/>
    <col min="9218" max="9218" width="4.875" style="3" customWidth="1"/>
    <col min="9219" max="9219" width="13.875" style="3" customWidth="1"/>
    <col min="9220" max="9220" width="15.625" style="3" customWidth="1"/>
    <col min="9221" max="9221" width="13.875" style="3" customWidth="1"/>
    <col min="9222" max="9222" width="15.625" style="3" customWidth="1"/>
    <col min="9223" max="9223" width="13.875" style="3" customWidth="1"/>
    <col min="9224" max="9472" width="9" style="3"/>
    <col min="9473" max="9473" width="6" style="3" customWidth="1"/>
    <col min="9474" max="9474" width="4.875" style="3" customWidth="1"/>
    <col min="9475" max="9475" width="13.875" style="3" customWidth="1"/>
    <col min="9476" max="9476" width="15.625" style="3" customWidth="1"/>
    <col min="9477" max="9477" width="13.875" style="3" customWidth="1"/>
    <col min="9478" max="9478" width="15.625" style="3" customWidth="1"/>
    <col min="9479" max="9479" width="13.875" style="3" customWidth="1"/>
    <col min="9480" max="9728" width="9" style="3"/>
    <col min="9729" max="9729" width="6" style="3" customWidth="1"/>
    <col min="9730" max="9730" width="4.875" style="3" customWidth="1"/>
    <col min="9731" max="9731" width="13.875" style="3" customWidth="1"/>
    <col min="9732" max="9732" width="15.625" style="3" customWidth="1"/>
    <col min="9733" max="9733" width="13.875" style="3" customWidth="1"/>
    <col min="9734" max="9734" width="15.625" style="3" customWidth="1"/>
    <col min="9735" max="9735" width="13.875" style="3" customWidth="1"/>
    <col min="9736" max="9984" width="9" style="3"/>
    <col min="9985" max="9985" width="6" style="3" customWidth="1"/>
    <col min="9986" max="9986" width="4.875" style="3" customWidth="1"/>
    <col min="9987" max="9987" width="13.875" style="3" customWidth="1"/>
    <col min="9988" max="9988" width="15.625" style="3" customWidth="1"/>
    <col min="9989" max="9989" width="13.875" style="3" customWidth="1"/>
    <col min="9990" max="9990" width="15.625" style="3" customWidth="1"/>
    <col min="9991" max="9991" width="13.875" style="3" customWidth="1"/>
    <col min="9992" max="10240" width="9" style="3"/>
    <col min="10241" max="10241" width="6" style="3" customWidth="1"/>
    <col min="10242" max="10242" width="4.875" style="3" customWidth="1"/>
    <col min="10243" max="10243" width="13.875" style="3" customWidth="1"/>
    <col min="10244" max="10244" width="15.625" style="3" customWidth="1"/>
    <col min="10245" max="10245" width="13.875" style="3" customWidth="1"/>
    <col min="10246" max="10246" width="15.625" style="3" customWidth="1"/>
    <col min="10247" max="10247" width="13.875" style="3" customWidth="1"/>
    <col min="10248" max="10496" width="9" style="3"/>
    <col min="10497" max="10497" width="6" style="3" customWidth="1"/>
    <col min="10498" max="10498" width="4.875" style="3" customWidth="1"/>
    <col min="10499" max="10499" width="13.875" style="3" customWidth="1"/>
    <col min="10500" max="10500" width="15.625" style="3" customWidth="1"/>
    <col min="10501" max="10501" width="13.875" style="3" customWidth="1"/>
    <col min="10502" max="10502" width="15.625" style="3" customWidth="1"/>
    <col min="10503" max="10503" width="13.875" style="3" customWidth="1"/>
    <col min="10504" max="10752" width="9" style="3"/>
    <col min="10753" max="10753" width="6" style="3" customWidth="1"/>
    <col min="10754" max="10754" width="4.875" style="3" customWidth="1"/>
    <col min="10755" max="10755" width="13.875" style="3" customWidth="1"/>
    <col min="10756" max="10756" width="15.625" style="3" customWidth="1"/>
    <col min="10757" max="10757" width="13.875" style="3" customWidth="1"/>
    <col min="10758" max="10758" width="15.625" style="3" customWidth="1"/>
    <col min="10759" max="10759" width="13.875" style="3" customWidth="1"/>
    <col min="10760" max="11008" width="9" style="3"/>
    <col min="11009" max="11009" width="6" style="3" customWidth="1"/>
    <col min="11010" max="11010" width="4.875" style="3" customWidth="1"/>
    <col min="11011" max="11011" width="13.875" style="3" customWidth="1"/>
    <col min="11012" max="11012" width="15.625" style="3" customWidth="1"/>
    <col min="11013" max="11013" width="13.875" style="3" customWidth="1"/>
    <col min="11014" max="11014" width="15.625" style="3" customWidth="1"/>
    <col min="11015" max="11015" width="13.875" style="3" customWidth="1"/>
    <col min="11016" max="11264" width="9" style="3"/>
    <col min="11265" max="11265" width="6" style="3" customWidth="1"/>
    <col min="11266" max="11266" width="4.875" style="3" customWidth="1"/>
    <col min="11267" max="11267" width="13.875" style="3" customWidth="1"/>
    <col min="11268" max="11268" width="15.625" style="3" customWidth="1"/>
    <col min="11269" max="11269" width="13.875" style="3" customWidth="1"/>
    <col min="11270" max="11270" width="15.625" style="3" customWidth="1"/>
    <col min="11271" max="11271" width="13.875" style="3" customWidth="1"/>
    <col min="11272" max="11520" width="9" style="3"/>
    <col min="11521" max="11521" width="6" style="3" customWidth="1"/>
    <col min="11522" max="11522" width="4.875" style="3" customWidth="1"/>
    <col min="11523" max="11523" width="13.875" style="3" customWidth="1"/>
    <col min="11524" max="11524" width="15.625" style="3" customWidth="1"/>
    <col min="11525" max="11525" width="13.875" style="3" customWidth="1"/>
    <col min="11526" max="11526" width="15.625" style="3" customWidth="1"/>
    <col min="11527" max="11527" width="13.875" style="3" customWidth="1"/>
    <col min="11528" max="11776" width="9" style="3"/>
    <col min="11777" max="11777" width="6" style="3" customWidth="1"/>
    <col min="11778" max="11778" width="4.875" style="3" customWidth="1"/>
    <col min="11779" max="11779" width="13.875" style="3" customWidth="1"/>
    <col min="11780" max="11780" width="15.625" style="3" customWidth="1"/>
    <col min="11781" max="11781" width="13.875" style="3" customWidth="1"/>
    <col min="11782" max="11782" width="15.625" style="3" customWidth="1"/>
    <col min="11783" max="11783" width="13.875" style="3" customWidth="1"/>
    <col min="11784" max="12032" width="9" style="3"/>
    <col min="12033" max="12033" width="6" style="3" customWidth="1"/>
    <col min="12034" max="12034" width="4.875" style="3" customWidth="1"/>
    <col min="12035" max="12035" width="13.875" style="3" customWidth="1"/>
    <col min="12036" max="12036" width="15.625" style="3" customWidth="1"/>
    <col min="12037" max="12037" width="13.875" style="3" customWidth="1"/>
    <col min="12038" max="12038" width="15.625" style="3" customWidth="1"/>
    <col min="12039" max="12039" width="13.875" style="3" customWidth="1"/>
    <col min="12040" max="12288" width="9" style="3"/>
    <col min="12289" max="12289" width="6" style="3" customWidth="1"/>
    <col min="12290" max="12290" width="4.875" style="3" customWidth="1"/>
    <col min="12291" max="12291" width="13.875" style="3" customWidth="1"/>
    <col min="12292" max="12292" width="15.625" style="3" customWidth="1"/>
    <col min="12293" max="12293" width="13.875" style="3" customWidth="1"/>
    <col min="12294" max="12294" width="15.625" style="3" customWidth="1"/>
    <col min="12295" max="12295" width="13.875" style="3" customWidth="1"/>
    <col min="12296" max="12544" width="9" style="3"/>
    <col min="12545" max="12545" width="6" style="3" customWidth="1"/>
    <col min="12546" max="12546" width="4.875" style="3" customWidth="1"/>
    <col min="12547" max="12547" width="13.875" style="3" customWidth="1"/>
    <col min="12548" max="12548" width="15.625" style="3" customWidth="1"/>
    <col min="12549" max="12549" width="13.875" style="3" customWidth="1"/>
    <col min="12550" max="12550" width="15.625" style="3" customWidth="1"/>
    <col min="12551" max="12551" width="13.875" style="3" customWidth="1"/>
    <col min="12552" max="12800" width="9" style="3"/>
    <col min="12801" max="12801" width="6" style="3" customWidth="1"/>
    <col min="12802" max="12802" width="4.875" style="3" customWidth="1"/>
    <col min="12803" max="12803" width="13.875" style="3" customWidth="1"/>
    <col min="12804" max="12804" width="15.625" style="3" customWidth="1"/>
    <col min="12805" max="12805" width="13.875" style="3" customWidth="1"/>
    <col min="12806" max="12806" width="15.625" style="3" customWidth="1"/>
    <col min="12807" max="12807" width="13.875" style="3" customWidth="1"/>
    <col min="12808" max="13056" width="9" style="3"/>
    <col min="13057" max="13057" width="6" style="3" customWidth="1"/>
    <col min="13058" max="13058" width="4.875" style="3" customWidth="1"/>
    <col min="13059" max="13059" width="13.875" style="3" customWidth="1"/>
    <col min="13060" max="13060" width="15.625" style="3" customWidth="1"/>
    <col min="13061" max="13061" width="13.875" style="3" customWidth="1"/>
    <col min="13062" max="13062" width="15.625" style="3" customWidth="1"/>
    <col min="13063" max="13063" width="13.875" style="3" customWidth="1"/>
    <col min="13064" max="13312" width="9" style="3"/>
    <col min="13313" max="13313" width="6" style="3" customWidth="1"/>
    <col min="13314" max="13314" width="4.875" style="3" customWidth="1"/>
    <col min="13315" max="13315" width="13.875" style="3" customWidth="1"/>
    <col min="13316" max="13316" width="15.625" style="3" customWidth="1"/>
    <col min="13317" max="13317" width="13.875" style="3" customWidth="1"/>
    <col min="13318" max="13318" width="15.625" style="3" customWidth="1"/>
    <col min="13319" max="13319" width="13.875" style="3" customWidth="1"/>
    <col min="13320" max="13568" width="9" style="3"/>
    <col min="13569" max="13569" width="6" style="3" customWidth="1"/>
    <col min="13570" max="13570" width="4.875" style="3" customWidth="1"/>
    <col min="13571" max="13571" width="13.875" style="3" customWidth="1"/>
    <col min="13572" max="13572" width="15.625" style="3" customWidth="1"/>
    <col min="13573" max="13573" width="13.875" style="3" customWidth="1"/>
    <col min="13574" max="13574" width="15.625" style="3" customWidth="1"/>
    <col min="13575" max="13575" width="13.875" style="3" customWidth="1"/>
    <col min="13576" max="13824" width="9" style="3"/>
    <col min="13825" max="13825" width="6" style="3" customWidth="1"/>
    <col min="13826" max="13826" width="4.875" style="3" customWidth="1"/>
    <col min="13827" max="13827" width="13.875" style="3" customWidth="1"/>
    <col min="13828" max="13828" width="15.625" style="3" customWidth="1"/>
    <col min="13829" max="13829" width="13.875" style="3" customWidth="1"/>
    <col min="13830" max="13830" width="15.625" style="3" customWidth="1"/>
    <col min="13831" max="13831" width="13.875" style="3" customWidth="1"/>
    <col min="13832" max="14080" width="9" style="3"/>
    <col min="14081" max="14081" width="6" style="3" customWidth="1"/>
    <col min="14082" max="14082" width="4.875" style="3" customWidth="1"/>
    <col min="14083" max="14083" width="13.875" style="3" customWidth="1"/>
    <col min="14084" max="14084" width="15.625" style="3" customWidth="1"/>
    <col min="14085" max="14085" width="13.875" style="3" customWidth="1"/>
    <col min="14086" max="14086" width="15.625" style="3" customWidth="1"/>
    <col min="14087" max="14087" width="13.875" style="3" customWidth="1"/>
    <col min="14088" max="14336" width="9" style="3"/>
    <col min="14337" max="14337" width="6" style="3" customWidth="1"/>
    <col min="14338" max="14338" width="4.875" style="3" customWidth="1"/>
    <col min="14339" max="14339" width="13.875" style="3" customWidth="1"/>
    <col min="14340" max="14340" width="15.625" style="3" customWidth="1"/>
    <col min="14341" max="14341" width="13.875" style="3" customWidth="1"/>
    <col min="14342" max="14342" width="15.625" style="3" customWidth="1"/>
    <col min="14343" max="14343" width="13.875" style="3" customWidth="1"/>
    <col min="14344" max="14592" width="9" style="3"/>
    <col min="14593" max="14593" width="6" style="3" customWidth="1"/>
    <col min="14594" max="14594" width="4.875" style="3" customWidth="1"/>
    <col min="14595" max="14595" width="13.875" style="3" customWidth="1"/>
    <col min="14596" max="14596" width="15.625" style="3" customWidth="1"/>
    <col min="14597" max="14597" width="13.875" style="3" customWidth="1"/>
    <col min="14598" max="14598" width="15.625" style="3" customWidth="1"/>
    <col min="14599" max="14599" width="13.875" style="3" customWidth="1"/>
    <col min="14600" max="14848" width="9" style="3"/>
    <col min="14849" max="14849" width="6" style="3" customWidth="1"/>
    <col min="14850" max="14850" width="4.875" style="3" customWidth="1"/>
    <col min="14851" max="14851" width="13.875" style="3" customWidth="1"/>
    <col min="14852" max="14852" width="15.625" style="3" customWidth="1"/>
    <col min="14853" max="14853" width="13.875" style="3" customWidth="1"/>
    <col min="14854" max="14854" width="15.625" style="3" customWidth="1"/>
    <col min="14855" max="14855" width="13.875" style="3" customWidth="1"/>
    <col min="14856" max="15104" width="9" style="3"/>
    <col min="15105" max="15105" width="6" style="3" customWidth="1"/>
    <col min="15106" max="15106" width="4.875" style="3" customWidth="1"/>
    <col min="15107" max="15107" width="13.875" style="3" customWidth="1"/>
    <col min="15108" max="15108" width="15.625" style="3" customWidth="1"/>
    <col min="15109" max="15109" width="13.875" style="3" customWidth="1"/>
    <col min="15110" max="15110" width="15.625" style="3" customWidth="1"/>
    <col min="15111" max="15111" width="13.875" style="3" customWidth="1"/>
    <col min="15112" max="15360" width="9" style="3"/>
    <col min="15361" max="15361" width="6" style="3" customWidth="1"/>
    <col min="15362" max="15362" width="4.875" style="3" customWidth="1"/>
    <col min="15363" max="15363" width="13.875" style="3" customWidth="1"/>
    <col min="15364" max="15364" width="15.625" style="3" customWidth="1"/>
    <col min="15365" max="15365" width="13.875" style="3" customWidth="1"/>
    <col min="15366" max="15366" width="15.625" style="3" customWidth="1"/>
    <col min="15367" max="15367" width="13.875" style="3" customWidth="1"/>
    <col min="15368" max="15616" width="9" style="3"/>
    <col min="15617" max="15617" width="6" style="3" customWidth="1"/>
    <col min="15618" max="15618" width="4.875" style="3" customWidth="1"/>
    <col min="15619" max="15619" width="13.875" style="3" customWidth="1"/>
    <col min="15620" max="15620" width="15.625" style="3" customWidth="1"/>
    <col min="15621" max="15621" width="13.875" style="3" customWidth="1"/>
    <col min="15622" max="15622" width="15.625" style="3" customWidth="1"/>
    <col min="15623" max="15623" width="13.875" style="3" customWidth="1"/>
    <col min="15624" max="15872" width="9" style="3"/>
    <col min="15873" max="15873" width="6" style="3" customWidth="1"/>
    <col min="15874" max="15874" width="4.875" style="3" customWidth="1"/>
    <col min="15875" max="15875" width="13.875" style="3" customWidth="1"/>
    <col min="15876" max="15876" width="15.625" style="3" customWidth="1"/>
    <col min="15877" max="15877" width="13.875" style="3" customWidth="1"/>
    <col min="15878" max="15878" width="15.625" style="3" customWidth="1"/>
    <col min="15879" max="15879" width="13.875" style="3" customWidth="1"/>
    <col min="15880" max="16128" width="9" style="3"/>
    <col min="16129" max="16129" width="6" style="3" customWidth="1"/>
    <col min="16130" max="16130" width="4.875" style="3" customWidth="1"/>
    <col min="16131" max="16131" width="13.875" style="3" customWidth="1"/>
    <col min="16132" max="16132" width="15.625" style="3" customWidth="1"/>
    <col min="16133" max="16133" width="13.875" style="3" customWidth="1"/>
    <col min="16134" max="16134" width="15.625" style="3" customWidth="1"/>
    <col min="16135" max="16135" width="13.875" style="3" customWidth="1"/>
    <col min="16136" max="16384" width="9" style="3"/>
  </cols>
  <sheetData>
    <row r="1" spans="1:7" ht="14.25" thickBot="1" x14ac:dyDescent="0.2">
      <c r="A1" s="253" t="s">
        <v>45</v>
      </c>
      <c r="B1" s="253"/>
    </row>
    <row r="2" spans="1:7" x14ac:dyDescent="0.15">
      <c r="A2" s="254" t="s">
        <v>48</v>
      </c>
      <c r="B2" s="255"/>
      <c r="C2" s="173"/>
      <c r="D2" s="260" t="s">
        <v>56</v>
      </c>
      <c r="E2" s="260"/>
      <c r="F2" s="260"/>
      <c r="G2" s="173"/>
    </row>
    <row r="3" spans="1:7" x14ac:dyDescent="0.15">
      <c r="A3" s="256"/>
      <c r="B3" s="257"/>
      <c r="C3" s="251" t="s">
        <v>50</v>
      </c>
      <c r="D3" s="52"/>
      <c r="E3" s="251" t="s">
        <v>51</v>
      </c>
      <c r="F3" s="171"/>
      <c r="G3" s="251" t="s">
        <v>52</v>
      </c>
    </row>
    <row r="4" spans="1:7" x14ac:dyDescent="0.15">
      <c r="A4" s="258"/>
      <c r="B4" s="259"/>
      <c r="C4" s="252"/>
      <c r="D4" s="176" t="s">
        <v>53</v>
      </c>
      <c r="E4" s="252"/>
      <c r="F4" s="176" t="s">
        <v>53</v>
      </c>
      <c r="G4" s="252"/>
    </row>
    <row r="5" spans="1:7" x14ac:dyDescent="0.15">
      <c r="A5" s="171" t="s">
        <v>54</v>
      </c>
      <c r="B5" s="54" t="s">
        <v>249</v>
      </c>
      <c r="C5" s="178">
        <v>46085976</v>
      </c>
      <c r="D5" s="42">
        <v>93.5</v>
      </c>
      <c r="E5" s="178">
        <v>43601474</v>
      </c>
      <c r="F5" s="42">
        <v>94.1</v>
      </c>
      <c r="G5" s="178">
        <v>2484502</v>
      </c>
    </row>
    <row r="6" spans="1:7" x14ac:dyDescent="0.15">
      <c r="A6" s="10"/>
      <c r="B6" s="54" t="s">
        <v>250</v>
      </c>
      <c r="C6" s="178">
        <v>47999370</v>
      </c>
      <c r="D6" s="42">
        <v>104.15179229360359</v>
      </c>
      <c r="E6" s="178">
        <v>45700422</v>
      </c>
      <c r="F6" s="42">
        <v>104.81393817098936</v>
      </c>
      <c r="G6" s="178">
        <v>2298948</v>
      </c>
    </row>
    <row r="7" spans="1:7" x14ac:dyDescent="0.15">
      <c r="A7" s="10"/>
      <c r="B7" s="54" t="s">
        <v>251</v>
      </c>
      <c r="C7" s="178">
        <v>46689778</v>
      </c>
      <c r="D7" s="42">
        <v>97.271647523707088</v>
      </c>
      <c r="E7" s="178">
        <v>45325124</v>
      </c>
      <c r="F7" s="42">
        <v>99.178786576631623</v>
      </c>
      <c r="G7" s="178">
        <v>1364654</v>
      </c>
    </row>
    <row r="8" spans="1:7" x14ac:dyDescent="0.15">
      <c r="A8" s="10"/>
      <c r="B8" s="54" t="s">
        <v>252</v>
      </c>
      <c r="C8" s="49">
        <v>46240907</v>
      </c>
      <c r="D8" s="42">
        <f>C8/C7*100</f>
        <v>99.038609693110985</v>
      </c>
      <c r="E8" s="178">
        <v>44624148</v>
      </c>
      <c r="F8" s="42">
        <f>E8/E7*100</f>
        <v>98.453449349636628</v>
      </c>
      <c r="G8" s="178">
        <f>C8-E8</f>
        <v>1616759</v>
      </c>
    </row>
    <row r="9" spans="1:7" ht="14.25" thickBot="1" x14ac:dyDescent="0.2">
      <c r="A9" s="11"/>
      <c r="B9" s="55" t="s">
        <v>253</v>
      </c>
      <c r="C9" s="50">
        <v>44725392</v>
      </c>
      <c r="D9" s="51">
        <f>C9/C8*100</f>
        <v>96.722566449658956</v>
      </c>
      <c r="E9" s="179">
        <v>42600043</v>
      </c>
      <c r="F9" s="51">
        <f>E9/E8*100</f>
        <v>95.464103874879584</v>
      </c>
      <c r="G9" s="179">
        <f>C9-E9</f>
        <v>2125349</v>
      </c>
    </row>
    <row r="10" spans="1:7" x14ac:dyDescent="0.15">
      <c r="A10" s="261" t="s">
        <v>191</v>
      </c>
      <c r="B10" s="261"/>
      <c r="C10" s="261"/>
    </row>
    <row r="11" spans="1:7" x14ac:dyDescent="0.15">
      <c r="A11" s="262" t="s">
        <v>192</v>
      </c>
      <c r="B11" s="262"/>
      <c r="C11" s="262"/>
      <c r="D11" s="262"/>
      <c r="E11" s="262"/>
      <c r="F11" s="262"/>
      <c r="G11" s="262"/>
    </row>
  </sheetData>
  <mergeCells count="8">
    <mergeCell ref="A10:C10"/>
    <mergeCell ref="A11:G11"/>
    <mergeCell ref="A1:B1"/>
    <mergeCell ref="A2:B4"/>
    <mergeCell ref="D2:F2"/>
    <mergeCell ref="C3:C4"/>
    <mergeCell ref="E3:E4"/>
    <mergeCell ref="G3:G4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  <ignoredErrors>
    <ignoredError sqref="B5:B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G12"/>
  <sheetViews>
    <sheetView showGridLines="0" workbookViewId="0">
      <selection sqref="A1:F2"/>
    </sheetView>
  </sheetViews>
  <sheetFormatPr defaultRowHeight="13.5" x14ac:dyDescent="0.15"/>
  <cols>
    <col min="1" max="1" width="6" style="3" customWidth="1"/>
    <col min="2" max="2" width="4.875" style="3" customWidth="1"/>
    <col min="3" max="3" width="13.875" style="3" customWidth="1"/>
    <col min="4" max="4" width="15.625" style="3" customWidth="1"/>
    <col min="5" max="5" width="13.875" style="3" customWidth="1"/>
    <col min="6" max="6" width="15.625" style="3" customWidth="1"/>
    <col min="7" max="7" width="13.875" style="3" customWidth="1"/>
    <col min="8" max="256" width="9" style="3"/>
    <col min="257" max="257" width="6" style="3" customWidth="1"/>
    <col min="258" max="258" width="4.875" style="3" customWidth="1"/>
    <col min="259" max="259" width="13.875" style="3" customWidth="1"/>
    <col min="260" max="260" width="15.625" style="3" customWidth="1"/>
    <col min="261" max="261" width="13.875" style="3" customWidth="1"/>
    <col min="262" max="262" width="15.625" style="3" customWidth="1"/>
    <col min="263" max="263" width="13.875" style="3" customWidth="1"/>
    <col min="264" max="512" width="9" style="3"/>
    <col min="513" max="513" width="6" style="3" customWidth="1"/>
    <col min="514" max="514" width="4.875" style="3" customWidth="1"/>
    <col min="515" max="515" width="13.875" style="3" customWidth="1"/>
    <col min="516" max="516" width="15.625" style="3" customWidth="1"/>
    <col min="517" max="517" width="13.875" style="3" customWidth="1"/>
    <col min="518" max="518" width="15.625" style="3" customWidth="1"/>
    <col min="519" max="519" width="13.875" style="3" customWidth="1"/>
    <col min="520" max="768" width="9" style="3"/>
    <col min="769" max="769" width="6" style="3" customWidth="1"/>
    <col min="770" max="770" width="4.875" style="3" customWidth="1"/>
    <col min="771" max="771" width="13.875" style="3" customWidth="1"/>
    <col min="772" max="772" width="15.625" style="3" customWidth="1"/>
    <col min="773" max="773" width="13.875" style="3" customWidth="1"/>
    <col min="774" max="774" width="15.625" style="3" customWidth="1"/>
    <col min="775" max="775" width="13.875" style="3" customWidth="1"/>
    <col min="776" max="1024" width="9" style="3"/>
    <col min="1025" max="1025" width="6" style="3" customWidth="1"/>
    <col min="1026" max="1026" width="4.875" style="3" customWidth="1"/>
    <col min="1027" max="1027" width="13.875" style="3" customWidth="1"/>
    <col min="1028" max="1028" width="15.625" style="3" customWidth="1"/>
    <col min="1029" max="1029" width="13.875" style="3" customWidth="1"/>
    <col min="1030" max="1030" width="15.625" style="3" customWidth="1"/>
    <col min="1031" max="1031" width="13.875" style="3" customWidth="1"/>
    <col min="1032" max="1280" width="9" style="3"/>
    <col min="1281" max="1281" width="6" style="3" customWidth="1"/>
    <col min="1282" max="1282" width="4.875" style="3" customWidth="1"/>
    <col min="1283" max="1283" width="13.875" style="3" customWidth="1"/>
    <col min="1284" max="1284" width="15.625" style="3" customWidth="1"/>
    <col min="1285" max="1285" width="13.875" style="3" customWidth="1"/>
    <col min="1286" max="1286" width="15.625" style="3" customWidth="1"/>
    <col min="1287" max="1287" width="13.875" style="3" customWidth="1"/>
    <col min="1288" max="1536" width="9" style="3"/>
    <col min="1537" max="1537" width="6" style="3" customWidth="1"/>
    <col min="1538" max="1538" width="4.875" style="3" customWidth="1"/>
    <col min="1539" max="1539" width="13.875" style="3" customWidth="1"/>
    <col min="1540" max="1540" width="15.625" style="3" customWidth="1"/>
    <col min="1541" max="1541" width="13.875" style="3" customWidth="1"/>
    <col min="1542" max="1542" width="15.625" style="3" customWidth="1"/>
    <col min="1543" max="1543" width="13.875" style="3" customWidth="1"/>
    <col min="1544" max="1792" width="9" style="3"/>
    <col min="1793" max="1793" width="6" style="3" customWidth="1"/>
    <col min="1794" max="1794" width="4.875" style="3" customWidth="1"/>
    <col min="1795" max="1795" width="13.875" style="3" customWidth="1"/>
    <col min="1796" max="1796" width="15.625" style="3" customWidth="1"/>
    <col min="1797" max="1797" width="13.875" style="3" customWidth="1"/>
    <col min="1798" max="1798" width="15.625" style="3" customWidth="1"/>
    <col min="1799" max="1799" width="13.875" style="3" customWidth="1"/>
    <col min="1800" max="2048" width="9" style="3"/>
    <col min="2049" max="2049" width="6" style="3" customWidth="1"/>
    <col min="2050" max="2050" width="4.875" style="3" customWidth="1"/>
    <col min="2051" max="2051" width="13.875" style="3" customWidth="1"/>
    <col min="2052" max="2052" width="15.625" style="3" customWidth="1"/>
    <col min="2053" max="2053" width="13.875" style="3" customWidth="1"/>
    <col min="2054" max="2054" width="15.625" style="3" customWidth="1"/>
    <col min="2055" max="2055" width="13.875" style="3" customWidth="1"/>
    <col min="2056" max="2304" width="9" style="3"/>
    <col min="2305" max="2305" width="6" style="3" customWidth="1"/>
    <col min="2306" max="2306" width="4.875" style="3" customWidth="1"/>
    <col min="2307" max="2307" width="13.875" style="3" customWidth="1"/>
    <col min="2308" max="2308" width="15.625" style="3" customWidth="1"/>
    <col min="2309" max="2309" width="13.875" style="3" customWidth="1"/>
    <col min="2310" max="2310" width="15.625" style="3" customWidth="1"/>
    <col min="2311" max="2311" width="13.875" style="3" customWidth="1"/>
    <col min="2312" max="2560" width="9" style="3"/>
    <col min="2561" max="2561" width="6" style="3" customWidth="1"/>
    <col min="2562" max="2562" width="4.875" style="3" customWidth="1"/>
    <col min="2563" max="2563" width="13.875" style="3" customWidth="1"/>
    <col min="2564" max="2564" width="15.625" style="3" customWidth="1"/>
    <col min="2565" max="2565" width="13.875" style="3" customWidth="1"/>
    <col min="2566" max="2566" width="15.625" style="3" customWidth="1"/>
    <col min="2567" max="2567" width="13.875" style="3" customWidth="1"/>
    <col min="2568" max="2816" width="9" style="3"/>
    <col min="2817" max="2817" width="6" style="3" customWidth="1"/>
    <col min="2818" max="2818" width="4.875" style="3" customWidth="1"/>
    <col min="2819" max="2819" width="13.875" style="3" customWidth="1"/>
    <col min="2820" max="2820" width="15.625" style="3" customWidth="1"/>
    <col min="2821" max="2821" width="13.875" style="3" customWidth="1"/>
    <col min="2822" max="2822" width="15.625" style="3" customWidth="1"/>
    <col min="2823" max="2823" width="13.875" style="3" customWidth="1"/>
    <col min="2824" max="3072" width="9" style="3"/>
    <col min="3073" max="3073" width="6" style="3" customWidth="1"/>
    <col min="3074" max="3074" width="4.875" style="3" customWidth="1"/>
    <col min="3075" max="3075" width="13.875" style="3" customWidth="1"/>
    <col min="3076" max="3076" width="15.625" style="3" customWidth="1"/>
    <col min="3077" max="3077" width="13.875" style="3" customWidth="1"/>
    <col min="3078" max="3078" width="15.625" style="3" customWidth="1"/>
    <col min="3079" max="3079" width="13.875" style="3" customWidth="1"/>
    <col min="3080" max="3328" width="9" style="3"/>
    <col min="3329" max="3329" width="6" style="3" customWidth="1"/>
    <col min="3330" max="3330" width="4.875" style="3" customWidth="1"/>
    <col min="3331" max="3331" width="13.875" style="3" customWidth="1"/>
    <col min="3332" max="3332" width="15.625" style="3" customWidth="1"/>
    <col min="3333" max="3333" width="13.875" style="3" customWidth="1"/>
    <col min="3334" max="3334" width="15.625" style="3" customWidth="1"/>
    <col min="3335" max="3335" width="13.875" style="3" customWidth="1"/>
    <col min="3336" max="3584" width="9" style="3"/>
    <col min="3585" max="3585" width="6" style="3" customWidth="1"/>
    <col min="3586" max="3586" width="4.875" style="3" customWidth="1"/>
    <col min="3587" max="3587" width="13.875" style="3" customWidth="1"/>
    <col min="3588" max="3588" width="15.625" style="3" customWidth="1"/>
    <col min="3589" max="3589" width="13.875" style="3" customWidth="1"/>
    <col min="3590" max="3590" width="15.625" style="3" customWidth="1"/>
    <col min="3591" max="3591" width="13.875" style="3" customWidth="1"/>
    <col min="3592" max="3840" width="9" style="3"/>
    <col min="3841" max="3841" width="6" style="3" customWidth="1"/>
    <col min="3842" max="3842" width="4.875" style="3" customWidth="1"/>
    <col min="3843" max="3843" width="13.875" style="3" customWidth="1"/>
    <col min="3844" max="3844" width="15.625" style="3" customWidth="1"/>
    <col min="3845" max="3845" width="13.875" style="3" customWidth="1"/>
    <col min="3846" max="3846" width="15.625" style="3" customWidth="1"/>
    <col min="3847" max="3847" width="13.875" style="3" customWidth="1"/>
    <col min="3848" max="4096" width="9" style="3"/>
    <col min="4097" max="4097" width="6" style="3" customWidth="1"/>
    <col min="4098" max="4098" width="4.875" style="3" customWidth="1"/>
    <col min="4099" max="4099" width="13.875" style="3" customWidth="1"/>
    <col min="4100" max="4100" width="15.625" style="3" customWidth="1"/>
    <col min="4101" max="4101" width="13.875" style="3" customWidth="1"/>
    <col min="4102" max="4102" width="15.625" style="3" customWidth="1"/>
    <col min="4103" max="4103" width="13.875" style="3" customWidth="1"/>
    <col min="4104" max="4352" width="9" style="3"/>
    <col min="4353" max="4353" width="6" style="3" customWidth="1"/>
    <col min="4354" max="4354" width="4.875" style="3" customWidth="1"/>
    <col min="4355" max="4355" width="13.875" style="3" customWidth="1"/>
    <col min="4356" max="4356" width="15.625" style="3" customWidth="1"/>
    <col min="4357" max="4357" width="13.875" style="3" customWidth="1"/>
    <col min="4358" max="4358" width="15.625" style="3" customWidth="1"/>
    <col min="4359" max="4359" width="13.875" style="3" customWidth="1"/>
    <col min="4360" max="4608" width="9" style="3"/>
    <col min="4609" max="4609" width="6" style="3" customWidth="1"/>
    <col min="4610" max="4610" width="4.875" style="3" customWidth="1"/>
    <col min="4611" max="4611" width="13.875" style="3" customWidth="1"/>
    <col min="4612" max="4612" width="15.625" style="3" customWidth="1"/>
    <col min="4613" max="4613" width="13.875" style="3" customWidth="1"/>
    <col min="4614" max="4614" width="15.625" style="3" customWidth="1"/>
    <col min="4615" max="4615" width="13.875" style="3" customWidth="1"/>
    <col min="4616" max="4864" width="9" style="3"/>
    <col min="4865" max="4865" width="6" style="3" customWidth="1"/>
    <col min="4866" max="4866" width="4.875" style="3" customWidth="1"/>
    <col min="4867" max="4867" width="13.875" style="3" customWidth="1"/>
    <col min="4868" max="4868" width="15.625" style="3" customWidth="1"/>
    <col min="4869" max="4869" width="13.875" style="3" customWidth="1"/>
    <col min="4870" max="4870" width="15.625" style="3" customWidth="1"/>
    <col min="4871" max="4871" width="13.875" style="3" customWidth="1"/>
    <col min="4872" max="5120" width="9" style="3"/>
    <col min="5121" max="5121" width="6" style="3" customWidth="1"/>
    <col min="5122" max="5122" width="4.875" style="3" customWidth="1"/>
    <col min="5123" max="5123" width="13.875" style="3" customWidth="1"/>
    <col min="5124" max="5124" width="15.625" style="3" customWidth="1"/>
    <col min="5125" max="5125" width="13.875" style="3" customWidth="1"/>
    <col min="5126" max="5126" width="15.625" style="3" customWidth="1"/>
    <col min="5127" max="5127" width="13.875" style="3" customWidth="1"/>
    <col min="5128" max="5376" width="9" style="3"/>
    <col min="5377" max="5377" width="6" style="3" customWidth="1"/>
    <col min="5378" max="5378" width="4.875" style="3" customWidth="1"/>
    <col min="5379" max="5379" width="13.875" style="3" customWidth="1"/>
    <col min="5380" max="5380" width="15.625" style="3" customWidth="1"/>
    <col min="5381" max="5381" width="13.875" style="3" customWidth="1"/>
    <col min="5382" max="5382" width="15.625" style="3" customWidth="1"/>
    <col min="5383" max="5383" width="13.875" style="3" customWidth="1"/>
    <col min="5384" max="5632" width="9" style="3"/>
    <col min="5633" max="5633" width="6" style="3" customWidth="1"/>
    <col min="5634" max="5634" width="4.875" style="3" customWidth="1"/>
    <col min="5635" max="5635" width="13.875" style="3" customWidth="1"/>
    <col min="5636" max="5636" width="15.625" style="3" customWidth="1"/>
    <col min="5637" max="5637" width="13.875" style="3" customWidth="1"/>
    <col min="5638" max="5638" width="15.625" style="3" customWidth="1"/>
    <col min="5639" max="5639" width="13.875" style="3" customWidth="1"/>
    <col min="5640" max="5888" width="9" style="3"/>
    <col min="5889" max="5889" width="6" style="3" customWidth="1"/>
    <col min="5890" max="5890" width="4.875" style="3" customWidth="1"/>
    <col min="5891" max="5891" width="13.875" style="3" customWidth="1"/>
    <col min="5892" max="5892" width="15.625" style="3" customWidth="1"/>
    <col min="5893" max="5893" width="13.875" style="3" customWidth="1"/>
    <col min="5894" max="5894" width="15.625" style="3" customWidth="1"/>
    <col min="5895" max="5895" width="13.875" style="3" customWidth="1"/>
    <col min="5896" max="6144" width="9" style="3"/>
    <col min="6145" max="6145" width="6" style="3" customWidth="1"/>
    <col min="6146" max="6146" width="4.875" style="3" customWidth="1"/>
    <col min="6147" max="6147" width="13.875" style="3" customWidth="1"/>
    <col min="6148" max="6148" width="15.625" style="3" customWidth="1"/>
    <col min="6149" max="6149" width="13.875" style="3" customWidth="1"/>
    <col min="6150" max="6150" width="15.625" style="3" customWidth="1"/>
    <col min="6151" max="6151" width="13.875" style="3" customWidth="1"/>
    <col min="6152" max="6400" width="9" style="3"/>
    <col min="6401" max="6401" width="6" style="3" customWidth="1"/>
    <col min="6402" max="6402" width="4.875" style="3" customWidth="1"/>
    <col min="6403" max="6403" width="13.875" style="3" customWidth="1"/>
    <col min="6404" max="6404" width="15.625" style="3" customWidth="1"/>
    <col min="6405" max="6405" width="13.875" style="3" customWidth="1"/>
    <col min="6406" max="6406" width="15.625" style="3" customWidth="1"/>
    <col min="6407" max="6407" width="13.875" style="3" customWidth="1"/>
    <col min="6408" max="6656" width="9" style="3"/>
    <col min="6657" max="6657" width="6" style="3" customWidth="1"/>
    <col min="6658" max="6658" width="4.875" style="3" customWidth="1"/>
    <col min="6659" max="6659" width="13.875" style="3" customWidth="1"/>
    <col min="6660" max="6660" width="15.625" style="3" customWidth="1"/>
    <col min="6661" max="6661" width="13.875" style="3" customWidth="1"/>
    <col min="6662" max="6662" width="15.625" style="3" customWidth="1"/>
    <col min="6663" max="6663" width="13.875" style="3" customWidth="1"/>
    <col min="6664" max="6912" width="9" style="3"/>
    <col min="6913" max="6913" width="6" style="3" customWidth="1"/>
    <col min="6914" max="6914" width="4.875" style="3" customWidth="1"/>
    <col min="6915" max="6915" width="13.875" style="3" customWidth="1"/>
    <col min="6916" max="6916" width="15.625" style="3" customWidth="1"/>
    <col min="6917" max="6917" width="13.875" style="3" customWidth="1"/>
    <col min="6918" max="6918" width="15.625" style="3" customWidth="1"/>
    <col min="6919" max="6919" width="13.875" style="3" customWidth="1"/>
    <col min="6920" max="7168" width="9" style="3"/>
    <col min="7169" max="7169" width="6" style="3" customWidth="1"/>
    <col min="7170" max="7170" width="4.875" style="3" customWidth="1"/>
    <col min="7171" max="7171" width="13.875" style="3" customWidth="1"/>
    <col min="7172" max="7172" width="15.625" style="3" customWidth="1"/>
    <col min="7173" max="7173" width="13.875" style="3" customWidth="1"/>
    <col min="7174" max="7174" width="15.625" style="3" customWidth="1"/>
    <col min="7175" max="7175" width="13.875" style="3" customWidth="1"/>
    <col min="7176" max="7424" width="9" style="3"/>
    <col min="7425" max="7425" width="6" style="3" customWidth="1"/>
    <col min="7426" max="7426" width="4.875" style="3" customWidth="1"/>
    <col min="7427" max="7427" width="13.875" style="3" customWidth="1"/>
    <col min="7428" max="7428" width="15.625" style="3" customWidth="1"/>
    <col min="7429" max="7429" width="13.875" style="3" customWidth="1"/>
    <col min="7430" max="7430" width="15.625" style="3" customWidth="1"/>
    <col min="7431" max="7431" width="13.875" style="3" customWidth="1"/>
    <col min="7432" max="7680" width="9" style="3"/>
    <col min="7681" max="7681" width="6" style="3" customWidth="1"/>
    <col min="7682" max="7682" width="4.875" style="3" customWidth="1"/>
    <col min="7683" max="7683" width="13.875" style="3" customWidth="1"/>
    <col min="7684" max="7684" width="15.625" style="3" customWidth="1"/>
    <col min="7685" max="7685" width="13.875" style="3" customWidth="1"/>
    <col min="7686" max="7686" width="15.625" style="3" customWidth="1"/>
    <col min="7687" max="7687" width="13.875" style="3" customWidth="1"/>
    <col min="7688" max="7936" width="9" style="3"/>
    <col min="7937" max="7937" width="6" style="3" customWidth="1"/>
    <col min="7938" max="7938" width="4.875" style="3" customWidth="1"/>
    <col min="7939" max="7939" width="13.875" style="3" customWidth="1"/>
    <col min="7940" max="7940" width="15.625" style="3" customWidth="1"/>
    <col min="7941" max="7941" width="13.875" style="3" customWidth="1"/>
    <col min="7942" max="7942" width="15.625" style="3" customWidth="1"/>
    <col min="7943" max="7943" width="13.875" style="3" customWidth="1"/>
    <col min="7944" max="8192" width="9" style="3"/>
    <col min="8193" max="8193" width="6" style="3" customWidth="1"/>
    <col min="8194" max="8194" width="4.875" style="3" customWidth="1"/>
    <col min="8195" max="8195" width="13.875" style="3" customWidth="1"/>
    <col min="8196" max="8196" width="15.625" style="3" customWidth="1"/>
    <col min="8197" max="8197" width="13.875" style="3" customWidth="1"/>
    <col min="8198" max="8198" width="15.625" style="3" customWidth="1"/>
    <col min="8199" max="8199" width="13.875" style="3" customWidth="1"/>
    <col min="8200" max="8448" width="9" style="3"/>
    <col min="8449" max="8449" width="6" style="3" customWidth="1"/>
    <col min="8450" max="8450" width="4.875" style="3" customWidth="1"/>
    <col min="8451" max="8451" width="13.875" style="3" customWidth="1"/>
    <col min="8452" max="8452" width="15.625" style="3" customWidth="1"/>
    <col min="8453" max="8453" width="13.875" style="3" customWidth="1"/>
    <col min="8454" max="8454" width="15.625" style="3" customWidth="1"/>
    <col min="8455" max="8455" width="13.875" style="3" customWidth="1"/>
    <col min="8456" max="8704" width="9" style="3"/>
    <col min="8705" max="8705" width="6" style="3" customWidth="1"/>
    <col min="8706" max="8706" width="4.875" style="3" customWidth="1"/>
    <col min="8707" max="8707" width="13.875" style="3" customWidth="1"/>
    <col min="8708" max="8708" width="15.625" style="3" customWidth="1"/>
    <col min="8709" max="8709" width="13.875" style="3" customWidth="1"/>
    <col min="8710" max="8710" width="15.625" style="3" customWidth="1"/>
    <col min="8711" max="8711" width="13.875" style="3" customWidth="1"/>
    <col min="8712" max="8960" width="9" style="3"/>
    <col min="8961" max="8961" width="6" style="3" customWidth="1"/>
    <col min="8962" max="8962" width="4.875" style="3" customWidth="1"/>
    <col min="8963" max="8963" width="13.875" style="3" customWidth="1"/>
    <col min="8964" max="8964" width="15.625" style="3" customWidth="1"/>
    <col min="8965" max="8965" width="13.875" style="3" customWidth="1"/>
    <col min="8966" max="8966" width="15.625" style="3" customWidth="1"/>
    <col min="8967" max="8967" width="13.875" style="3" customWidth="1"/>
    <col min="8968" max="9216" width="9" style="3"/>
    <col min="9217" max="9217" width="6" style="3" customWidth="1"/>
    <col min="9218" max="9218" width="4.875" style="3" customWidth="1"/>
    <col min="9219" max="9219" width="13.875" style="3" customWidth="1"/>
    <col min="9220" max="9220" width="15.625" style="3" customWidth="1"/>
    <col min="9221" max="9221" width="13.875" style="3" customWidth="1"/>
    <col min="9222" max="9222" width="15.625" style="3" customWidth="1"/>
    <col min="9223" max="9223" width="13.875" style="3" customWidth="1"/>
    <col min="9224" max="9472" width="9" style="3"/>
    <col min="9473" max="9473" width="6" style="3" customWidth="1"/>
    <col min="9474" max="9474" width="4.875" style="3" customWidth="1"/>
    <col min="9475" max="9475" width="13.875" style="3" customWidth="1"/>
    <col min="9476" max="9476" width="15.625" style="3" customWidth="1"/>
    <col min="9477" max="9477" width="13.875" style="3" customWidth="1"/>
    <col min="9478" max="9478" width="15.625" style="3" customWidth="1"/>
    <col min="9479" max="9479" width="13.875" style="3" customWidth="1"/>
    <col min="9480" max="9728" width="9" style="3"/>
    <col min="9729" max="9729" width="6" style="3" customWidth="1"/>
    <col min="9730" max="9730" width="4.875" style="3" customWidth="1"/>
    <col min="9731" max="9731" width="13.875" style="3" customWidth="1"/>
    <col min="9732" max="9732" width="15.625" style="3" customWidth="1"/>
    <col min="9733" max="9733" width="13.875" style="3" customWidth="1"/>
    <col min="9734" max="9734" width="15.625" style="3" customWidth="1"/>
    <col min="9735" max="9735" width="13.875" style="3" customWidth="1"/>
    <col min="9736" max="9984" width="9" style="3"/>
    <col min="9985" max="9985" width="6" style="3" customWidth="1"/>
    <col min="9986" max="9986" width="4.875" style="3" customWidth="1"/>
    <col min="9987" max="9987" width="13.875" style="3" customWidth="1"/>
    <col min="9988" max="9988" width="15.625" style="3" customWidth="1"/>
    <col min="9989" max="9989" width="13.875" style="3" customWidth="1"/>
    <col min="9990" max="9990" width="15.625" style="3" customWidth="1"/>
    <col min="9991" max="9991" width="13.875" style="3" customWidth="1"/>
    <col min="9992" max="10240" width="9" style="3"/>
    <col min="10241" max="10241" width="6" style="3" customWidth="1"/>
    <col min="10242" max="10242" width="4.875" style="3" customWidth="1"/>
    <col min="10243" max="10243" width="13.875" style="3" customWidth="1"/>
    <col min="10244" max="10244" width="15.625" style="3" customWidth="1"/>
    <col min="10245" max="10245" width="13.875" style="3" customWidth="1"/>
    <col min="10246" max="10246" width="15.625" style="3" customWidth="1"/>
    <col min="10247" max="10247" width="13.875" style="3" customWidth="1"/>
    <col min="10248" max="10496" width="9" style="3"/>
    <col min="10497" max="10497" width="6" style="3" customWidth="1"/>
    <col min="10498" max="10498" width="4.875" style="3" customWidth="1"/>
    <col min="10499" max="10499" width="13.875" style="3" customWidth="1"/>
    <col min="10500" max="10500" width="15.625" style="3" customWidth="1"/>
    <col min="10501" max="10501" width="13.875" style="3" customWidth="1"/>
    <col min="10502" max="10502" width="15.625" style="3" customWidth="1"/>
    <col min="10503" max="10503" width="13.875" style="3" customWidth="1"/>
    <col min="10504" max="10752" width="9" style="3"/>
    <col min="10753" max="10753" width="6" style="3" customWidth="1"/>
    <col min="10754" max="10754" width="4.875" style="3" customWidth="1"/>
    <col min="10755" max="10755" width="13.875" style="3" customWidth="1"/>
    <col min="10756" max="10756" width="15.625" style="3" customWidth="1"/>
    <col min="10757" max="10757" width="13.875" style="3" customWidth="1"/>
    <col min="10758" max="10758" width="15.625" style="3" customWidth="1"/>
    <col min="10759" max="10759" width="13.875" style="3" customWidth="1"/>
    <col min="10760" max="11008" width="9" style="3"/>
    <col min="11009" max="11009" width="6" style="3" customWidth="1"/>
    <col min="11010" max="11010" width="4.875" style="3" customWidth="1"/>
    <col min="11011" max="11011" width="13.875" style="3" customWidth="1"/>
    <col min="11012" max="11012" width="15.625" style="3" customWidth="1"/>
    <col min="11013" max="11013" width="13.875" style="3" customWidth="1"/>
    <col min="11014" max="11014" width="15.625" style="3" customWidth="1"/>
    <col min="11015" max="11015" width="13.875" style="3" customWidth="1"/>
    <col min="11016" max="11264" width="9" style="3"/>
    <col min="11265" max="11265" width="6" style="3" customWidth="1"/>
    <col min="11266" max="11266" width="4.875" style="3" customWidth="1"/>
    <col min="11267" max="11267" width="13.875" style="3" customWidth="1"/>
    <col min="11268" max="11268" width="15.625" style="3" customWidth="1"/>
    <col min="11269" max="11269" width="13.875" style="3" customWidth="1"/>
    <col min="11270" max="11270" width="15.625" style="3" customWidth="1"/>
    <col min="11271" max="11271" width="13.875" style="3" customWidth="1"/>
    <col min="11272" max="11520" width="9" style="3"/>
    <col min="11521" max="11521" width="6" style="3" customWidth="1"/>
    <col min="11522" max="11522" width="4.875" style="3" customWidth="1"/>
    <col min="11523" max="11523" width="13.875" style="3" customWidth="1"/>
    <col min="11524" max="11524" width="15.625" style="3" customWidth="1"/>
    <col min="11525" max="11525" width="13.875" style="3" customWidth="1"/>
    <col min="11526" max="11526" width="15.625" style="3" customWidth="1"/>
    <col min="11527" max="11527" width="13.875" style="3" customWidth="1"/>
    <col min="11528" max="11776" width="9" style="3"/>
    <col min="11777" max="11777" width="6" style="3" customWidth="1"/>
    <col min="11778" max="11778" width="4.875" style="3" customWidth="1"/>
    <col min="11779" max="11779" width="13.875" style="3" customWidth="1"/>
    <col min="11780" max="11780" width="15.625" style="3" customWidth="1"/>
    <col min="11781" max="11781" width="13.875" style="3" customWidth="1"/>
    <col min="11782" max="11782" width="15.625" style="3" customWidth="1"/>
    <col min="11783" max="11783" width="13.875" style="3" customWidth="1"/>
    <col min="11784" max="12032" width="9" style="3"/>
    <col min="12033" max="12033" width="6" style="3" customWidth="1"/>
    <col min="12034" max="12034" width="4.875" style="3" customWidth="1"/>
    <col min="12035" max="12035" width="13.875" style="3" customWidth="1"/>
    <col min="12036" max="12036" width="15.625" style="3" customWidth="1"/>
    <col min="12037" max="12037" width="13.875" style="3" customWidth="1"/>
    <col min="12038" max="12038" width="15.625" style="3" customWidth="1"/>
    <col min="12039" max="12039" width="13.875" style="3" customWidth="1"/>
    <col min="12040" max="12288" width="9" style="3"/>
    <col min="12289" max="12289" width="6" style="3" customWidth="1"/>
    <col min="12290" max="12290" width="4.875" style="3" customWidth="1"/>
    <col min="12291" max="12291" width="13.875" style="3" customWidth="1"/>
    <col min="12292" max="12292" width="15.625" style="3" customWidth="1"/>
    <col min="12293" max="12293" width="13.875" style="3" customWidth="1"/>
    <col min="12294" max="12294" width="15.625" style="3" customWidth="1"/>
    <col min="12295" max="12295" width="13.875" style="3" customWidth="1"/>
    <col min="12296" max="12544" width="9" style="3"/>
    <col min="12545" max="12545" width="6" style="3" customWidth="1"/>
    <col min="12546" max="12546" width="4.875" style="3" customWidth="1"/>
    <col min="12547" max="12547" width="13.875" style="3" customWidth="1"/>
    <col min="12548" max="12548" width="15.625" style="3" customWidth="1"/>
    <col min="12549" max="12549" width="13.875" style="3" customWidth="1"/>
    <col min="12550" max="12550" width="15.625" style="3" customWidth="1"/>
    <col min="12551" max="12551" width="13.875" style="3" customWidth="1"/>
    <col min="12552" max="12800" width="9" style="3"/>
    <col min="12801" max="12801" width="6" style="3" customWidth="1"/>
    <col min="12802" max="12802" width="4.875" style="3" customWidth="1"/>
    <col min="12803" max="12803" width="13.875" style="3" customWidth="1"/>
    <col min="12804" max="12804" width="15.625" style="3" customWidth="1"/>
    <col min="12805" max="12805" width="13.875" style="3" customWidth="1"/>
    <col min="12806" max="12806" width="15.625" style="3" customWidth="1"/>
    <col min="12807" max="12807" width="13.875" style="3" customWidth="1"/>
    <col min="12808" max="13056" width="9" style="3"/>
    <col min="13057" max="13057" width="6" style="3" customWidth="1"/>
    <col min="13058" max="13058" width="4.875" style="3" customWidth="1"/>
    <col min="13059" max="13059" width="13.875" style="3" customWidth="1"/>
    <col min="13060" max="13060" width="15.625" style="3" customWidth="1"/>
    <col min="13061" max="13061" width="13.875" style="3" customWidth="1"/>
    <col min="13062" max="13062" width="15.625" style="3" customWidth="1"/>
    <col min="13063" max="13063" width="13.875" style="3" customWidth="1"/>
    <col min="13064" max="13312" width="9" style="3"/>
    <col min="13313" max="13313" width="6" style="3" customWidth="1"/>
    <col min="13314" max="13314" width="4.875" style="3" customWidth="1"/>
    <col min="13315" max="13315" width="13.875" style="3" customWidth="1"/>
    <col min="13316" max="13316" width="15.625" style="3" customWidth="1"/>
    <col min="13317" max="13317" width="13.875" style="3" customWidth="1"/>
    <col min="13318" max="13318" width="15.625" style="3" customWidth="1"/>
    <col min="13319" max="13319" width="13.875" style="3" customWidth="1"/>
    <col min="13320" max="13568" width="9" style="3"/>
    <col min="13569" max="13569" width="6" style="3" customWidth="1"/>
    <col min="13570" max="13570" width="4.875" style="3" customWidth="1"/>
    <col min="13571" max="13571" width="13.875" style="3" customWidth="1"/>
    <col min="13572" max="13572" width="15.625" style="3" customWidth="1"/>
    <col min="13573" max="13573" width="13.875" style="3" customWidth="1"/>
    <col min="13574" max="13574" width="15.625" style="3" customWidth="1"/>
    <col min="13575" max="13575" width="13.875" style="3" customWidth="1"/>
    <col min="13576" max="13824" width="9" style="3"/>
    <col min="13825" max="13825" width="6" style="3" customWidth="1"/>
    <col min="13826" max="13826" width="4.875" style="3" customWidth="1"/>
    <col min="13827" max="13827" width="13.875" style="3" customWidth="1"/>
    <col min="13828" max="13828" width="15.625" style="3" customWidth="1"/>
    <col min="13829" max="13829" width="13.875" style="3" customWidth="1"/>
    <col min="13830" max="13830" width="15.625" style="3" customWidth="1"/>
    <col min="13831" max="13831" width="13.875" style="3" customWidth="1"/>
    <col min="13832" max="14080" width="9" style="3"/>
    <col min="14081" max="14081" width="6" style="3" customWidth="1"/>
    <col min="14082" max="14082" width="4.875" style="3" customWidth="1"/>
    <col min="14083" max="14083" width="13.875" style="3" customWidth="1"/>
    <col min="14084" max="14084" width="15.625" style="3" customWidth="1"/>
    <col min="14085" max="14085" width="13.875" style="3" customWidth="1"/>
    <col min="14086" max="14086" width="15.625" style="3" customWidth="1"/>
    <col min="14087" max="14087" width="13.875" style="3" customWidth="1"/>
    <col min="14088" max="14336" width="9" style="3"/>
    <col min="14337" max="14337" width="6" style="3" customWidth="1"/>
    <col min="14338" max="14338" width="4.875" style="3" customWidth="1"/>
    <col min="14339" max="14339" width="13.875" style="3" customWidth="1"/>
    <col min="14340" max="14340" width="15.625" style="3" customWidth="1"/>
    <col min="14341" max="14341" width="13.875" style="3" customWidth="1"/>
    <col min="14342" max="14342" width="15.625" style="3" customWidth="1"/>
    <col min="14343" max="14343" width="13.875" style="3" customWidth="1"/>
    <col min="14344" max="14592" width="9" style="3"/>
    <col min="14593" max="14593" width="6" style="3" customWidth="1"/>
    <col min="14594" max="14594" width="4.875" style="3" customWidth="1"/>
    <col min="14595" max="14595" width="13.875" style="3" customWidth="1"/>
    <col min="14596" max="14596" width="15.625" style="3" customWidth="1"/>
    <col min="14597" max="14597" width="13.875" style="3" customWidth="1"/>
    <col min="14598" max="14598" width="15.625" style="3" customWidth="1"/>
    <col min="14599" max="14599" width="13.875" style="3" customWidth="1"/>
    <col min="14600" max="14848" width="9" style="3"/>
    <col min="14849" max="14849" width="6" style="3" customWidth="1"/>
    <col min="14850" max="14850" width="4.875" style="3" customWidth="1"/>
    <col min="14851" max="14851" width="13.875" style="3" customWidth="1"/>
    <col min="14852" max="14852" width="15.625" style="3" customWidth="1"/>
    <col min="14853" max="14853" width="13.875" style="3" customWidth="1"/>
    <col min="14854" max="14854" width="15.625" style="3" customWidth="1"/>
    <col min="14855" max="14855" width="13.875" style="3" customWidth="1"/>
    <col min="14856" max="15104" width="9" style="3"/>
    <col min="15105" max="15105" width="6" style="3" customWidth="1"/>
    <col min="15106" max="15106" width="4.875" style="3" customWidth="1"/>
    <col min="15107" max="15107" width="13.875" style="3" customWidth="1"/>
    <col min="15108" max="15108" width="15.625" style="3" customWidth="1"/>
    <col min="15109" max="15109" width="13.875" style="3" customWidth="1"/>
    <col min="15110" max="15110" width="15.625" style="3" customWidth="1"/>
    <col min="15111" max="15111" width="13.875" style="3" customWidth="1"/>
    <col min="15112" max="15360" width="9" style="3"/>
    <col min="15361" max="15361" width="6" style="3" customWidth="1"/>
    <col min="15362" max="15362" width="4.875" style="3" customWidth="1"/>
    <col min="15363" max="15363" width="13.875" style="3" customWidth="1"/>
    <col min="15364" max="15364" width="15.625" style="3" customWidth="1"/>
    <col min="15365" max="15365" width="13.875" style="3" customWidth="1"/>
    <col min="15366" max="15366" width="15.625" style="3" customWidth="1"/>
    <col min="15367" max="15367" width="13.875" style="3" customWidth="1"/>
    <col min="15368" max="15616" width="9" style="3"/>
    <col min="15617" max="15617" width="6" style="3" customWidth="1"/>
    <col min="15618" max="15618" width="4.875" style="3" customWidth="1"/>
    <col min="15619" max="15619" width="13.875" style="3" customWidth="1"/>
    <col min="15620" max="15620" width="15.625" style="3" customWidth="1"/>
    <col min="15621" max="15621" width="13.875" style="3" customWidth="1"/>
    <col min="15622" max="15622" width="15.625" style="3" customWidth="1"/>
    <col min="15623" max="15623" width="13.875" style="3" customWidth="1"/>
    <col min="15624" max="15872" width="9" style="3"/>
    <col min="15873" max="15873" width="6" style="3" customWidth="1"/>
    <col min="15874" max="15874" width="4.875" style="3" customWidth="1"/>
    <col min="15875" max="15875" width="13.875" style="3" customWidth="1"/>
    <col min="15876" max="15876" width="15.625" style="3" customWidth="1"/>
    <col min="15877" max="15877" width="13.875" style="3" customWidth="1"/>
    <col min="15878" max="15878" width="15.625" style="3" customWidth="1"/>
    <col min="15879" max="15879" width="13.875" style="3" customWidth="1"/>
    <col min="15880" max="16128" width="9" style="3"/>
    <col min="16129" max="16129" width="6" style="3" customWidth="1"/>
    <col min="16130" max="16130" width="4.875" style="3" customWidth="1"/>
    <col min="16131" max="16131" width="13.875" style="3" customWidth="1"/>
    <col min="16132" max="16132" width="15.625" style="3" customWidth="1"/>
    <col min="16133" max="16133" width="13.875" style="3" customWidth="1"/>
    <col min="16134" max="16134" width="15.625" style="3" customWidth="1"/>
    <col min="16135" max="16135" width="13.875" style="3" customWidth="1"/>
    <col min="16136" max="16384" width="9" style="3"/>
  </cols>
  <sheetData>
    <row r="1" spans="1:7" ht="24" x14ac:dyDescent="0.25">
      <c r="A1" s="243" t="s">
        <v>204</v>
      </c>
      <c r="B1" s="243"/>
      <c r="C1" s="243"/>
      <c r="D1" s="243"/>
      <c r="E1" s="243"/>
      <c r="F1" s="243"/>
      <c r="G1" s="56"/>
    </row>
    <row r="2" spans="1:7" ht="24" x14ac:dyDescent="0.25">
      <c r="A2" s="243"/>
      <c r="B2" s="243"/>
      <c r="C2" s="243"/>
      <c r="D2" s="243"/>
      <c r="E2" s="243"/>
      <c r="F2" s="243"/>
      <c r="G2" s="56"/>
    </row>
    <row r="3" spans="1:7" ht="14.25" thickBot="1" x14ac:dyDescent="0.2">
      <c r="A3" s="253" t="s">
        <v>45</v>
      </c>
      <c r="B3" s="253"/>
      <c r="C3" s="253"/>
    </row>
    <row r="4" spans="1:7" x14ac:dyDescent="0.15">
      <c r="A4" s="254" t="s">
        <v>48</v>
      </c>
      <c r="B4" s="255"/>
      <c r="C4" s="57"/>
      <c r="D4" s="260" t="s">
        <v>57</v>
      </c>
      <c r="E4" s="260"/>
      <c r="F4" s="260"/>
      <c r="G4" s="173"/>
    </row>
    <row r="5" spans="1:7" x14ac:dyDescent="0.15">
      <c r="A5" s="256"/>
      <c r="B5" s="257"/>
      <c r="C5" s="251" t="s">
        <v>50</v>
      </c>
      <c r="D5" s="52"/>
      <c r="E5" s="251" t="s">
        <v>51</v>
      </c>
      <c r="F5" s="171"/>
      <c r="G5" s="251" t="s">
        <v>52</v>
      </c>
    </row>
    <row r="6" spans="1:7" x14ac:dyDescent="0.15">
      <c r="A6" s="258"/>
      <c r="B6" s="259"/>
      <c r="C6" s="252"/>
      <c r="D6" s="176" t="s">
        <v>53</v>
      </c>
      <c r="E6" s="252"/>
      <c r="F6" s="176" t="s">
        <v>53</v>
      </c>
      <c r="G6" s="252"/>
    </row>
    <row r="7" spans="1:7" x14ac:dyDescent="0.15">
      <c r="A7" s="171" t="s">
        <v>54</v>
      </c>
      <c r="B7" s="54" t="s">
        <v>249</v>
      </c>
      <c r="C7" s="178">
        <v>18623813</v>
      </c>
      <c r="D7" s="63">
        <v>100.7</v>
      </c>
      <c r="E7" s="178">
        <v>17946207</v>
      </c>
      <c r="F7" s="63">
        <v>103.5</v>
      </c>
      <c r="G7" s="178">
        <v>677606</v>
      </c>
    </row>
    <row r="8" spans="1:7" x14ac:dyDescent="0.15">
      <c r="A8" s="171"/>
      <c r="B8" s="54" t="s">
        <v>250</v>
      </c>
      <c r="C8" s="178">
        <v>18361793</v>
      </c>
      <c r="D8" s="63">
        <v>98.593091543606022</v>
      </c>
      <c r="E8" s="178">
        <v>17953219</v>
      </c>
      <c r="F8" s="63">
        <v>100.03907232319342</v>
      </c>
      <c r="G8" s="178">
        <v>408574</v>
      </c>
    </row>
    <row r="9" spans="1:7" x14ac:dyDescent="0.15">
      <c r="A9" s="171"/>
      <c r="B9" s="54" t="s">
        <v>241</v>
      </c>
      <c r="C9" s="178">
        <v>20455272</v>
      </c>
      <c r="D9" s="63">
        <v>111.40127764211263</v>
      </c>
      <c r="E9" s="178">
        <v>20060434</v>
      </c>
      <c r="F9" s="63">
        <v>111.73725447230383</v>
      </c>
      <c r="G9" s="178">
        <v>394838</v>
      </c>
    </row>
    <row r="10" spans="1:7" x14ac:dyDescent="0.15">
      <c r="A10" s="171"/>
      <c r="B10" s="54" t="s">
        <v>254</v>
      </c>
      <c r="C10" s="49">
        <v>19724620</v>
      </c>
      <c r="D10" s="63">
        <f>C10/C9*100</f>
        <v>96.428050431204241</v>
      </c>
      <c r="E10" s="178">
        <v>19401355</v>
      </c>
      <c r="F10" s="63">
        <f>E10/E9*100</f>
        <v>96.714532696550833</v>
      </c>
      <c r="G10" s="178">
        <f>C10-E10</f>
        <v>323265</v>
      </c>
    </row>
    <row r="11" spans="1:7" ht="14.25" thickBot="1" x14ac:dyDescent="0.2">
      <c r="A11" s="58"/>
      <c r="B11" s="55" t="s">
        <v>243</v>
      </c>
      <c r="C11" s="179">
        <v>19823872</v>
      </c>
      <c r="D11" s="59">
        <f>C11/C10*100</f>
        <v>100.50318840109466</v>
      </c>
      <c r="E11" s="179">
        <v>18831079</v>
      </c>
      <c r="F11" s="59">
        <f>E11/E10*100</f>
        <v>97.06063829046991</v>
      </c>
      <c r="G11" s="179">
        <f>C11-E11</f>
        <v>992793</v>
      </c>
    </row>
    <row r="12" spans="1:7" x14ac:dyDescent="0.15">
      <c r="A12" s="3" t="s">
        <v>191</v>
      </c>
    </row>
  </sheetData>
  <mergeCells count="7">
    <mergeCell ref="G5:G6"/>
    <mergeCell ref="A1:F2"/>
    <mergeCell ref="A3:C3"/>
    <mergeCell ref="A4:B6"/>
    <mergeCell ref="D4:F4"/>
    <mergeCell ref="C5:C6"/>
    <mergeCell ref="E5:E6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  <ignoredErrors>
    <ignoredError sqref="B7:B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</sheetPr>
  <dimension ref="A1:G10"/>
  <sheetViews>
    <sheetView showGridLines="0" workbookViewId="0">
      <selection sqref="A1:G9"/>
    </sheetView>
  </sheetViews>
  <sheetFormatPr defaultRowHeight="13.5" x14ac:dyDescent="0.15"/>
  <cols>
    <col min="1" max="1" width="6" style="3" customWidth="1"/>
    <col min="2" max="2" width="4.875" style="3" customWidth="1"/>
    <col min="3" max="3" width="13.875" style="3" customWidth="1"/>
    <col min="4" max="4" width="15.625" style="3" customWidth="1"/>
    <col min="5" max="5" width="13.875" style="3" customWidth="1"/>
    <col min="6" max="6" width="15.625" style="3" customWidth="1"/>
    <col min="7" max="7" width="13.875" style="3" customWidth="1"/>
    <col min="8" max="256" width="9" style="3"/>
    <col min="257" max="257" width="6" style="3" customWidth="1"/>
    <col min="258" max="258" width="4.875" style="3" customWidth="1"/>
    <col min="259" max="259" width="13.875" style="3" customWidth="1"/>
    <col min="260" max="260" width="15.625" style="3" customWidth="1"/>
    <col min="261" max="261" width="13.875" style="3" customWidth="1"/>
    <col min="262" max="262" width="15.625" style="3" customWidth="1"/>
    <col min="263" max="263" width="13.875" style="3" customWidth="1"/>
    <col min="264" max="512" width="9" style="3"/>
    <col min="513" max="513" width="6" style="3" customWidth="1"/>
    <col min="514" max="514" width="4.875" style="3" customWidth="1"/>
    <col min="515" max="515" width="13.875" style="3" customWidth="1"/>
    <col min="516" max="516" width="15.625" style="3" customWidth="1"/>
    <col min="517" max="517" width="13.875" style="3" customWidth="1"/>
    <col min="518" max="518" width="15.625" style="3" customWidth="1"/>
    <col min="519" max="519" width="13.875" style="3" customWidth="1"/>
    <col min="520" max="768" width="9" style="3"/>
    <col min="769" max="769" width="6" style="3" customWidth="1"/>
    <col min="770" max="770" width="4.875" style="3" customWidth="1"/>
    <col min="771" max="771" width="13.875" style="3" customWidth="1"/>
    <col min="772" max="772" width="15.625" style="3" customWidth="1"/>
    <col min="773" max="773" width="13.875" style="3" customWidth="1"/>
    <col min="774" max="774" width="15.625" style="3" customWidth="1"/>
    <col min="775" max="775" width="13.875" style="3" customWidth="1"/>
    <col min="776" max="1024" width="9" style="3"/>
    <col min="1025" max="1025" width="6" style="3" customWidth="1"/>
    <col min="1026" max="1026" width="4.875" style="3" customWidth="1"/>
    <col min="1027" max="1027" width="13.875" style="3" customWidth="1"/>
    <col min="1028" max="1028" width="15.625" style="3" customWidth="1"/>
    <col min="1029" max="1029" width="13.875" style="3" customWidth="1"/>
    <col min="1030" max="1030" width="15.625" style="3" customWidth="1"/>
    <col min="1031" max="1031" width="13.875" style="3" customWidth="1"/>
    <col min="1032" max="1280" width="9" style="3"/>
    <col min="1281" max="1281" width="6" style="3" customWidth="1"/>
    <col min="1282" max="1282" width="4.875" style="3" customWidth="1"/>
    <col min="1283" max="1283" width="13.875" style="3" customWidth="1"/>
    <col min="1284" max="1284" width="15.625" style="3" customWidth="1"/>
    <col min="1285" max="1285" width="13.875" style="3" customWidth="1"/>
    <col min="1286" max="1286" width="15.625" style="3" customWidth="1"/>
    <col min="1287" max="1287" width="13.875" style="3" customWidth="1"/>
    <col min="1288" max="1536" width="9" style="3"/>
    <col min="1537" max="1537" width="6" style="3" customWidth="1"/>
    <col min="1538" max="1538" width="4.875" style="3" customWidth="1"/>
    <col min="1539" max="1539" width="13.875" style="3" customWidth="1"/>
    <col min="1540" max="1540" width="15.625" style="3" customWidth="1"/>
    <col min="1541" max="1541" width="13.875" style="3" customWidth="1"/>
    <col min="1542" max="1542" width="15.625" style="3" customWidth="1"/>
    <col min="1543" max="1543" width="13.875" style="3" customWidth="1"/>
    <col min="1544" max="1792" width="9" style="3"/>
    <col min="1793" max="1793" width="6" style="3" customWidth="1"/>
    <col min="1794" max="1794" width="4.875" style="3" customWidth="1"/>
    <col min="1795" max="1795" width="13.875" style="3" customWidth="1"/>
    <col min="1796" max="1796" width="15.625" style="3" customWidth="1"/>
    <col min="1797" max="1797" width="13.875" style="3" customWidth="1"/>
    <col min="1798" max="1798" width="15.625" style="3" customWidth="1"/>
    <col min="1799" max="1799" width="13.875" style="3" customWidth="1"/>
    <col min="1800" max="2048" width="9" style="3"/>
    <col min="2049" max="2049" width="6" style="3" customWidth="1"/>
    <col min="2050" max="2050" width="4.875" style="3" customWidth="1"/>
    <col min="2051" max="2051" width="13.875" style="3" customWidth="1"/>
    <col min="2052" max="2052" width="15.625" style="3" customWidth="1"/>
    <col min="2053" max="2053" width="13.875" style="3" customWidth="1"/>
    <col min="2054" max="2054" width="15.625" style="3" customWidth="1"/>
    <col min="2055" max="2055" width="13.875" style="3" customWidth="1"/>
    <col min="2056" max="2304" width="9" style="3"/>
    <col min="2305" max="2305" width="6" style="3" customWidth="1"/>
    <col min="2306" max="2306" width="4.875" style="3" customWidth="1"/>
    <col min="2307" max="2307" width="13.875" style="3" customWidth="1"/>
    <col min="2308" max="2308" width="15.625" style="3" customWidth="1"/>
    <col min="2309" max="2309" width="13.875" style="3" customWidth="1"/>
    <col min="2310" max="2310" width="15.625" style="3" customWidth="1"/>
    <col min="2311" max="2311" width="13.875" style="3" customWidth="1"/>
    <col min="2312" max="2560" width="9" style="3"/>
    <col min="2561" max="2561" width="6" style="3" customWidth="1"/>
    <col min="2562" max="2562" width="4.875" style="3" customWidth="1"/>
    <col min="2563" max="2563" width="13.875" style="3" customWidth="1"/>
    <col min="2564" max="2564" width="15.625" style="3" customWidth="1"/>
    <col min="2565" max="2565" width="13.875" style="3" customWidth="1"/>
    <col min="2566" max="2566" width="15.625" style="3" customWidth="1"/>
    <col min="2567" max="2567" width="13.875" style="3" customWidth="1"/>
    <col min="2568" max="2816" width="9" style="3"/>
    <col min="2817" max="2817" width="6" style="3" customWidth="1"/>
    <col min="2818" max="2818" width="4.875" style="3" customWidth="1"/>
    <col min="2819" max="2819" width="13.875" style="3" customWidth="1"/>
    <col min="2820" max="2820" width="15.625" style="3" customWidth="1"/>
    <col min="2821" max="2821" width="13.875" style="3" customWidth="1"/>
    <col min="2822" max="2822" width="15.625" style="3" customWidth="1"/>
    <col min="2823" max="2823" width="13.875" style="3" customWidth="1"/>
    <col min="2824" max="3072" width="9" style="3"/>
    <col min="3073" max="3073" width="6" style="3" customWidth="1"/>
    <col min="3074" max="3074" width="4.875" style="3" customWidth="1"/>
    <col min="3075" max="3075" width="13.875" style="3" customWidth="1"/>
    <col min="3076" max="3076" width="15.625" style="3" customWidth="1"/>
    <col min="3077" max="3077" width="13.875" style="3" customWidth="1"/>
    <col min="3078" max="3078" width="15.625" style="3" customWidth="1"/>
    <col min="3079" max="3079" width="13.875" style="3" customWidth="1"/>
    <col min="3080" max="3328" width="9" style="3"/>
    <col min="3329" max="3329" width="6" style="3" customWidth="1"/>
    <col min="3330" max="3330" width="4.875" style="3" customWidth="1"/>
    <col min="3331" max="3331" width="13.875" style="3" customWidth="1"/>
    <col min="3332" max="3332" width="15.625" style="3" customWidth="1"/>
    <col min="3333" max="3333" width="13.875" style="3" customWidth="1"/>
    <col min="3334" max="3334" width="15.625" style="3" customWidth="1"/>
    <col min="3335" max="3335" width="13.875" style="3" customWidth="1"/>
    <col min="3336" max="3584" width="9" style="3"/>
    <col min="3585" max="3585" width="6" style="3" customWidth="1"/>
    <col min="3586" max="3586" width="4.875" style="3" customWidth="1"/>
    <col min="3587" max="3587" width="13.875" style="3" customWidth="1"/>
    <col min="3588" max="3588" width="15.625" style="3" customWidth="1"/>
    <col min="3589" max="3589" width="13.875" style="3" customWidth="1"/>
    <col min="3590" max="3590" width="15.625" style="3" customWidth="1"/>
    <col min="3591" max="3591" width="13.875" style="3" customWidth="1"/>
    <col min="3592" max="3840" width="9" style="3"/>
    <col min="3841" max="3841" width="6" style="3" customWidth="1"/>
    <col min="3842" max="3842" width="4.875" style="3" customWidth="1"/>
    <col min="3843" max="3843" width="13.875" style="3" customWidth="1"/>
    <col min="3844" max="3844" width="15.625" style="3" customWidth="1"/>
    <col min="3845" max="3845" width="13.875" style="3" customWidth="1"/>
    <col min="3846" max="3846" width="15.625" style="3" customWidth="1"/>
    <col min="3847" max="3847" width="13.875" style="3" customWidth="1"/>
    <col min="3848" max="4096" width="9" style="3"/>
    <col min="4097" max="4097" width="6" style="3" customWidth="1"/>
    <col min="4098" max="4098" width="4.875" style="3" customWidth="1"/>
    <col min="4099" max="4099" width="13.875" style="3" customWidth="1"/>
    <col min="4100" max="4100" width="15.625" style="3" customWidth="1"/>
    <col min="4101" max="4101" width="13.875" style="3" customWidth="1"/>
    <col min="4102" max="4102" width="15.625" style="3" customWidth="1"/>
    <col min="4103" max="4103" width="13.875" style="3" customWidth="1"/>
    <col min="4104" max="4352" width="9" style="3"/>
    <col min="4353" max="4353" width="6" style="3" customWidth="1"/>
    <col min="4354" max="4354" width="4.875" style="3" customWidth="1"/>
    <col min="4355" max="4355" width="13.875" style="3" customWidth="1"/>
    <col min="4356" max="4356" width="15.625" style="3" customWidth="1"/>
    <col min="4357" max="4357" width="13.875" style="3" customWidth="1"/>
    <col min="4358" max="4358" width="15.625" style="3" customWidth="1"/>
    <col min="4359" max="4359" width="13.875" style="3" customWidth="1"/>
    <col min="4360" max="4608" width="9" style="3"/>
    <col min="4609" max="4609" width="6" style="3" customWidth="1"/>
    <col min="4610" max="4610" width="4.875" style="3" customWidth="1"/>
    <col min="4611" max="4611" width="13.875" style="3" customWidth="1"/>
    <col min="4612" max="4612" width="15.625" style="3" customWidth="1"/>
    <col min="4613" max="4613" width="13.875" style="3" customWidth="1"/>
    <col min="4614" max="4614" width="15.625" style="3" customWidth="1"/>
    <col min="4615" max="4615" width="13.875" style="3" customWidth="1"/>
    <col min="4616" max="4864" width="9" style="3"/>
    <col min="4865" max="4865" width="6" style="3" customWidth="1"/>
    <col min="4866" max="4866" width="4.875" style="3" customWidth="1"/>
    <col min="4867" max="4867" width="13.875" style="3" customWidth="1"/>
    <col min="4868" max="4868" width="15.625" style="3" customWidth="1"/>
    <col min="4869" max="4869" width="13.875" style="3" customWidth="1"/>
    <col min="4870" max="4870" width="15.625" style="3" customWidth="1"/>
    <col min="4871" max="4871" width="13.875" style="3" customWidth="1"/>
    <col min="4872" max="5120" width="9" style="3"/>
    <col min="5121" max="5121" width="6" style="3" customWidth="1"/>
    <col min="5122" max="5122" width="4.875" style="3" customWidth="1"/>
    <col min="5123" max="5123" width="13.875" style="3" customWidth="1"/>
    <col min="5124" max="5124" width="15.625" style="3" customWidth="1"/>
    <col min="5125" max="5125" width="13.875" style="3" customWidth="1"/>
    <col min="5126" max="5126" width="15.625" style="3" customWidth="1"/>
    <col min="5127" max="5127" width="13.875" style="3" customWidth="1"/>
    <col min="5128" max="5376" width="9" style="3"/>
    <col min="5377" max="5377" width="6" style="3" customWidth="1"/>
    <col min="5378" max="5378" width="4.875" style="3" customWidth="1"/>
    <col min="5379" max="5379" width="13.875" style="3" customWidth="1"/>
    <col min="5380" max="5380" width="15.625" style="3" customWidth="1"/>
    <col min="5381" max="5381" width="13.875" style="3" customWidth="1"/>
    <col min="5382" max="5382" width="15.625" style="3" customWidth="1"/>
    <col min="5383" max="5383" width="13.875" style="3" customWidth="1"/>
    <col min="5384" max="5632" width="9" style="3"/>
    <col min="5633" max="5633" width="6" style="3" customWidth="1"/>
    <col min="5634" max="5634" width="4.875" style="3" customWidth="1"/>
    <col min="5635" max="5635" width="13.875" style="3" customWidth="1"/>
    <col min="5636" max="5636" width="15.625" style="3" customWidth="1"/>
    <col min="5637" max="5637" width="13.875" style="3" customWidth="1"/>
    <col min="5638" max="5638" width="15.625" style="3" customWidth="1"/>
    <col min="5639" max="5639" width="13.875" style="3" customWidth="1"/>
    <col min="5640" max="5888" width="9" style="3"/>
    <col min="5889" max="5889" width="6" style="3" customWidth="1"/>
    <col min="5890" max="5890" width="4.875" style="3" customWidth="1"/>
    <col min="5891" max="5891" width="13.875" style="3" customWidth="1"/>
    <col min="5892" max="5892" width="15.625" style="3" customWidth="1"/>
    <col min="5893" max="5893" width="13.875" style="3" customWidth="1"/>
    <col min="5894" max="5894" width="15.625" style="3" customWidth="1"/>
    <col min="5895" max="5895" width="13.875" style="3" customWidth="1"/>
    <col min="5896" max="6144" width="9" style="3"/>
    <col min="6145" max="6145" width="6" style="3" customWidth="1"/>
    <col min="6146" max="6146" width="4.875" style="3" customWidth="1"/>
    <col min="6147" max="6147" width="13.875" style="3" customWidth="1"/>
    <col min="6148" max="6148" width="15.625" style="3" customWidth="1"/>
    <col min="6149" max="6149" width="13.875" style="3" customWidth="1"/>
    <col min="6150" max="6150" width="15.625" style="3" customWidth="1"/>
    <col min="6151" max="6151" width="13.875" style="3" customWidth="1"/>
    <col min="6152" max="6400" width="9" style="3"/>
    <col min="6401" max="6401" width="6" style="3" customWidth="1"/>
    <col min="6402" max="6402" width="4.875" style="3" customWidth="1"/>
    <col min="6403" max="6403" width="13.875" style="3" customWidth="1"/>
    <col min="6404" max="6404" width="15.625" style="3" customWidth="1"/>
    <col min="6405" max="6405" width="13.875" style="3" customWidth="1"/>
    <col min="6406" max="6406" width="15.625" style="3" customWidth="1"/>
    <col min="6407" max="6407" width="13.875" style="3" customWidth="1"/>
    <col min="6408" max="6656" width="9" style="3"/>
    <col min="6657" max="6657" width="6" style="3" customWidth="1"/>
    <col min="6658" max="6658" width="4.875" style="3" customWidth="1"/>
    <col min="6659" max="6659" width="13.875" style="3" customWidth="1"/>
    <col min="6660" max="6660" width="15.625" style="3" customWidth="1"/>
    <col min="6661" max="6661" width="13.875" style="3" customWidth="1"/>
    <col min="6662" max="6662" width="15.625" style="3" customWidth="1"/>
    <col min="6663" max="6663" width="13.875" style="3" customWidth="1"/>
    <col min="6664" max="6912" width="9" style="3"/>
    <col min="6913" max="6913" width="6" style="3" customWidth="1"/>
    <col min="6914" max="6914" width="4.875" style="3" customWidth="1"/>
    <col min="6915" max="6915" width="13.875" style="3" customWidth="1"/>
    <col min="6916" max="6916" width="15.625" style="3" customWidth="1"/>
    <col min="6917" max="6917" width="13.875" style="3" customWidth="1"/>
    <col min="6918" max="6918" width="15.625" style="3" customWidth="1"/>
    <col min="6919" max="6919" width="13.875" style="3" customWidth="1"/>
    <col min="6920" max="7168" width="9" style="3"/>
    <col min="7169" max="7169" width="6" style="3" customWidth="1"/>
    <col min="7170" max="7170" width="4.875" style="3" customWidth="1"/>
    <col min="7171" max="7171" width="13.875" style="3" customWidth="1"/>
    <col min="7172" max="7172" width="15.625" style="3" customWidth="1"/>
    <col min="7173" max="7173" width="13.875" style="3" customWidth="1"/>
    <col min="7174" max="7174" width="15.625" style="3" customWidth="1"/>
    <col min="7175" max="7175" width="13.875" style="3" customWidth="1"/>
    <col min="7176" max="7424" width="9" style="3"/>
    <col min="7425" max="7425" width="6" style="3" customWidth="1"/>
    <col min="7426" max="7426" width="4.875" style="3" customWidth="1"/>
    <col min="7427" max="7427" width="13.875" style="3" customWidth="1"/>
    <col min="7428" max="7428" width="15.625" style="3" customWidth="1"/>
    <col min="7429" max="7429" width="13.875" style="3" customWidth="1"/>
    <col min="7430" max="7430" width="15.625" style="3" customWidth="1"/>
    <col min="7431" max="7431" width="13.875" style="3" customWidth="1"/>
    <col min="7432" max="7680" width="9" style="3"/>
    <col min="7681" max="7681" width="6" style="3" customWidth="1"/>
    <col min="7682" max="7682" width="4.875" style="3" customWidth="1"/>
    <col min="7683" max="7683" width="13.875" style="3" customWidth="1"/>
    <col min="7684" max="7684" width="15.625" style="3" customWidth="1"/>
    <col min="7685" max="7685" width="13.875" style="3" customWidth="1"/>
    <col min="7686" max="7686" width="15.625" style="3" customWidth="1"/>
    <col min="7687" max="7687" width="13.875" style="3" customWidth="1"/>
    <col min="7688" max="7936" width="9" style="3"/>
    <col min="7937" max="7937" width="6" style="3" customWidth="1"/>
    <col min="7938" max="7938" width="4.875" style="3" customWidth="1"/>
    <col min="7939" max="7939" width="13.875" style="3" customWidth="1"/>
    <col min="7940" max="7940" width="15.625" style="3" customWidth="1"/>
    <col min="7941" max="7941" width="13.875" style="3" customWidth="1"/>
    <col min="7942" max="7942" width="15.625" style="3" customWidth="1"/>
    <col min="7943" max="7943" width="13.875" style="3" customWidth="1"/>
    <col min="7944" max="8192" width="9" style="3"/>
    <col min="8193" max="8193" width="6" style="3" customWidth="1"/>
    <col min="8194" max="8194" width="4.875" style="3" customWidth="1"/>
    <col min="8195" max="8195" width="13.875" style="3" customWidth="1"/>
    <col min="8196" max="8196" width="15.625" style="3" customWidth="1"/>
    <col min="8197" max="8197" width="13.875" style="3" customWidth="1"/>
    <col min="8198" max="8198" width="15.625" style="3" customWidth="1"/>
    <col min="8199" max="8199" width="13.875" style="3" customWidth="1"/>
    <col min="8200" max="8448" width="9" style="3"/>
    <col min="8449" max="8449" width="6" style="3" customWidth="1"/>
    <col min="8450" max="8450" width="4.875" style="3" customWidth="1"/>
    <col min="8451" max="8451" width="13.875" style="3" customWidth="1"/>
    <col min="8452" max="8452" width="15.625" style="3" customWidth="1"/>
    <col min="8453" max="8453" width="13.875" style="3" customWidth="1"/>
    <col min="8454" max="8454" width="15.625" style="3" customWidth="1"/>
    <col min="8455" max="8455" width="13.875" style="3" customWidth="1"/>
    <col min="8456" max="8704" width="9" style="3"/>
    <col min="8705" max="8705" width="6" style="3" customWidth="1"/>
    <col min="8706" max="8706" width="4.875" style="3" customWidth="1"/>
    <col min="8707" max="8707" width="13.875" style="3" customWidth="1"/>
    <col min="8708" max="8708" width="15.625" style="3" customWidth="1"/>
    <col min="8709" max="8709" width="13.875" style="3" customWidth="1"/>
    <col min="8710" max="8710" width="15.625" style="3" customWidth="1"/>
    <col min="8711" max="8711" width="13.875" style="3" customWidth="1"/>
    <col min="8712" max="8960" width="9" style="3"/>
    <col min="8961" max="8961" width="6" style="3" customWidth="1"/>
    <col min="8962" max="8962" width="4.875" style="3" customWidth="1"/>
    <col min="8963" max="8963" width="13.875" style="3" customWidth="1"/>
    <col min="8964" max="8964" width="15.625" style="3" customWidth="1"/>
    <col min="8965" max="8965" width="13.875" style="3" customWidth="1"/>
    <col min="8966" max="8966" width="15.625" style="3" customWidth="1"/>
    <col min="8967" max="8967" width="13.875" style="3" customWidth="1"/>
    <col min="8968" max="9216" width="9" style="3"/>
    <col min="9217" max="9217" width="6" style="3" customWidth="1"/>
    <col min="9218" max="9218" width="4.875" style="3" customWidth="1"/>
    <col min="9219" max="9219" width="13.875" style="3" customWidth="1"/>
    <col min="9220" max="9220" width="15.625" style="3" customWidth="1"/>
    <col min="9221" max="9221" width="13.875" style="3" customWidth="1"/>
    <col min="9222" max="9222" width="15.625" style="3" customWidth="1"/>
    <col min="9223" max="9223" width="13.875" style="3" customWidth="1"/>
    <col min="9224" max="9472" width="9" style="3"/>
    <col min="9473" max="9473" width="6" style="3" customWidth="1"/>
    <col min="9474" max="9474" width="4.875" style="3" customWidth="1"/>
    <col min="9475" max="9475" width="13.875" style="3" customWidth="1"/>
    <col min="9476" max="9476" width="15.625" style="3" customWidth="1"/>
    <col min="9477" max="9477" width="13.875" style="3" customWidth="1"/>
    <col min="9478" max="9478" width="15.625" style="3" customWidth="1"/>
    <col min="9479" max="9479" width="13.875" style="3" customWidth="1"/>
    <col min="9480" max="9728" width="9" style="3"/>
    <col min="9729" max="9729" width="6" style="3" customWidth="1"/>
    <col min="9730" max="9730" width="4.875" style="3" customWidth="1"/>
    <col min="9731" max="9731" width="13.875" style="3" customWidth="1"/>
    <col min="9732" max="9732" width="15.625" style="3" customWidth="1"/>
    <col min="9733" max="9733" width="13.875" style="3" customWidth="1"/>
    <col min="9734" max="9734" width="15.625" style="3" customWidth="1"/>
    <col min="9735" max="9735" width="13.875" style="3" customWidth="1"/>
    <col min="9736" max="9984" width="9" style="3"/>
    <col min="9985" max="9985" width="6" style="3" customWidth="1"/>
    <col min="9986" max="9986" width="4.875" style="3" customWidth="1"/>
    <col min="9987" max="9987" width="13.875" style="3" customWidth="1"/>
    <col min="9988" max="9988" width="15.625" style="3" customWidth="1"/>
    <col min="9989" max="9989" width="13.875" style="3" customWidth="1"/>
    <col min="9990" max="9990" width="15.625" style="3" customWidth="1"/>
    <col min="9991" max="9991" width="13.875" style="3" customWidth="1"/>
    <col min="9992" max="10240" width="9" style="3"/>
    <col min="10241" max="10241" width="6" style="3" customWidth="1"/>
    <col min="10242" max="10242" width="4.875" style="3" customWidth="1"/>
    <col min="10243" max="10243" width="13.875" style="3" customWidth="1"/>
    <col min="10244" max="10244" width="15.625" style="3" customWidth="1"/>
    <col min="10245" max="10245" width="13.875" style="3" customWidth="1"/>
    <col min="10246" max="10246" width="15.625" style="3" customWidth="1"/>
    <col min="10247" max="10247" width="13.875" style="3" customWidth="1"/>
    <col min="10248" max="10496" width="9" style="3"/>
    <col min="10497" max="10497" width="6" style="3" customWidth="1"/>
    <col min="10498" max="10498" width="4.875" style="3" customWidth="1"/>
    <col min="10499" max="10499" width="13.875" style="3" customWidth="1"/>
    <col min="10500" max="10500" width="15.625" style="3" customWidth="1"/>
    <col min="10501" max="10501" width="13.875" style="3" customWidth="1"/>
    <col min="10502" max="10502" width="15.625" style="3" customWidth="1"/>
    <col min="10503" max="10503" width="13.875" style="3" customWidth="1"/>
    <col min="10504" max="10752" width="9" style="3"/>
    <col min="10753" max="10753" width="6" style="3" customWidth="1"/>
    <col min="10754" max="10754" width="4.875" style="3" customWidth="1"/>
    <col min="10755" max="10755" width="13.875" style="3" customWidth="1"/>
    <col min="10756" max="10756" width="15.625" style="3" customWidth="1"/>
    <col min="10757" max="10757" width="13.875" style="3" customWidth="1"/>
    <col min="10758" max="10758" width="15.625" style="3" customWidth="1"/>
    <col min="10759" max="10759" width="13.875" style="3" customWidth="1"/>
    <col min="10760" max="11008" width="9" style="3"/>
    <col min="11009" max="11009" width="6" style="3" customWidth="1"/>
    <col min="11010" max="11010" width="4.875" style="3" customWidth="1"/>
    <col min="11011" max="11011" width="13.875" style="3" customWidth="1"/>
    <col min="11012" max="11012" width="15.625" style="3" customWidth="1"/>
    <col min="11013" max="11013" width="13.875" style="3" customWidth="1"/>
    <col min="11014" max="11014" width="15.625" style="3" customWidth="1"/>
    <col min="11015" max="11015" width="13.875" style="3" customWidth="1"/>
    <col min="11016" max="11264" width="9" style="3"/>
    <col min="11265" max="11265" width="6" style="3" customWidth="1"/>
    <col min="11266" max="11266" width="4.875" style="3" customWidth="1"/>
    <col min="11267" max="11267" width="13.875" style="3" customWidth="1"/>
    <col min="11268" max="11268" width="15.625" style="3" customWidth="1"/>
    <col min="11269" max="11269" width="13.875" style="3" customWidth="1"/>
    <col min="11270" max="11270" width="15.625" style="3" customWidth="1"/>
    <col min="11271" max="11271" width="13.875" style="3" customWidth="1"/>
    <col min="11272" max="11520" width="9" style="3"/>
    <col min="11521" max="11521" width="6" style="3" customWidth="1"/>
    <col min="11522" max="11522" width="4.875" style="3" customWidth="1"/>
    <col min="11523" max="11523" width="13.875" style="3" customWidth="1"/>
    <col min="11524" max="11524" width="15.625" style="3" customWidth="1"/>
    <col min="11525" max="11525" width="13.875" style="3" customWidth="1"/>
    <col min="11526" max="11526" width="15.625" style="3" customWidth="1"/>
    <col min="11527" max="11527" width="13.875" style="3" customWidth="1"/>
    <col min="11528" max="11776" width="9" style="3"/>
    <col min="11777" max="11777" width="6" style="3" customWidth="1"/>
    <col min="11778" max="11778" width="4.875" style="3" customWidth="1"/>
    <col min="11779" max="11779" width="13.875" style="3" customWidth="1"/>
    <col min="11780" max="11780" width="15.625" style="3" customWidth="1"/>
    <col min="11781" max="11781" width="13.875" style="3" customWidth="1"/>
    <col min="11782" max="11782" width="15.625" style="3" customWidth="1"/>
    <col min="11783" max="11783" width="13.875" style="3" customWidth="1"/>
    <col min="11784" max="12032" width="9" style="3"/>
    <col min="12033" max="12033" width="6" style="3" customWidth="1"/>
    <col min="12034" max="12034" width="4.875" style="3" customWidth="1"/>
    <col min="12035" max="12035" width="13.875" style="3" customWidth="1"/>
    <col min="12036" max="12036" width="15.625" style="3" customWidth="1"/>
    <col min="12037" max="12037" width="13.875" style="3" customWidth="1"/>
    <col min="12038" max="12038" width="15.625" style="3" customWidth="1"/>
    <col min="12039" max="12039" width="13.875" style="3" customWidth="1"/>
    <col min="12040" max="12288" width="9" style="3"/>
    <col min="12289" max="12289" width="6" style="3" customWidth="1"/>
    <col min="12290" max="12290" width="4.875" style="3" customWidth="1"/>
    <col min="12291" max="12291" width="13.875" style="3" customWidth="1"/>
    <col min="12292" max="12292" width="15.625" style="3" customWidth="1"/>
    <col min="12293" max="12293" width="13.875" style="3" customWidth="1"/>
    <col min="12294" max="12294" width="15.625" style="3" customWidth="1"/>
    <col min="12295" max="12295" width="13.875" style="3" customWidth="1"/>
    <col min="12296" max="12544" width="9" style="3"/>
    <col min="12545" max="12545" width="6" style="3" customWidth="1"/>
    <col min="12546" max="12546" width="4.875" style="3" customWidth="1"/>
    <col min="12547" max="12547" width="13.875" style="3" customWidth="1"/>
    <col min="12548" max="12548" width="15.625" style="3" customWidth="1"/>
    <col min="12549" max="12549" width="13.875" style="3" customWidth="1"/>
    <col min="12550" max="12550" width="15.625" style="3" customWidth="1"/>
    <col min="12551" max="12551" width="13.875" style="3" customWidth="1"/>
    <col min="12552" max="12800" width="9" style="3"/>
    <col min="12801" max="12801" width="6" style="3" customWidth="1"/>
    <col min="12802" max="12802" width="4.875" style="3" customWidth="1"/>
    <col min="12803" max="12803" width="13.875" style="3" customWidth="1"/>
    <col min="12804" max="12804" width="15.625" style="3" customWidth="1"/>
    <col min="12805" max="12805" width="13.875" style="3" customWidth="1"/>
    <col min="12806" max="12806" width="15.625" style="3" customWidth="1"/>
    <col min="12807" max="12807" width="13.875" style="3" customWidth="1"/>
    <col min="12808" max="13056" width="9" style="3"/>
    <col min="13057" max="13057" width="6" style="3" customWidth="1"/>
    <col min="13058" max="13058" width="4.875" style="3" customWidth="1"/>
    <col min="13059" max="13059" width="13.875" style="3" customWidth="1"/>
    <col min="13060" max="13060" width="15.625" style="3" customWidth="1"/>
    <col min="13061" max="13061" width="13.875" style="3" customWidth="1"/>
    <col min="13062" max="13062" width="15.625" style="3" customWidth="1"/>
    <col min="13063" max="13063" width="13.875" style="3" customWidth="1"/>
    <col min="13064" max="13312" width="9" style="3"/>
    <col min="13313" max="13313" width="6" style="3" customWidth="1"/>
    <col min="13314" max="13314" width="4.875" style="3" customWidth="1"/>
    <col min="13315" max="13315" width="13.875" style="3" customWidth="1"/>
    <col min="13316" max="13316" width="15.625" style="3" customWidth="1"/>
    <col min="13317" max="13317" width="13.875" style="3" customWidth="1"/>
    <col min="13318" max="13318" width="15.625" style="3" customWidth="1"/>
    <col min="13319" max="13319" width="13.875" style="3" customWidth="1"/>
    <col min="13320" max="13568" width="9" style="3"/>
    <col min="13569" max="13569" width="6" style="3" customWidth="1"/>
    <col min="13570" max="13570" width="4.875" style="3" customWidth="1"/>
    <col min="13571" max="13571" width="13.875" style="3" customWidth="1"/>
    <col min="13572" max="13572" width="15.625" style="3" customWidth="1"/>
    <col min="13573" max="13573" width="13.875" style="3" customWidth="1"/>
    <col min="13574" max="13574" width="15.625" style="3" customWidth="1"/>
    <col min="13575" max="13575" width="13.875" style="3" customWidth="1"/>
    <col min="13576" max="13824" width="9" style="3"/>
    <col min="13825" max="13825" width="6" style="3" customWidth="1"/>
    <col min="13826" max="13826" width="4.875" style="3" customWidth="1"/>
    <col min="13827" max="13827" width="13.875" style="3" customWidth="1"/>
    <col min="13828" max="13828" width="15.625" style="3" customWidth="1"/>
    <col min="13829" max="13829" width="13.875" style="3" customWidth="1"/>
    <col min="13830" max="13830" width="15.625" style="3" customWidth="1"/>
    <col min="13831" max="13831" width="13.875" style="3" customWidth="1"/>
    <col min="13832" max="14080" width="9" style="3"/>
    <col min="14081" max="14081" width="6" style="3" customWidth="1"/>
    <col min="14082" max="14082" width="4.875" style="3" customWidth="1"/>
    <col min="14083" max="14083" width="13.875" style="3" customWidth="1"/>
    <col min="14084" max="14084" width="15.625" style="3" customWidth="1"/>
    <col min="14085" max="14085" width="13.875" style="3" customWidth="1"/>
    <col min="14086" max="14086" width="15.625" style="3" customWidth="1"/>
    <col min="14087" max="14087" width="13.875" style="3" customWidth="1"/>
    <col min="14088" max="14336" width="9" style="3"/>
    <col min="14337" max="14337" width="6" style="3" customWidth="1"/>
    <col min="14338" max="14338" width="4.875" style="3" customWidth="1"/>
    <col min="14339" max="14339" width="13.875" style="3" customWidth="1"/>
    <col min="14340" max="14340" width="15.625" style="3" customWidth="1"/>
    <col min="14341" max="14341" width="13.875" style="3" customWidth="1"/>
    <col min="14342" max="14342" width="15.625" style="3" customWidth="1"/>
    <col min="14343" max="14343" width="13.875" style="3" customWidth="1"/>
    <col min="14344" max="14592" width="9" style="3"/>
    <col min="14593" max="14593" width="6" style="3" customWidth="1"/>
    <col min="14594" max="14594" width="4.875" style="3" customWidth="1"/>
    <col min="14595" max="14595" width="13.875" style="3" customWidth="1"/>
    <col min="14596" max="14596" width="15.625" style="3" customWidth="1"/>
    <col min="14597" max="14597" width="13.875" style="3" customWidth="1"/>
    <col min="14598" max="14598" width="15.625" style="3" customWidth="1"/>
    <col min="14599" max="14599" width="13.875" style="3" customWidth="1"/>
    <col min="14600" max="14848" width="9" style="3"/>
    <col min="14849" max="14849" width="6" style="3" customWidth="1"/>
    <col min="14850" max="14850" width="4.875" style="3" customWidth="1"/>
    <col min="14851" max="14851" width="13.875" style="3" customWidth="1"/>
    <col min="14852" max="14852" width="15.625" style="3" customWidth="1"/>
    <col min="14853" max="14853" width="13.875" style="3" customWidth="1"/>
    <col min="14854" max="14854" width="15.625" style="3" customWidth="1"/>
    <col min="14855" max="14855" width="13.875" style="3" customWidth="1"/>
    <col min="14856" max="15104" width="9" style="3"/>
    <col min="15105" max="15105" width="6" style="3" customWidth="1"/>
    <col min="15106" max="15106" width="4.875" style="3" customWidth="1"/>
    <col min="15107" max="15107" width="13.875" style="3" customWidth="1"/>
    <col min="15108" max="15108" width="15.625" style="3" customWidth="1"/>
    <col min="15109" max="15109" width="13.875" style="3" customWidth="1"/>
    <col min="15110" max="15110" width="15.625" style="3" customWidth="1"/>
    <col min="15111" max="15111" width="13.875" style="3" customWidth="1"/>
    <col min="15112" max="15360" width="9" style="3"/>
    <col min="15361" max="15361" width="6" style="3" customWidth="1"/>
    <col min="15362" max="15362" width="4.875" style="3" customWidth="1"/>
    <col min="15363" max="15363" width="13.875" style="3" customWidth="1"/>
    <col min="15364" max="15364" width="15.625" style="3" customWidth="1"/>
    <col min="15365" max="15365" width="13.875" style="3" customWidth="1"/>
    <col min="15366" max="15366" width="15.625" style="3" customWidth="1"/>
    <col min="15367" max="15367" width="13.875" style="3" customWidth="1"/>
    <col min="15368" max="15616" width="9" style="3"/>
    <col min="15617" max="15617" width="6" style="3" customWidth="1"/>
    <col min="15618" max="15618" width="4.875" style="3" customWidth="1"/>
    <col min="15619" max="15619" width="13.875" style="3" customWidth="1"/>
    <col min="15620" max="15620" width="15.625" style="3" customWidth="1"/>
    <col min="15621" max="15621" width="13.875" style="3" customWidth="1"/>
    <col min="15622" max="15622" width="15.625" style="3" customWidth="1"/>
    <col min="15623" max="15623" width="13.875" style="3" customWidth="1"/>
    <col min="15624" max="15872" width="9" style="3"/>
    <col min="15873" max="15873" width="6" style="3" customWidth="1"/>
    <col min="15874" max="15874" width="4.875" style="3" customWidth="1"/>
    <col min="15875" max="15875" width="13.875" style="3" customWidth="1"/>
    <col min="15876" max="15876" width="15.625" style="3" customWidth="1"/>
    <col min="15877" max="15877" width="13.875" style="3" customWidth="1"/>
    <col min="15878" max="15878" width="15.625" style="3" customWidth="1"/>
    <col min="15879" max="15879" width="13.875" style="3" customWidth="1"/>
    <col min="15880" max="16128" width="9" style="3"/>
    <col min="16129" max="16129" width="6" style="3" customWidth="1"/>
    <col min="16130" max="16130" width="4.875" style="3" customWidth="1"/>
    <col min="16131" max="16131" width="13.875" style="3" customWidth="1"/>
    <col min="16132" max="16132" width="15.625" style="3" customWidth="1"/>
    <col min="16133" max="16133" width="13.875" style="3" customWidth="1"/>
    <col min="16134" max="16134" width="15.625" style="3" customWidth="1"/>
    <col min="16135" max="16135" width="13.875" style="3" customWidth="1"/>
    <col min="16136" max="16384" width="9" style="3"/>
  </cols>
  <sheetData>
    <row r="1" spans="1:7" ht="14.25" thickBot="1" x14ac:dyDescent="0.2">
      <c r="A1" s="253" t="s">
        <v>45</v>
      </c>
      <c r="B1" s="253"/>
    </row>
    <row r="2" spans="1:7" x14ac:dyDescent="0.15">
      <c r="A2" s="254" t="s">
        <v>48</v>
      </c>
      <c r="B2" s="255"/>
      <c r="C2" s="61"/>
      <c r="D2" s="260" t="s">
        <v>58</v>
      </c>
      <c r="E2" s="260"/>
      <c r="F2" s="260"/>
      <c r="G2" s="61"/>
    </row>
    <row r="3" spans="1:7" x14ac:dyDescent="0.15">
      <c r="A3" s="256"/>
      <c r="B3" s="257"/>
      <c r="C3" s="251" t="s">
        <v>50</v>
      </c>
      <c r="D3" s="60"/>
      <c r="E3" s="251" t="s">
        <v>51</v>
      </c>
      <c r="F3" s="10"/>
      <c r="G3" s="251" t="s">
        <v>52</v>
      </c>
    </row>
    <row r="4" spans="1:7" x14ac:dyDescent="0.15">
      <c r="A4" s="258"/>
      <c r="B4" s="259"/>
      <c r="C4" s="252"/>
      <c r="D4" s="176" t="s">
        <v>53</v>
      </c>
      <c r="E4" s="252"/>
      <c r="F4" s="176" t="s">
        <v>53</v>
      </c>
      <c r="G4" s="252"/>
    </row>
    <row r="5" spans="1:7" x14ac:dyDescent="0.15">
      <c r="A5" s="171" t="s">
        <v>54</v>
      </c>
      <c r="B5" s="54" t="s">
        <v>244</v>
      </c>
      <c r="C5" s="49">
        <v>8208913</v>
      </c>
      <c r="D5" s="42">
        <v>104.6</v>
      </c>
      <c r="E5" s="178">
        <v>7944530</v>
      </c>
      <c r="F5" s="42">
        <v>105.5</v>
      </c>
      <c r="G5" s="178">
        <v>264383</v>
      </c>
    </row>
    <row r="6" spans="1:7" x14ac:dyDescent="0.15">
      <c r="A6" s="171"/>
      <c r="B6" s="54" t="s">
        <v>240</v>
      </c>
      <c r="C6" s="178">
        <v>8669743</v>
      </c>
      <c r="D6" s="63">
        <v>105.6137761479504</v>
      </c>
      <c r="E6" s="178">
        <v>8220640</v>
      </c>
      <c r="F6" s="42">
        <v>103.47547306133906</v>
      </c>
      <c r="G6" s="178">
        <v>449103</v>
      </c>
    </row>
    <row r="7" spans="1:7" x14ac:dyDescent="0.15">
      <c r="A7" s="171"/>
      <c r="B7" s="54" t="s">
        <v>241</v>
      </c>
      <c r="C7" s="178">
        <v>9177095</v>
      </c>
      <c r="D7" s="42">
        <v>105.85198430910812</v>
      </c>
      <c r="E7" s="178">
        <v>8674624</v>
      </c>
      <c r="F7" s="42">
        <v>105.52248973315945</v>
      </c>
      <c r="G7" s="178">
        <v>502471</v>
      </c>
    </row>
    <row r="8" spans="1:7" x14ac:dyDescent="0.15">
      <c r="A8" s="171"/>
      <c r="B8" s="54" t="s">
        <v>242</v>
      </c>
      <c r="C8" s="178">
        <v>9677442</v>
      </c>
      <c r="D8" s="63">
        <f>C8/C7*100</f>
        <v>105.45212836959843</v>
      </c>
      <c r="E8" s="178">
        <v>8948758</v>
      </c>
      <c r="F8" s="42">
        <f>E8/E7*100</f>
        <v>103.16018308113412</v>
      </c>
      <c r="G8" s="178">
        <f>C8-E8</f>
        <v>728684</v>
      </c>
    </row>
    <row r="9" spans="1:7" ht="14.25" thickBot="1" x14ac:dyDescent="0.2">
      <c r="A9" s="11"/>
      <c r="B9" s="55" t="s">
        <v>243</v>
      </c>
      <c r="C9" s="179">
        <v>10378563</v>
      </c>
      <c r="D9" s="51">
        <f>C9/C8*100</f>
        <v>107.24490004693391</v>
      </c>
      <c r="E9" s="179">
        <v>9638725</v>
      </c>
      <c r="F9" s="51">
        <f>E9/E8*100</f>
        <v>107.71019844318062</v>
      </c>
      <c r="G9" s="179">
        <f>C9-E9</f>
        <v>739838</v>
      </c>
    </row>
    <row r="10" spans="1:7" x14ac:dyDescent="0.15">
      <c r="A10" s="253" t="s">
        <v>59</v>
      </c>
      <c r="B10" s="253"/>
      <c r="C10" s="253"/>
    </row>
  </sheetData>
  <mergeCells count="7">
    <mergeCell ref="A10:C10"/>
    <mergeCell ref="G3:G4"/>
    <mergeCell ref="A1:B1"/>
    <mergeCell ref="A2:B4"/>
    <mergeCell ref="D2:F2"/>
    <mergeCell ref="C3:C4"/>
    <mergeCell ref="E3:E4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  <ignoredErrors>
    <ignoredError sqref="B5:B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G10"/>
  <sheetViews>
    <sheetView showGridLines="0" workbookViewId="0">
      <selection sqref="A1:G9"/>
    </sheetView>
  </sheetViews>
  <sheetFormatPr defaultRowHeight="13.5" x14ac:dyDescent="0.15"/>
  <cols>
    <col min="1" max="1" width="6" style="3" customWidth="1"/>
    <col min="2" max="2" width="4.875" style="3" customWidth="1"/>
    <col min="3" max="3" width="13.875" style="3" customWidth="1"/>
    <col min="4" max="4" width="15.625" style="3" customWidth="1"/>
    <col min="5" max="5" width="13.875" style="3" customWidth="1"/>
    <col min="6" max="6" width="15.625" style="3" customWidth="1"/>
    <col min="7" max="7" width="13.875" style="3" customWidth="1"/>
    <col min="8" max="256" width="9" style="3"/>
    <col min="257" max="257" width="6" style="3" customWidth="1"/>
    <col min="258" max="258" width="4.875" style="3" customWidth="1"/>
    <col min="259" max="259" width="13.875" style="3" customWidth="1"/>
    <col min="260" max="260" width="15.625" style="3" customWidth="1"/>
    <col min="261" max="261" width="13.875" style="3" customWidth="1"/>
    <col min="262" max="262" width="15.625" style="3" customWidth="1"/>
    <col min="263" max="263" width="13.875" style="3" customWidth="1"/>
    <col min="264" max="512" width="9" style="3"/>
    <col min="513" max="513" width="6" style="3" customWidth="1"/>
    <col min="514" max="514" width="4.875" style="3" customWidth="1"/>
    <col min="515" max="515" width="13.875" style="3" customWidth="1"/>
    <col min="516" max="516" width="15.625" style="3" customWidth="1"/>
    <col min="517" max="517" width="13.875" style="3" customWidth="1"/>
    <col min="518" max="518" width="15.625" style="3" customWidth="1"/>
    <col min="519" max="519" width="13.875" style="3" customWidth="1"/>
    <col min="520" max="768" width="9" style="3"/>
    <col min="769" max="769" width="6" style="3" customWidth="1"/>
    <col min="770" max="770" width="4.875" style="3" customWidth="1"/>
    <col min="771" max="771" width="13.875" style="3" customWidth="1"/>
    <col min="772" max="772" width="15.625" style="3" customWidth="1"/>
    <col min="773" max="773" width="13.875" style="3" customWidth="1"/>
    <col min="774" max="774" width="15.625" style="3" customWidth="1"/>
    <col min="775" max="775" width="13.875" style="3" customWidth="1"/>
    <col min="776" max="1024" width="9" style="3"/>
    <col min="1025" max="1025" width="6" style="3" customWidth="1"/>
    <col min="1026" max="1026" width="4.875" style="3" customWidth="1"/>
    <col min="1027" max="1027" width="13.875" style="3" customWidth="1"/>
    <col min="1028" max="1028" width="15.625" style="3" customWidth="1"/>
    <col min="1029" max="1029" width="13.875" style="3" customWidth="1"/>
    <col min="1030" max="1030" width="15.625" style="3" customWidth="1"/>
    <col min="1031" max="1031" width="13.875" style="3" customWidth="1"/>
    <col min="1032" max="1280" width="9" style="3"/>
    <col min="1281" max="1281" width="6" style="3" customWidth="1"/>
    <col min="1282" max="1282" width="4.875" style="3" customWidth="1"/>
    <col min="1283" max="1283" width="13.875" style="3" customWidth="1"/>
    <col min="1284" max="1284" width="15.625" style="3" customWidth="1"/>
    <col min="1285" max="1285" width="13.875" style="3" customWidth="1"/>
    <col min="1286" max="1286" width="15.625" style="3" customWidth="1"/>
    <col min="1287" max="1287" width="13.875" style="3" customWidth="1"/>
    <col min="1288" max="1536" width="9" style="3"/>
    <col min="1537" max="1537" width="6" style="3" customWidth="1"/>
    <col min="1538" max="1538" width="4.875" style="3" customWidth="1"/>
    <col min="1539" max="1539" width="13.875" style="3" customWidth="1"/>
    <col min="1540" max="1540" width="15.625" style="3" customWidth="1"/>
    <col min="1541" max="1541" width="13.875" style="3" customWidth="1"/>
    <col min="1542" max="1542" width="15.625" style="3" customWidth="1"/>
    <col min="1543" max="1543" width="13.875" style="3" customWidth="1"/>
    <col min="1544" max="1792" width="9" style="3"/>
    <col min="1793" max="1793" width="6" style="3" customWidth="1"/>
    <col min="1794" max="1794" width="4.875" style="3" customWidth="1"/>
    <col min="1795" max="1795" width="13.875" style="3" customWidth="1"/>
    <col min="1796" max="1796" width="15.625" style="3" customWidth="1"/>
    <col min="1797" max="1797" width="13.875" style="3" customWidth="1"/>
    <col min="1798" max="1798" width="15.625" style="3" customWidth="1"/>
    <col min="1799" max="1799" width="13.875" style="3" customWidth="1"/>
    <col min="1800" max="2048" width="9" style="3"/>
    <col min="2049" max="2049" width="6" style="3" customWidth="1"/>
    <col min="2050" max="2050" width="4.875" style="3" customWidth="1"/>
    <col min="2051" max="2051" width="13.875" style="3" customWidth="1"/>
    <col min="2052" max="2052" width="15.625" style="3" customWidth="1"/>
    <col min="2053" max="2053" width="13.875" style="3" customWidth="1"/>
    <col min="2054" max="2054" width="15.625" style="3" customWidth="1"/>
    <col min="2055" max="2055" width="13.875" style="3" customWidth="1"/>
    <col min="2056" max="2304" width="9" style="3"/>
    <col min="2305" max="2305" width="6" style="3" customWidth="1"/>
    <col min="2306" max="2306" width="4.875" style="3" customWidth="1"/>
    <col min="2307" max="2307" width="13.875" style="3" customWidth="1"/>
    <col min="2308" max="2308" width="15.625" style="3" customWidth="1"/>
    <col min="2309" max="2309" width="13.875" style="3" customWidth="1"/>
    <col min="2310" max="2310" width="15.625" style="3" customWidth="1"/>
    <col min="2311" max="2311" width="13.875" style="3" customWidth="1"/>
    <col min="2312" max="2560" width="9" style="3"/>
    <col min="2561" max="2561" width="6" style="3" customWidth="1"/>
    <col min="2562" max="2562" width="4.875" style="3" customWidth="1"/>
    <col min="2563" max="2563" width="13.875" style="3" customWidth="1"/>
    <col min="2564" max="2564" width="15.625" style="3" customWidth="1"/>
    <col min="2565" max="2565" width="13.875" style="3" customWidth="1"/>
    <col min="2566" max="2566" width="15.625" style="3" customWidth="1"/>
    <col min="2567" max="2567" width="13.875" style="3" customWidth="1"/>
    <col min="2568" max="2816" width="9" style="3"/>
    <col min="2817" max="2817" width="6" style="3" customWidth="1"/>
    <col min="2818" max="2818" width="4.875" style="3" customWidth="1"/>
    <col min="2819" max="2819" width="13.875" style="3" customWidth="1"/>
    <col min="2820" max="2820" width="15.625" style="3" customWidth="1"/>
    <col min="2821" max="2821" width="13.875" style="3" customWidth="1"/>
    <col min="2822" max="2822" width="15.625" style="3" customWidth="1"/>
    <col min="2823" max="2823" width="13.875" style="3" customWidth="1"/>
    <col min="2824" max="3072" width="9" style="3"/>
    <col min="3073" max="3073" width="6" style="3" customWidth="1"/>
    <col min="3074" max="3074" width="4.875" style="3" customWidth="1"/>
    <col min="3075" max="3075" width="13.875" style="3" customWidth="1"/>
    <col min="3076" max="3076" width="15.625" style="3" customWidth="1"/>
    <col min="3077" max="3077" width="13.875" style="3" customWidth="1"/>
    <col min="3078" max="3078" width="15.625" style="3" customWidth="1"/>
    <col min="3079" max="3079" width="13.875" style="3" customWidth="1"/>
    <col min="3080" max="3328" width="9" style="3"/>
    <col min="3329" max="3329" width="6" style="3" customWidth="1"/>
    <col min="3330" max="3330" width="4.875" style="3" customWidth="1"/>
    <col min="3331" max="3331" width="13.875" style="3" customWidth="1"/>
    <col min="3332" max="3332" width="15.625" style="3" customWidth="1"/>
    <col min="3333" max="3333" width="13.875" style="3" customWidth="1"/>
    <col min="3334" max="3334" width="15.625" style="3" customWidth="1"/>
    <col min="3335" max="3335" width="13.875" style="3" customWidth="1"/>
    <col min="3336" max="3584" width="9" style="3"/>
    <col min="3585" max="3585" width="6" style="3" customWidth="1"/>
    <col min="3586" max="3586" width="4.875" style="3" customWidth="1"/>
    <col min="3587" max="3587" width="13.875" style="3" customWidth="1"/>
    <col min="3588" max="3588" width="15.625" style="3" customWidth="1"/>
    <col min="3589" max="3589" width="13.875" style="3" customWidth="1"/>
    <col min="3590" max="3590" width="15.625" style="3" customWidth="1"/>
    <col min="3591" max="3591" width="13.875" style="3" customWidth="1"/>
    <col min="3592" max="3840" width="9" style="3"/>
    <col min="3841" max="3841" width="6" style="3" customWidth="1"/>
    <col min="3842" max="3842" width="4.875" style="3" customWidth="1"/>
    <col min="3843" max="3843" width="13.875" style="3" customWidth="1"/>
    <col min="3844" max="3844" width="15.625" style="3" customWidth="1"/>
    <col min="3845" max="3845" width="13.875" style="3" customWidth="1"/>
    <col min="3846" max="3846" width="15.625" style="3" customWidth="1"/>
    <col min="3847" max="3847" width="13.875" style="3" customWidth="1"/>
    <col min="3848" max="4096" width="9" style="3"/>
    <col min="4097" max="4097" width="6" style="3" customWidth="1"/>
    <col min="4098" max="4098" width="4.875" style="3" customWidth="1"/>
    <col min="4099" max="4099" width="13.875" style="3" customWidth="1"/>
    <col min="4100" max="4100" width="15.625" style="3" customWidth="1"/>
    <col min="4101" max="4101" width="13.875" style="3" customWidth="1"/>
    <col min="4102" max="4102" width="15.625" style="3" customWidth="1"/>
    <col min="4103" max="4103" width="13.875" style="3" customWidth="1"/>
    <col min="4104" max="4352" width="9" style="3"/>
    <col min="4353" max="4353" width="6" style="3" customWidth="1"/>
    <col min="4354" max="4354" width="4.875" style="3" customWidth="1"/>
    <col min="4355" max="4355" width="13.875" style="3" customWidth="1"/>
    <col min="4356" max="4356" width="15.625" style="3" customWidth="1"/>
    <col min="4357" max="4357" width="13.875" style="3" customWidth="1"/>
    <col min="4358" max="4358" width="15.625" style="3" customWidth="1"/>
    <col min="4359" max="4359" width="13.875" style="3" customWidth="1"/>
    <col min="4360" max="4608" width="9" style="3"/>
    <col min="4609" max="4609" width="6" style="3" customWidth="1"/>
    <col min="4610" max="4610" width="4.875" style="3" customWidth="1"/>
    <col min="4611" max="4611" width="13.875" style="3" customWidth="1"/>
    <col min="4612" max="4612" width="15.625" style="3" customWidth="1"/>
    <col min="4613" max="4613" width="13.875" style="3" customWidth="1"/>
    <col min="4614" max="4614" width="15.625" style="3" customWidth="1"/>
    <col min="4615" max="4615" width="13.875" style="3" customWidth="1"/>
    <col min="4616" max="4864" width="9" style="3"/>
    <col min="4865" max="4865" width="6" style="3" customWidth="1"/>
    <col min="4866" max="4866" width="4.875" style="3" customWidth="1"/>
    <col min="4867" max="4867" width="13.875" style="3" customWidth="1"/>
    <col min="4868" max="4868" width="15.625" style="3" customWidth="1"/>
    <col min="4869" max="4869" width="13.875" style="3" customWidth="1"/>
    <col min="4870" max="4870" width="15.625" style="3" customWidth="1"/>
    <col min="4871" max="4871" width="13.875" style="3" customWidth="1"/>
    <col min="4872" max="5120" width="9" style="3"/>
    <col min="5121" max="5121" width="6" style="3" customWidth="1"/>
    <col min="5122" max="5122" width="4.875" style="3" customWidth="1"/>
    <col min="5123" max="5123" width="13.875" style="3" customWidth="1"/>
    <col min="5124" max="5124" width="15.625" style="3" customWidth="1"/>
    <col min="5125" max="5125" width="13.875" style="3" customWidth="1"/>
    <col min="5126" max="5126" width="15.625" style="3" customWidth="1"/>
    <col min="5127" max="5127" width="13.875" style="3" customWidth="1"/>
    <col min="5128" max="5376" width="9" style="3"/>
    <col min="5377" max="5377" width="6" style="3" customWidth="1"/>
    <col min="5378" max="5378" width="4.875" style="3" customWidth="1"/>
    <col min="5379" max="5379" width="13.875" style="3" customWidth="1"/>
    <col min="5380" max="5380" width="15.625" style="3" customWidth="1"/>
    <col min="5381" max="5381" width="13.875" style="3" customWidth="1"/>
    <col min="5382" max="5382" width="15.625" style="3" customWidth="1"/>
    <col min="5383" max="5383" width="13.875" style="3" customWidth="1"/>
    <col min="5384" max="5632" width="9" style="3"/>
    <col min="5633" max="5633" width="6" style="3" customWidth="1"/>
    <col min="5634" max="5634" width="4.875" style="3" customWidth="1"/>
    <col min="5635" max="5635" width="13.875" style="3" customWidth="1"/>
    <col min="5636" max="5636" width="15.625" style="3" customWidth="1"/>
    <col min="5637" max="5637" width="13.875" style="3" customWidth="1"/>
    <col min="5638" max="5638" width="15.625" style="3" customWidth="1"/>
    <col min="5639" max="5639" width="13.875" style="3" customWidth="1"/>
    <col min="5640" max="5888" width="9" style="3"/>
    <col min="5889" max="5889" width="6" style="3" customWidth="1"/>
    <col min="5890" max="5890" width="4.875" style="3" customWidth="1"/>
    <col min="5891" max="5891" width="13.875" style="3" customWidth="1"/>
    <col min="5892" max="5892" width="15.625" style="3" customWidth="1"/>
    <col min="5893" max="5893" width="13.875" style="3" customWidth="1"/>
    <col min="5894" max="5894" width="15.625" style="3" customWidth="1"/>
    <col min="5895" max="5895" width="13.875" style="3" customWidth="1"/>
    <col min="5896" max="6144" width="9" style="3"/>
    <col min="6145" max="6145" width="6" style="3" customWidth="1"/>
    <col min="6146" max="6146" width="4.875" style="3" customWidth="1"/>
    <col min="6147" max="6147" width="13.875" style="3" customWidth="1"/>
    <col min="6148" max="6148" width="15.625" style="3" customWidth="1"/>
    <col min="6149" max="6149" width="13.875" style="3" customWidth="1"/>
    <col min="6150" max="6150" width="15.625" style="3" customWidth="1"/>
    <col min="6151" max="6151" width="13.875" style="3" customWidth="1"/>
    <col min="6152" max="6400" width="9" style="3"/>
    <col min="6401" max="6401" width="6" style="3" customWidth="1"/>
    <col min="6402" max="6402" width="4.875" style="3" customWidth="1"/>
    <col min="6403" max="6403" width="13.875" style="3" customWidth="1"/>
    <col min="6404" max="6404" width="15.625" style="3" customWidth="1"/>
    <col min="6405" max="6405" width="13.875" style="3" customWidth="1"/>
    <col min="6406" max="6406" width="15.625" style="3" customWidth="1"/>
    <col min="6407" max="6407" width="13.875" style="3" customWidth="1"/>
    <col min="6408" max="6656" width="9" style="3"/>
    <col min="6657" max="6657" width="6" style="3" customWidth="1"/>
    <col min="6658" max="6658" width="4.875" style="3" customWidth="1"/>
    <col min="6659" max="6659" width="13.875" style="3" customWidth="1"/>
    <col min="6660" max="6660" width="15.625" style="3" customWidth="1"/>
    <col min="6661" max="6661" width="13.875" style="3" customWidth="1"/>
    <col min="6662" max="6662" width="15.625" style="3" customWidth="1"/>
    <col min="6663" max="6663" width="13.875" style="3" customWidth="1"/>
    <col min="6664" max="6912" width="9" style="3"/>
    <col min="6913" max="6913" width="6" style="3" customWidth="1"/>
    <col min="6914" max="6914" width="4.875" style="3" customWidth="1"/>
    <col min="6915" max="6915" width="13.875" style="3" customWidth="1"/>
    <col min="6916" max="6916" width="15.625" style="3" customWidth="1"/>
    <col min="6917" max="6917" width="13.875" style="3" customWidth="1"/>
    <col min="6918" max="6918" width="15.625" style="3" customWidth="1"/>
    <col min="6919" max="6919" width="13.875" style="3" customWidth="1"/>
    <col min="6920" max="7168" width="9" style="3"/>
    <col min="7169" max="7169" width="6" style="3" customWidth="1"/>
    <col min="7170" max="7170" width="4.875" style="3" customWidth="1"/>
    <col min="7171" max="7171" width="13.875" style="3" customWidth="1"/>
    <col min="7172" max="7172" width="15.625" style="3" customWidth="1"/>
    <col min="7173" max="7173" width="13.875" style="3" customWidth="1"/>
    <col min="7174" max="7174" width="15.625" style="3" customWidth="1"/>
    <col min="7175" max="7175" width="13.875" style="3" customWidth="1"/>
    <col min="7176" max="7424" width="9" style="3"/>
    <col min="7425" max="7425" width="6" style="3" customWidth="1"/>
    <col min="7426" max="7426" width="4.875" style="3" customWidth="1"/>
    <col min="7427" max="7427" width="13.875" style="3" customWidth="1"/>
    <col min="7428" max="7428" width="15.625" style="3" customWidth="1"/>
    <col min="7429" max="7429" width="13.875" style="3" customWidth="1"/>
    <col min="7430" max="7430" width="15.625" style="3" customWidth="1"/>
    <col min="7431" max="7431" width="13.875" style="3" customWidth="1"/>
    <col min="7432" max="7680" width="9" style="3"/>
    <col min="7681" max="7681" width="6" style="3" customWidth="1"/>
    <col min="7682" max="7682" width="4.875" style="3" customWidth="1"/>
    <col min="7683" max="7683" width="13.875" style="3" customWidth="1"/>
    <col min="7684" max="7684" width="15.625" style="3" customWidth="1"/>
    <col min="7685" max="7685" width="13.875" style="3" customWidth="1"/>
    <col min="7686" max="7686" width="15.625" style="3" customWidth="1"/>
    <col min="7687" max="7687" width="13.875" style="3" customWidth="1"/>
    <col min="7688" max="7936" width="9" style="3"/>
    <col min="7937" max="7937" width="6" style="3" customWidth="1"/>
    <col min="7938" max="7938" width="4.875" style="3" customWidth="1"/>
    <col min="7939" max="7939" width="13.875" style="3" customWidth="1"/>
    <col min="7940" max="7940" width="15.625" style="3" customWidth="1"/>
    <col min="7941" max="7941" width="13.875" style="3" customWidth="1"/>
    <col min="7942" max="7942" width="15.625" style="3" customWidth="1"/>
    <col min="7943" max="7943" width="13.875" style="3" customWidth="1"/>
    <col min="7944" max="8192" width="9" style="3"/>
    <col min="8193" max="8193" width="6" style="3" customWidth="1"/>
    <col min="8194" max="8194" width="4.875" style="3" customWidth="1"/>
    <col min="8195" max="8195" width="13.875" style="3" customWidth="1"/>
    <col min="8196" max="8196" width="15.625" style="3" customWidth="1"/>
    <col min="8197" max="8197" width="13.875" style="3" customWidth="1"/>
    <col min="8198" max="8198" width="15.625" style="3" customWidth="1"/>
    <col min="8199" max="8199" width="13.875" style="3" customWidth="1"/>
    <col min="8200" max="8448" width="9" style="3"/>
    <col min="8449" max="8449" width="6" style="3" customWidth="1"/>
    <col min="8450" max="8450" width="4.875" style="3" customWidth="1"/>
    <col min="8451" max="8451" width="13.875" style="3" customWidth="1"/>
    <col min="8452" max="8452" width="15.625" style="3" customWidth="1"/>
    <col min="8453" max="8453" width="13.875" style="3" customWidth="1"/>
    <col min="8454" max="8454" width="15.625" style="3" customWidth="1"/>
    <col min="8455" max="8455" width="13.875" style="3" customWidth="1"/>
    <col min="8456" max="8704" width="9" style="3"/>
    <col min="8705" max="8705" width="6" style="3" customWidth="1"/>
    <col min="8706" max="8706" width="4.875" style="3" customWidth="1"/>
    <col min="8707" max="8707" width="13.875" style="3" customWidth="1"/>
    <col min="8708" max="8708" width="15.625" style="3" customWidth="1"/>
    <col min="8709" max="8709" width="13.875" style="3" customWidth="1"/>
    <col min="8710" max="8710" width="15.625" style="3" customWidth="1"/>
    <col min="8711" max="8711" width="13.875" style="3" customWidth="1"/>
    <col min="8712" max="8960" width="9" style="3"/>
    <col min="8961" max="8961" width="6" style="3" customWidth="1"/>
    <col min="8962" max="8962" width="4.875" style="3" customWidth="1"/>
    <col min="8963" max="8963" width="13.875" style="3" customWidth="1"/>
    <col min="8964" max="8964" width="15.625" style="3" customWidth="1"/>
    <col min="8965" max="8965" width="13.875" style="3" customWidth="1"/>
    <col min="8966" max="8966" width="15.625" style="3" customWidth="1"/>
    <col min="8967" max="8967" width="13.875" style="3" customWidth="1"/>
    <col min="8968" max="9216" width="9" style="3"/>
    <col min="9217" max="9217" width="6" style="3" customWidth="1"/>
    <col min="9218" max="9218" width="4.875" style="3" customWidth="1"/>
    <col min="9219" max="9219" width="13.875" style="3" customWidth="1"/>
    <col min="9220" max="9220" width="15.625" style="3" customWidth="1"/>
    <col min="9221" max="9221" width="13.875" style="3" customWidth="1"/>
    <col min="9222" max="9222" width="15.625" style="3" customWidth="1"/>
    <col min="9223" max="9223" width="13.875" style="3" customWidth="1"/>
    <col min="9224" max="9472" width="9" style="3"/>
    <col min="9473" max="9473" width="6" style="3" customWidth="1"/>
    <col min="9474" max="9474" width="4.875" style="3" customWidth="1"/>
    <col min="9475" max="9475" width="13.875" style="3" customWidth="1"/>
    <col min="9476" max="9476" width="15.625" style="3" customWidth="1"/>
    <col min="9477" max="9477" width="13.875" style="3" customWidth="1"/>
    <col min="9478" max="9478" width="15.625" style="3" customWidth="1"/>
    <col min="9479" max="9479" width="13.875" style="3" customWidth="1"/>
    <col min="9480" max="9728" width="9" style="3"/>
    <col min="9729" max="9729" width="6" style="3" customWidth="1"/>
    <col min="9730" max="9730" width="4.875" style="3" customWidth="1"/>
    <col min="9731" max="9731" width="13.875" style="3" customWidth="1"/>
    <col min="9732" max="9732" width="15.625" style="3" customWidth="1"/>
    <col min="9733" max="9733" width="13.875" style="3" customWidth="1"/>
    <col min="9734" max="9734" width="15.625" style="3" customWidth="1"/>
    <col min="9735" max="9735" width="13.875" style="3" customWidth="1"/>
    <col min="9736" max="9984" width="9" style="3"/>
    <col min="9985" max="9985" width="6" style="3" customWidth="1"/>
    <col min="9986" max="9986" width="4.875" style="3" customWidth="1"/>
    <col min="9987" max="9987" width="13.875" style="3" customWidth="1"/>
    <col min="9988" max="9988" width="15.625" style="3" customWidth="1"/>
    <col min="9989" max="9989" width="13.875" style="3" customWidth="1"/>
    <col min="9990" max="9990" width="15.625" style="3" customWidth="1"/>
    <col min="9991" max="9991" width="13.875" style="3" customWidth="1"/>
    <col min="9992" max="10240" width="9" style="3"/>
    <col min="10241" max="10241" width="6" style="3" customWidth="1"/>
    <col min="10242" max="10242" width="4.875" style="3" customWidth="1"/>
    <col min="10243" max="10243" width="13.875" style="3" customWidth="1"/>
    <col min="10244" max="10244" width="15.625" style="3" customWidth="1"/>
    <col min="10245" max="10245" width="13.875" style="3" customWidth="1"/>
    <col min="10246" max="10246" width="15.625" style="3" customWidth="1"/>
    <col min="10247" max="10247" width="13.875" style="3" customWidth="1"/>
    <col min="10248" max="10496" width="9" style="3"/>
    <col min="10497" max="10497" width="6" style="3" customWidth="1"/>
    <col min="10498" max="10498" width="4.875" style="3" customWidth="1"/>
    <col min="10499" max="10499" width="13.875" style="3" customWidth="1"/>
    <col min="10500" max="10500" width="15.625" style="3" customWidth="1"/>
    <col min="10501" max="10501" width="13.875" style="3" customWidth="1"/>
    <col min="10502" max="10502" width="15.625" style="3" customWidth="1"/>
    <col min="10503" max="10503" width="13.875" style="3" customWidth="1"/>
    <col min="10504" max="10752" width="9" style="3"/>
    <col min="10753" max="10753" width="6" style="3" customWidth="1"/>
    <col min="10754" max="10754" width="4.875" style="3" customWidth="1"/>
    <col min="10755" max="10755" width="13.875" style="3" customWidth="1"/>
    <col min="10756" max="10756" width="15.625" style="3" customWidth="1"/>
    <col min="10757" max="10757" width="13.875" style="3" customWidth="1"/>
    <col min="10758" max="10758" width="15.625" style="3" customWidth="1"/>
    <col min="10759" max="10759" width="13.875" style="3" customWidth="1"/>
    <col min="10760" max="11008" width="9" style="3"/>
    <col min="11009" max="11009" width="6" style="3" customWidth="1"/>
    <col min="11010" max="11010" width="4.875" style="3" customWidth="1"/>
    <col min="11011" max="11011" width="13.875" style="3" customWidth="1"/>
    <col min="11012" max="11012" width="15.625" style="3" customWidth="1"/>
    <col min="11013" max="11013" width="13.875" style="3" customWidth="1"/>
    <col min="11014" max="11014" width="15.625" style="3" customWidth="1"/>
    <col min="11015" max="11015" width="13.875" style="3" customWidth="1"/>
    <col min="11016" max="11264" width="9" style="3"/>
    <col min="11265" max="11265" width="6" style="3" customWidth="1"/>
    <col min="11266" max="11266" width="4.875" style="3" customWidth="1"/>
    <col min="11267" max="11267" width="13.875" style="3" customWidth="1"/>
    <col min="11268" max="11268" width="15.625" style="3" customWidth="1"/>
    <col min="11269" max="11269" width="13.875" style="3" customWidth="1"/>
    <col min="11270" max="11270" width="15.625" style="3" customWidth="1"/>
    <col min="11271" max="11271" width="13.875" style="3" customWidth="1"/>
    <col min="11272" max="11520" width="9" style="3"/>
    <col min="11521" max="11521" width="6" style="3" customWidth="1"/>
    <col min="11522" max="11522" width="4.875" style="3" customWidth="1"/>
    <col min="11523" max="11523" width="13.875" style="3" customWidth="1"/>
    <col min="11524" max="11524" width="15.625" style="3" customWidth="1"/>
    <col min="11525" max="11525" width="13.875" style="3" customWidth="1"/>
    <col min="11526" max="11526" width="15.625" style="3" customWidth="1"/>
    <col min="11527" max="11527" width="13.875" style="3" customWidth="1"/>
    <col min="11528" max="11776" width="9" style="3"/>
    <col min="11777" max="11777" width="6" style="3" customWidth="1"/>
    <col min="11778" max="11778" width="4.875" style="3" customWidth="1"/>
    <col min="11779" max="11779" width="13.875" style="3" customWidth="1"/>
    <col min="11780" max="11780" width="15.625" style="3" customWidth="1"/>
    <col min="11781" max="11781" width="13.875" style="3" customWidth="1"/>
    <col min="11782" max="11782" width="15.625" style="3" customWidth="1"/>
    <col min="11783" max="11783" width="13.875" style="3" customWidth="1"/>
    <col min="11784" max="12032" width="9" style="3"/>
    <col min="12033" max="12033" width="6" style="3" customWidth="1"/>
    <col min="12034" max="12034" width="4.875" style="3" customWidth="1"/>
    <col min="12035" max="12035" width="13.875" style="3" customWidth="1"/>
    <col min="12036" max="12036" width="15.625" style="3" customWidth="1"/>
    <col min="12037" max="12037" width="13.875" style="3" customWidth="1"/>
    <col min="12038" max="12038" width="15.625" style="3" customWidth="1"/>
    <col min="12039" max="12039" width="13.875" style="3" customWidth="1"/>
    <col min="12040" max="12288" width="9" style="3"/>
    <col min="12289" max="12289" width="6" style="3" customWidth="1"/>
    <col min="12290" max="12290" width="4.875" style="3" customWidth="1"/>
    <col min="12291" max="12291" width="13.875" style="3" customWidth="1"/>
    <col min="12292" max="12292" width="15.625" style="3" customWidth="1"/>
    <col min="12293" max="12293" width="13.875" style="3" customWidth="1"/>
    <col min="12294" max="12294" width="15.625" style="3" customWidth="1"/>
    <col min="12295" max="12295" width="13.875" style="3" customWidth="1"/>
    <col min="12296" max="12544" width="9" style="3"/>
    <col min="12545" max="12545" width="6" style="3" customWidth="1"/>
    <col min="12546" max="12546" width="4.875" style="3" customWidth="1"/>
    <col min="12547" max="12547" width="13.875" style="3" customWidth="1"/>
    <col min="12548" max="12548" width="15.625" style="3" customWidth="1"/>
    <col min="12549" max="12549" width="13.875" style="3" customWidth="1"/>
    <col min="12550" max="12550" width="15.625" style="3" customWidth="1"/>
    <col min="12551" max="12551" width="13.875" style="3" customWidth="1"/>
    <col min="12552" max="12800" width="9" style="3"/>
    <col min="12801" max="12801" width="6" style="3" customWidth="1"/>
    <col min="12802" max="12802" width="4.875" style="3" customWidth="1"/>
    <col min="12803" max="12803" width="13.875" style="3" customWidth="1"/>
    <col min="12804" max="12804" width="15.625" style="3" customWidth="1"/>
    <col min="12805" max="12805" width="13.875" style="3" customWidth="1"/>
    <col min="12806" max="12806" width="15.625" style="3" customWidth="1"/>
    <col min="12807" max="12807" width="13.875" style="3" customWidth="1"/>
    <col min="12808" max="13056" width="9" style="3"/>
    <col min="13057" max="13057" width="6" style="3" customWidth="1"/>
    <col min="13058" max="13058" width="4.875" style="3" customWidth="1"/>
    <col min="13059" max="13059" width="13.875" style="3" customWidth="1"/>
    <col min="13060" max="13060" width="15.625" style="3" customWidth="1"/>
    <col min="13061" max="13061" width="13.875" style="3" customWidth="1"/>
    <col min="13062" max="13062" width="15.625" style="3" customWidth="1"/>
    <col min="13063" max="13063" width="13.875" style="3" customWidth="1"/>
    <col min="13064" max="13312" width="9" style="3"/>
    <col min="13313" max="13313" width="6" style="3" customWidth="1"/>
    <col min="13314" max="13314" width="4.875" style="3" customWidth="1"/>
    <col min="13315" max="13315" width="13.875" style="3" customWidth="1"/>
    <col min="13316" max="13316" width="15.625" style="3" customWidth="1"/>
    <col min="13317" max="13317" width="13.875" style="3" customWidth="1"/>
    <col min="13318" max="13318" width="15.625" style="3" customWidth="1"/>
    <col min="13319" max="13319" width="13.875" style="3" customWidth="1"/>
    <col min="13320" max="13568" width="9" style="3"/>
    <col min="13569" max="13569" width="6" style="3" customWidth="1"/>
    <col min="13570" max="13570" width="4.875" style="3" customWidth="1"/>
    <col min="13571" max="13571" width="13.875" style="3" customWidth="1"/>
    <col min="13572" max="13572" width="15.625" style="3" customWidth="1"/>
    <col min="13573" max="13573" width="13.875" style="3" customWidth="1"/>
    <col min="13574" max="13574" width="15.625" style="3" customWidth="1"/>
    <col min="13575" max="13575" width="13.875" style="3" customWidth="1"/>
    <col min="13576" max="13824" width="9" style="3"/>
    <col min="13825" max="13825" width="6" style="3" customWidth="1"/>
    <col min="13826" max="13826" width="4.875" style="3" customWidth="1"/>
    <col min="13827" max="13827" width="13.875" style="3" customWidth="1"/>
    <col min="13828" max="13828" width="15.625" style="3" customWidth="1"/>
    <col min="13829" max="13829" width="13.875" style="3" customWidth="1"/>
    <col min="13830" max="13830" width="15.625" style="3" customWidth="1"/>
    <col min="13831" max="13831" width="13.875" style="3" customWidth="1"/>
    <col min="13832" max="14080" width="9" style="3"/>
    <col min="14081" max="14081" width="6" style="3" customWidth="1"/>
    <col min="14082" max="14082" width="4.875" style="3" customWidth="1"/>
    <col min="14083" max="14083" width="13.875" style="3" customWidth="1"/>
    <col min="14084" max="14084" width="15.625" style="3" customWidth="1"/>
    <col min="14085" max="14085" width="13.875" style="3" customWidth="1"/>
    <col min="14086" max="14086" width="15.625" style="3" customWidth="1"/>
    <col min="14087" max="14087" width="13.875" style="3" customWidth="1"/>
    <col min="14088" max="14336" width="9" style="3"/>
    <col min="14337" max="14337" width="6" style="3" customWidth="1"/>
    <col min="14338" max="14338" width="4.875" style="3" customWidth="1"/>
    <col min="14339" max="14339" width="13.875" style="3" customWidth="1"/>
    <col min="14340" max="14340" width="15.625" style="3" customWidth="1"/>
    <col min="14341" max="14341" width="13.875" style="3" customWidth="1"/>
    <col min="14342" max="14342" width="15.625" style="3" customWidth="1"/>
    <col min="14343" max="14343" width="13.875" style="3" customWidth="1"/>
    <col min="14344" max="14592" width="9" style="3"/>
    <col min="14593" max="14593" width="6" style="3" customWidth="1"/>
    <col min="14594" max="14594" width="4.875" style="3" customWidth="1"/>
    <col min="14595" max="14595" width="13.875" style="3" customWidth="1"/>
    <col min="14596" max="14596" width="15.625" style="3" customWidth="1"/>
    <col min="14597" max="14597" width="13.875" style="3" customWidth="1"/>
    <col min="14598" max="14598" width="15.625" style="3" customWidth="1"/>
    <col min="14599" max="14599" width="13.875" style="3" customWidth="1"/>
    <col min="14600" max="14848" width="9" style="3"/>
    <col min="14849" max="14849" width="6" style="3" customWidth="1"/>
    <col min="14850" max="14850" width="4.875" style="3" customWidth="1"/>
    <col min="14851" max="14851" width="13.875" style="3" customWidth="1"/>
    <col min="14852" max="14852" width="15.625" style="3" customWidth="1"/>
    <col min="14853" max="14853" width="13.875" style="3" customWidth="1"/>
    <col min="14854" max="14854" width="15.625" style="3" customWidth="1"/>
    <col min="14855" max="14855" width="13.875" style="3" customWidth="1"/>
    <col min="14856" max="15104" width="9" style="3"/>
    <col min="15105" max="15105" width="6" style="3" customWidth="1"/>
    <col min="15106" max="15106" width="4.875" style="3" customWidth="1"/>
    <col min="15107" max="15107" width="13.875" style="3" customWidth="1"/>
    <col min="15108" max="15108" width="15.625" style="3" customWidth="1"/>
    <col min="15109" max="15109" width="13.875" style="3" customWidth="1"/>
    <col min="15110" max="15110" width="15.625" style="3" customWidth="1"/>
    <col min="15111" max="15111" width="13.875" style="3" customWidth="1"/>
    <col min="15112" max="15360" width="9" style="3"/>
    <col min="15361" max="15361" width="6" style="3" customWidth="1"/>
    <col min="15362" max="15362" width="4.875" style="3" customWidth="1"/>
    <col min="15363" max="15363" width="13.875" style="3" customWidth="1"/>
    <col min="15364" max="15364" width="15.625" style="3" customWidth="1"/>
    <col min="15365" max="15365" width="13.875" style="3" customWidth="1"/>
    <col min="15366" max="15366" width="15.625" style="3" customWidth="1"/>
    <col min="15367" max="15367" width="13.875" style="3" customWidth="1"/>
    <col min="15368" max="15616" width="9" style="3"/>
    <col min="15617" max="15617" width="6" style="3" customWidth="1"/>
    <col min="15618" max="15618" width="4.875" style="3" customWidth="1"/>
    <col min="15619" max="15619" width="13.875" style="3" customWidth="1"/>
    <col min="15620" max="15620" width="15.625" style="3" customWidth="1"/>
    <col min="15621" max="15621" width="13.875" style="3" customWidth="1"/>
    <col min="15622" max="15622" width="15.625" style="3" customWidth="1"/>
    <col min="15623" max="15623" width="13.875" style="3" customWidth="1"/>
    <col min="15624" max="15872" width="9" style="3"/>
    <col min="15873" max="15873" width="6" style="3" customWidth="1"/>
    <col min="15874" max="15874" width="4.875" style="3" customWidth="1"/>
    <col min="15875" max="15875" width="13.875" style="3" customWidth="1"/>
    <col min="15876" max="15876" width="15.625" style="3" customWidth="1"/>
    <col min="15877" max="15877" width="13.875" style="3" customWidth="1"/>
    <col min="15878" max="15878" width="15.625" style="3" customWidth="1"/>
    <col min="15879" max="15879" width="13.875" style="3" customWidth="1"/>
    <col min="15880" max="16128" width="9" style="3"/>
    <col min="16129" max="16129" width="6" style="3" customWidth="1"/>
    <col min="16130" max="16130" width="4.875" style="3" customWidth="1"/>
    <col min="16131" max="16131" width="13.875" style="3" customWidth="1"/>
    <col min="16132" max="16132" width="15.625" style="3" customWidth="1"/>
    <col min="16133" max="16133" width="13.875" style="3" customWidth="1"/>
    <col min="16134" max="16134" width="15.625" style="3" customWidth="1"/>
    <col min="16135" max="16135" width="13.875" style="3" customWidth="1"/>
    <col min="16136" max="16384" width="9" style="3"/>
  </cols>
  <sheetData>
    <row r="1" spans="1:7" ht="14.25" thickBot="1" x14ac:dyDescent="0.2">
      <c r="A1" s="253" t="s">
        <v>45</v>
      </c>
      <c r="B1" s="253"/>
    </row>
    <row r="2" spans="1:7" x14ac:dyDescent="0.15">
      <c r="A2" s="254" t="s">
        <v>48</v>
      </c>
      <c r="B2" s="255"/>
      <c r="C2" s="61"/>
      <c r="D2" s="260" t="s">
        <v>60</v>
      </c>
      <c r="E2" s="260"/>
      <c r="F2" s="260"/>
      <c r="G2" s="61"/>
    </row>
    <row r="3" spans="1:7" x14ac:dyDescent="0.15">
      <c r="A3" s="256"/>
      <c r="B3" s="257"/>
      <c r="C3" s="251" t="s">
        <v>50</v>
      </c>
      <c r="D3" s="60"/>
      <c r="E3" s="251" t="s">
        <v>51</v>
      </c>
      <c r="F3" s="10"/>
      <c r="G3" s="251" t="s">
        <v>52</v>
      </c>
    </row>
    <row r="4" spans="1:7" x14ac:dyDescent="0.15">
      <c r="A4" s="258"/>
      <c r="B4" s="259"/>
      <c r="C4" s="252"/>
      <c r="D4" s="176" t="s">
        <v>53</v>
      </c>
      <c r="E4" s="252"/>
      <c r="F4" s="176" t="s">
        <v>53</v>
      </c>
      <c r="G4" s="252"/>
    </row>
    <row r="5" spans="1:7" x14ac:dyDescent="0.15">
      <c r="A5" s="171" t="s">
        <v>54</v>
      </c>
      <c r="B5" s="54" t="s">
        <v>244</v>
      </c>
      <c r="C5" s="178">
        <v>1512412</v>
      </c>
      <c r="D5" s="42">
        <v>103.2</v>
      </c>
      <c r="E5" s="178">
        <v>1492372</v>
      </c>
      <c r="F5" s="165">
        <v>103.5</v>
      </c>
      <c r="G5" s="178">
        <v>20040</v>
      </c>
    </row>
    <row r="6" spans="1:7" x14ac:dyDescent="0.15">
      <c r="A6" s="171"/>
      <c r="B6" s="54" t="s">
        <v>245</v>
      </c>
      <c r="C6" s="178">
        <v>1586687</v>
      </c>
      <c r="D6" s="42">
        <v>104.91102953428033</v>
      </c>
      <c r="E6" s="178">
        <v>1568932</v>
      </c>
      <c r="F6" s="42">
        <v>105.13008820856997</v>
      </c>
      <c r="G6" s="178">
        <v>17755</v>
      </c>
    </row>
    <row r="7" spans="1:7" x14ac:dyDescent="0.15">
      <c r="A7" s="171"/>
      <c r="B7" s="54" t="s">
        <v>255</v>
      </c>
      <c r="C7" s="178">
        <v>1649630</v>
      </c>
      <c r="D7" s="64">
        <v>103.9669449614196</v>
      </c>
      <c r="E7" s="178">
        <v>1635458</v>
      </c>
      <c r="F7" s="64">
        <v>104.24020926337153</v>
      </c>
      <c r="G7" s="178">
        <v>14172</v>
      </c>
    </row>
    <row r="8" spans="1:7" x14ac:dyDescent="0.15">
      <c r="A8" s="171"/>
      <c r="B8" s="54" t="s">
        <v>247</v>
      </c>
      <c r="C8" s="178">
        <v>1757518</v>
      </c>
      <c r="D8" s="64">
        <f>C8/C7*100</f>
        <v>106.54013324199971</v>
      </c>
      <c r="E8" s="178">
        <v>1743339</v>
      </c>
      <c r="F8" s="64">
        <f>E8/E7*100</f>
        <v>106.59637850681582</v>
      </c>
      <c r="G8" s="178">
        <f>C8-E8</f>
        <v>14179</v>
      </c>
    </row>
    <row r="9" spans="1:7" ht="14.25" thickBot="1" x14ac:dyDescent="0.2">
      <c r="A9" s="11"/>
      <c r="B9" s="55" t="s">
        <v>248</v>
      </c>
      <c r="C9" s="179">
        <v>1897169</v>
      </c>
      <c r="D9" s="51">
        <f>C9/C8*100</f>
        <v>107.94592146424674</v>
      </c>
      <c r="E9" s="179">
        <v>1882283</v>
      </c>
      <c r="F9" s="51">
        <f>E9/E8*100</f>
        <v>107.9699932141712</v>
      </c>
      <c r="G9" s="179">
        <f>C9-E9</f>
        <v>14886</v>
      </c>
    </row>
    <row r="10" spans="1:7" x14ac:dyDescent="0.15">
      <c r="A10" s="253"/>
      <c r="B10" s="253"/>
      <c r="C10" s="253"/>
      <c r="D10" s="253"/>
      <c r="E10" s="253"/>
      <c r="F10" s="253"/>
      <c r="G10" s="253"/>
    </row>
  </sheetData>
  <mergeCells count="7">
    <mergeCell ref="A10:G10"/>
    <mergeCell ref="A1:B1"/>
    <mergeCell ref="A2:B4"/>
    <mergeCell ref="D2:F2"/>
    <mergeCell ref="C3:C4"/>
    <mergeCell ref="E3:E4"/>
    <mergeCell ref="G3:G4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  <ignoredErrors>
    <ignoredError sqref="B5: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目次</vt:lpstr>
      <vt:lpstr>①一般会計当初予算決算額（１）</vt:lpstr>
      <vt:lpstr>①一般会計当初予算決算額（2）</vt:lpstr>
      <vt:lpstr>②決算の推移（一般）</vt:lpstr>
      <vt:lpstr>②決算の推移（特別）</vt:lpstr>
      <vt:lpstr>②決算の推移（普通）</vt:lpstr>
      <vt:lpstr>③特別会計別（国保）</vt:lpstr>
      <vt:lpstr>③特別会計別（介護）</vt:lpstr>
      <vt:lpstr>③特別会計別（後期高齢者医療）</vt:lpstr>
      <vt:lpstr>③特別会計別（東口）</vt:lpstr>
      <vt:lpstr>④企業会計</vt:lpstr>
      <vt:lpstr>⑤財政状況（１）</vt:lpstr>
      <vt:lpstr>⑤財政状況（２）</vt:lpstr>
      <vt:lpstr>⑥普通会計（１）</vt:lpstr>
      <vt:lpstr>⑥普通会計（２）</vt:lpstr>
      <vt:lpstr>⑦公有財産</vt:lpstr>
      <vt:lpstr>⑧基金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Windows ユーザー</cp:lastModifiedBy>
  <cp:lastPrinted>2019-05-30T04:53:24Z</cp:lastPrinted>
  <dcterms:created xsi:type="dcterms:W3CDTF">2015-02-26T06:19:32Z</dcterms:created>
  <dcterms:modified xsi:type="dcterms:W3CDTF">2019-05-30T05:02:50Z</dcterms:modified>
</cp:coreProperties>
</file>