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R2_統計さやま\21　HP掲載用\原稿　取りまとめ用統計表\18 財政\"/>
    </mc:Choice>
  </mc:AlternateContent>
  <bookViews>
    <workbookView xWindow="8970" yWindow="45" windowWidth="11160" windowHeight="7800" tabRatio="865" firstSheet="15" activeTab="21"/>
  </bookViews>
  <sheets>
    <sheet name="目次" sheetId="29" r:id="rId1"/>
    <sheet name="①一般会計当初予算決算額（１）左" sheetId="4" r:id="rId2"/>
    <sheet name="①一般会計当初予算決算額（１）右" sheetId="5" r:id="rId3"/>
    <sheet name="①一般会計当初予算決算額（2）左" sheetId="6" r:id="rId4"/>
    <sheet name="①一般会計当初予算決算額（2）右" sheetId="7" r:id="rId5"/>
    <sheet name="②決算の推移（一般）" sheetId="8" r:id="rId6"/>
    <sheet name="②決算の推移（特別）" sheetId="9" r:id="rId7"/>
    <sheet name="②決算の推移（普通）" sheetId="10" r:id="rId8"/>
    <sheet name="③特別会計別（国保）" sheetId="11" r:id="rId9"/>
    <sheet name="③特別会計別（介護）" sheetId="14" r:id="rId10"/>
    <sheet name="③特別会計別（後期高齢者医療）" sheetId="15" r:id="rId11"/>
    <sheet name="③特別会計別（東口）" sheetId="17" r:id="rId12"/>
    <sheet name="④企業会計" sheetId="24" r:id="rId13"/>
    <sheet name="⑤財政状況（１）" sheetId="18" r:id="rId14"/>
    <sheet name="⑤財政状況（２）" sheetId="19" r:id="rId15"/>
    <sheet name="⑥普通会計（１）左" sheetId="20" r:id="rId16"/>
    <sheet name="⑥普通会計（１）右" sheetId="22" r:id="rId17"/>
    <sheet name="⑥普通会計（２）左" sheetId="23" r:id="rId18"/>
    <sheet name="⑥普通会計（２）右" sheetId="21" r:id="rId19"/>
    <sheet name="⑦公有財産（左）" sheetId="25" r:id="rId20"/>
    <sheet name="⑦公有財産（右）" sheetId="26" r:id="rId21"/>
    <sheet name="⑧基金" sheetId="27" r:id="rId22"/>
  </sheets>
  <calcPr calcId="152511"/>
</workbook>
</file>

<file path=xl/calcChain.xml><?xml version="1.0" encoding="utf-8"?>
<calcChain xmlns="http://schemas.openxmlformats.org/spreadsheetml/2006/main">
  <c r="F41" i="24" l="1"/>
  <c r="D41" i="24"/>
  <c r="F40" i="24"/>
  <c r="D40" i="24"/>
  <c r="F32" i="24"/>
  <c r="D32" i="24"/>
  <c r="F31" i="24"/>
  <c r="D31" i="24"/>
  <c r="F23" i="24"/>
  <c r="D23" i="24"/>
  <c r="F22" i="24"/>
  <c r="D22" i="24"/>
  <c r="F21" i="24"/>
  <c r="D21" i="24"/>
  <c r="F20" i="24"/>
  <c r="D20" i="24"/>
  <c r="F12" i="24"/>
  <c r="D12" i="24"/>
  <c r="F11" i="24"/>
  <c r="D11" i="24"/>
  <c r="F10" i="24"/>
  <c r="D10" i="24"/>
  <c r="F9" i="24"/>
  <c r="D9" i="24"/>
  <c r="F9" i="27" l="1"/>
  <c r="F22" i="26" l="1"/>
  <c r="E22" i="26"/>
  <c r="D22" i="26"/>
  <c r="C22" i="26"/>
  <c r="F7" i="26"/>
  <c r="E7" i="26"/>
  <c r="D7" i="26"/>
  <c r="C7" i="26"/>
  <c r="C6" i="26" s="1"/>
  <c r="F6" i="26"/>
  <c r="E6" i="26"/>
  <c r="D6" i="26"/>
  <c r="B6" i="26"/>
  <c r="A6" i="26"/>
  <c r="H6" i="25"/>
  <c r="G6" i="25"/>
  <c r="I21" i="21" l="1"/>
  <c r="H21" i="21"/>
  <c r="G21" i="21"/>
  <c r="F21" i="21"/>
  <c r="E21" i="21"/>
  <c r="D21" i="21"/>
  <c r="I13" i="21"/>
  <c r="H13" i="21"/>
  <c r="G13" i="21"/>
  <c r="F13" i="21"/>
  <c r="E13" i="21"/>
  <c r="D13" i="21"/>
  <c r="I5" i="21"/>
  <c r="I4" i="21" s="1"/>
  <c r="H5" i="21"/>
  <c r="G5" i="21"/>
  <c r="F5" i="21"/>
  <c r="F4" i="21" s="1"/>
  <c r="E5" i="21"/>
  <c r="E4" i="21" s="1"/>
  <c r="D5" i="21"/>
  <c r="H4" i="21"/>
  <c r="G4" i="21"/>
  <c r="D4" i="21"/>
  <c r="I33" i="22"/>
  <c r="F33" i="22"/>
  <c r="I32" i="22"/>
  <c r="F32" i="22"/>
  <c r="I31" i="22"/>
  <c r="F31" i="22"/>
  <c r="I30" i="22"/>
  <c r="F30" i="22"/>
  <c r="I29" i="22"/>
  <c r="F29" i="22"/>
  <c r="I28" i="22"/>
  <c r="F28" i="22"/>
  <c r="I27" i="22"/>
  <c r="F27" i="22"/>
  <c r="I25" i="22"/>
  <c r="F25" i="22"/>
  <c r="I23" i="22"/>
  <c r="F23" i="22"/>
  <c r="I22" i="22"/>
  <c r="F22" i="22"/>
  <c r="I21" i="22"/>
  <c r="F21" i="22"/>
  <c r="I20" i="22"/>
  <c r="F20" i="22"/>
  <c r="I19" i="22"/>
  <c r="F19" i="22"/>
  <c r="I18" i="22"/>
  <c r="F18" i="22"/>
  <c r="I17" i="22"/>
  <c r="H17" i="22"/>
  <c r="G17" i="22"/>
  <c r="F17" i="22"/>
  <c r="E17" i="22"/>
  <c r="E6" i="22" s="1"/>
  <c r="D17" i="22"/>
  <c r="I15" i="22"/>
  <c r="F15" i="22"/>
  <c r="I14" i="22"/>
  <c r="F14" i="22"/>
  <c r="I13" i="22"/>
  <c r="F13" i="22"/>
  <c r="I12" i="22"/>
  <c r="F12" i="22"/>
  <c r="I11" i="22"/>
  <c r="F11" i="22"/>
  <c r="I10" i="22"/>
  <c r="F10" i="22"/>
  <c r="I9" i="22"/>
  <c r="F9" i="22"/>
  <c r="I8" i="22"/>
  <c r="F8" i="22"/>
  <c r="H7" i="22"/>
  <c r="H6" i="22" s="1"/>
  <c r="G7" i="22"/>
  <c r="I7" i="22" s="1"/>
  <c r="E7" i="22"/>
  <c r="D7" i="22"/>
  <c r="F7" i="22" s="1"/>
  <c r="G8" i="17"/>
  <c r="F8" i="17"/>
  <c r="D8" i="17"/>
  <c r="G9" i="15"/>
  <c r="F9" i="15"/>
  <c r="D9" i="15"/>
  <c r="G8" i="15"/>
  <c r="F8" i="15"/>
  <c r="D8" i="15"/>
  <c r="G9" i="14"/>
  <c r="F9" i="14"/>
  <c r="D9" i="14"/>
  <c r="G8" i="14"/>
  <c r="F8" i="14"/>
  <c r="D8" i="14"/>
  <c r="G11" i="11"/>
  <c r="F11" i="11"/>
  <c r="D11" i="11"/>
  <c r="G10" i="11"/>
  <c r="F10" i="11"/>
  <c r="D10" i="11"/>
  <c r="G9" i="10"/>
  <c r="F9" i="10"/>
  <c r="D9" i="10"/>
  <c r="G8" i="10"/>
  <c r="F8" i="10"/>
  <c r="D8" i="10"/>
  <c r="G9" i="9"/>
  <c r="F9" i="9"/>
  <c r="D9" i="9"/>
  <c r="G8" i="9"/>
  <c r="F8" i="9"/>
  <c r="D8" i="9"/>
  <c r="G11" i="8"/>
  <c r="F11" i="8"/>
  <c r="D11" i="8"/>
  <c r="G10" i="8"/>
  <c r="F10" i="8"/>
  <c r="D10" i="8"/>
  <c r="G6" i="22" l="1"/>
  <c r="I6" i="22" s="1"/>
  <c r="D6" i="22"/>
  <c r="F6" i="22" s="1"/>
</calcChain>
</file>

<file path=xl/sharedStrings.xml><?xml version="1.0" encoding="utf-8"?>
<sst xmlns="http://schemas.openxmlformats.org/spreadsheetml/2006/main" count="628" uniqueCount="302">
  <si>
    <t>　　　　　　１　一般会計歳入歳出当初予算・決算額</t>
    <rPh sb="8" eb="10">
      <t>イッパン</t>
    </rPh>
    <rPh sb="10" eb="12">
      <t>カイケイ</t>
    </rPh>
    <rPh sb="12" eb="14">
      <t>サイニュウ</t>
    </rPh>
    <rPh sb="14" eb="16">
      <t>サイシュツ</t>
    </rPh>
    <phoneticPr fontId="3"/>
  </si>
  <si>
    <t>（１）歳　　入</t>
    <rPh sb="3" eb="7">
      <t>サイニュウ</t>
    </rPh>
    <phoneticPr fontId="3"/>
  </si>
  <si>
    <t>款</t>
    <rPh sb="0" eb="1">
      <t>カン</t>
    </rPh>
    <phoneticPr fontId="3"/>
  </si>
  <si>
    <t>当初予算額</t>
    <rPh sb="0" eb="2">
      <t>トウショ</t>
    </rPh>
    <rPh sb="2" eb="4">
      <t>ヨサン</t>
    </rPh>
    <rPh sb="4" eb="5">
      <t>ガク</t>
    </rPh>
    <phoneticPr fontId="3"/>
  </si>
  <si>
    <t>決  算  額</t>
    <rPh sb="0" eb="4">
      <t>ケッサン</t>
    </rPh>
    <rPh sb="6" eb="7">
      <t>ガク</t>
    </rPh>
    <phoneticPr fontId="3"/>
  </si>
  <si>
    <t>決　算　額</t>
    <rPh sb="0" eb="3">
      <t>ケッサン</t>
    </rPh>
    <rPh sb="4" eb="5">
      <t>ガク</t>
    </rPh>
    <phoneticPr fontId="3"/>
  </si>
  <si>
    <t xml:space="preserve"> 総　　　　　　　　　　額</t>
    <phoneticPr fontId="3"/>
  </si>
  <si>
    <t xml:space="preserve"> 市  　　　　　　　　　　税</t>
    <phoneticPr fontId="3"/>
  </si>
  <si>
    <t xml:space="preserve"> 利   子   割   交   付   金</t>
    <phoneticPr fontId="3"/>
  </si>
  <si>
    <t xml:space="preserve"> 配   当   割   交   付   金</t>
    <phoneticPr fontId="3"/>
  </si>
  <si>
    <t xml:space="preserve"> 株式等譲渡所得割交付金</t>
    <phoneticPr fontId="3"/>
  </si>
  <si>
    <t xml:space="preserve"> 地 方 消 費 税 交 付 金</t>
    <phoneticPr fontId="3"/>
  </si>
  <si>
    <t xml:space="preserve"> 自動車取得税交付金</t>
    <phoneticPr fontId="3"/>
  </si>
  <si>
    <t>国有提供施設等所在市町村助成交付金等</t>
    <phoneticPr fontId="3"/>
  </si>
  <si>
    <t xml:space="preserve"> 地　方　特　例　交　付　金</t>
    <phoneticPr fontId="3"/>
  </si>
  <si>
    <t xml:space="preserve"> 地　  方　  交　  付　  税</t>
    <phoneticPr fontId="3"/>
  </si>
  <si>
    <t xml:space="preserve"> 交通安全対策特別交付金</t>
    <phoneticPr fontId="3"/>
  </si>
  <si>
    <t xml:space="preserve"> 分 担 金 及 び 負 担 金</t>
    <phoneticPr fontId="3"/>
  </si>
  <si>
    <t xml:space="preserve"> 使 用 料 及 び 手 数 料</t>
    <phoneticPr fontId="3"/>
  </si>
  <si>
    <t xml:space="preserve"> 国    庫    支    出    金</t>
    <phoneticPr fontId="3"/>
  </si>
  <si>
    <t xml:space="preserve"> 県　　 支 　　出 　　金</t>
    <phoneticPr fontId="3"/>
  </si>
  <si>
    <t xml:space="preserve"> 財　　 産　　 収　　 入</t>
    <phoneticPr fontId="3"/>
  </si>
  <si>
    <t xml:space="preserve"> 寄          附          金</t>
    <phoneticPr fontId="3"/>
  </si>
  <si>
    <t xml:space="preserve"> 繰          入          金</t>
    <phoneticPr fontId="3"/>
  </si>
  <si>
    <t xml:space="preserve"> 繰          越          金</t>
    <phoneticPr fontId="3"/>
  </si>
  <si>
    <t xml:space="preserve"> 諸          収          入</t>
    <phoneticPr fontId="3"/>
  </si>
  <si>
    <t xml:space="preserve"> 市                       債</t>
    <phoneticPr fontId="3"/>
  </si>
  <si>
    <t>単位 ： 千円</t>
    <rPh sb="0" eb="2">
      <t>タンイ</t>
    </rPh>
    <rPh sb="5" eb="6">
      <t>セン</t>
    </rPh>
    <rPh sb="6" eb="7">
      <t>エン</t>
    </rPh>
    <phoneticPr fontId="3"/>
  </si>
  <si>
    <t>年度</t>
    <rPh sb="0" eb="2">
      <t>ネンド</t>
    </rPh>
    <phoneticPr fontId="3"/>
  </si>
  <si>
    <t>（２）歳　　出</t>
    <rPh sb="3" eb="4">
      <t>サイニュウ</t>
    </rPh>
    <rPh sb="6" eb="7">
      <t>シュツ</t>
    </rPh>
    <phoneticPr fontId="3"/>
  </si>
  <si>
    <t xml:space="preserve"> 総　　　　　　　　　　額</t>
    <rPh sb="1" eb="2">
      <t>フサ</t>
    </rPh>
    <rPh sb="12" eb="13">
      <t>ガク</t>
    </rPh>
    <phoneticPr fontId="3"/>
  </si>
  <si>
    <t xml:space="preserve"> 議　　　　　会　　　　　費</t>
    <rPh sb="1" eb="2">
      <t>ギ</t>
    </rPh>
    <rPh sb="7" eb="8">
      <t>カイ</t>
    </rPh>
    <rPh sb="13" eb="14">
      <t>ヒ</t>
    </rPh>
    <phoneticPr fontId="3"/>
  </si>
  <si>
    <t xml:space="preserve"> 総　　　　　務　　　　　費</t>
    <rPh sb="1" eb="2">
      <t>フサ</t>
    </rPh>
    <rPh sb="7" eb="8">
      <t>ツトム</t>
    </rPh>
    <rPh sb="13" eb="14">
      <t>ヒ</t>
    </rPh>
    <phoneticPr fontId="3"/>
  </si>
  <si>
    <t xml:space="preserve"> 民　　　　　生　　　　　費</t>
    <rPh sb="1" eb="2">
      <t>ミン</t>
    </rPh>
    <rPh sb="7" eb="8">
      <t>ショウ</t>
    </rPh>
    <rPh sb="13" eb="14">
      <t>ヒ</t>
    </rPh>
    <phoneticPr fontId="3"/>
  </si>
  <si>
    <t xml:space="preserve"> 衛　　　　　生　　　　　費</t>
    <rPh sb="1" eb="2">
      <t>マモル</t>
    </rPh>
    <rPh sb="7" eb="8">
      <t>ショウ</t>
    </rPh>
    <rPh sb="13" eb="14">
      <t>ヒ</t>
    </rPh>
    <phoneticPr fontId="3"/>
  </si>
  <si>
    <t xml:space="preserve"> 労　　　　　働　　　　　費</t>
    <rPh sb="1" eb="2">
      <t>ロウ</t>
    </rPh>
    <rPh sb="7" eb="8">
      <t>ハタラキ</t>
    </rPh>
    <rPh sb="13" eb="14">
      <t>ヒ</t>
    </rPh>
    <phoneticPr fontId="3"/>
  </si>
  <si>
    <t xml:space="preserve"> 農　 林   水   産   業   費</t>
    <rPh sb="1" eb="2">
      <t>ノウ</t>
    </rPh>
    <rPh sb="4" eb="5">
      <t>ハヤシ</t>
    </rPh>
    <rPh sb="8" eb="9">
      <t>ミズ</t>
    </rPh>
    <rPh sb="12" eb="13">
      <t>サン</t>
    </rPh>
    <rPh sb="16" eb="17">
      <t>ギョウ</t>
    </rPh>
    <rPh sb="20" eb="21">
      <t>ヒ</t>
    </rPh>
    <phoneticPr fontId="3"/>
  </si>
  <si>
    <t xml:space="preserve"> 商　　　　　工　　　　　費</t>
    <rPh sb="1" eb="2">
      <t>ショウ</t>
    </rPh>
    <rPh sb="7" eb="8">
      <t>コウ</t>
    </rPh>
    <rPh sb="13" eb="14">
      <t>ヒ</t>
    </rPh>
    <phoneticPr fontId="3"/>
  </si>
  <si>
    <t xml:space="preserve"> 土　　　　　木　　　　　費</t>
    <rPh sb="1" eb="2">
      <t>ツチ</t>
    </rPh>
    <rPh sb="7" eb="8">
      <t>キ</t>
    </rPh>
    <rPh sb="13" eb="14">
      <t>ヒ</t>
    </rPh>
    <phoneticPr fontId="3"/>
  </si>
  <si>
    <t xml:space="preserve"> 消　　　　　防　　　　　費</t>
    <rPh sb="1" eb="2">
      <t>ケ</t>
    </rPh>
    <rPh sb="7" eb="8">
      <t>ボウ</t>
    </rPh>
    <rPh sb="13" eb="14">
      <t>ヒ</t>
    </rPh>
    <phoneticPr fontId="3"/>
  </si>
  <si>
    <t xml:space="preserve"> 教　　　　　育　　　　　費</t>
    <rPh sb="1" eb="2">
      <t>キョウ</t>
    </rPh>
    <rPh sb="7" eb="8">
      <t>イク</t>
    </rPh>
    <rPh sb="13" eb="14">
      <t>ヒ</t>
    </rPh>
    <phoneticPr fontId="3"/>
  </si>
  <si>
    <t xml:space="preserve"> 公　　　　　債　　　　　費</t>
    <rPh sb="1" eb="2">
      <t>コウ</t>
    </rPh>
    <rPh sb="7" eb="8">
      <t>サイ</t>
    </rPh>
    <rPh sb="13" eb="14">
      <t>ヒ</t>
    </rPh>
    <phoneticPr fontId="3"/>
  </si>
  <si>
    <t xml:space="preserve"> 諸　　　支　　　出　　　金</t>
    <rPh sb="1" eb="2">
      <t>ショ</t>
    </rPh>
    <rPh sb="5" eb="6">
      <t>ササ</t>
    </rPh>
    <rPh sb="9" eb="10">
      <t>デ</t>
    </rPh>
    <rPh sb="13" eb="14">
      <t>キン</t>
    </rPh>
    <phoneticPr fontId="3"/>
  </si>
  <si>
    <t xml:space="preserve"> 予　　　　　備　　　　　費</t>
    <rPh sb="1" eb="2">
      <t>ヨ</t>
    </rPh>
    <rPh sb="7" eb="8">
      <t>ソナエ</t>
    </rPh>
    <rPh sb="13" eb="14">
      <t>ヒ</t>
    </rPh>
    <phoneticPr fontId="3"/>
  </si>
  <si>
    <t>単位 ： 千円</t>
    <rPh sb="0" eb="2">
      <t>タンイ</t>
    </rPh>
    <rPh sb="5" eb="7">
      <t>センエン</t>
    </rPh>
    <phoneticPr fontId="3"/>
  </si>
  <si>
    <t>決　算　額</t>
    <rPh sb="0" eb="1">
      <t>ケツ</t>
    </rPh>
    <rPh sb="2" eb="3">
      <t>ザン</t>
    </rPh>
    <rPh sb="4" eb="5">
      <t>ガク</t>
    </rPh>
    <phoneticPr fontId="3"/>
  </si>
  <si>
    <t>年  　度</t>
    <rPh sb="0" eb="1">
      <t>トシ</t>
    </rPh>
    <rPh sb="4" eb="5">
      <t>タビ</t>
    </rPh>
    <phoneticPr fontId="3"/>
  </si>
  <si>
    <t>一般会計</t>
    <rPh sb="0" eb="2">
      <t>イッパン</t>
    </rPh>
    <rPh sb="2" eb="4">
      <t>カイケイ</t>
    </rPh>
    <phoneticPr fontId="3"/>
  </si>
  <si>
    <t>歳　　　入</t>
    <rPh sb="0" eb="1">
      <t>トシ</t>
    </rPh>
    <rPh sb="4" eb="5">
      <t>イ</t>
    </rPh>
    <phoneticPr fontId="3"/>
  </si>
  <si>
    <t>歳　　　出</t>
    <rPh sb="0" eb="1">
      <t>トシ</t>
    </rPh>
    <rPh sb="4" eb="5">
      <t>デ</t>
    </rPh>
    <phoneticPr fontId="3"/>
  </si>
  <si>
    <t>形　式　収　支</t>
    <rPh sb="0" eb="1">
      <t>カタチ</t>
    </rPh>
    <rPh sb="2" eb="3">
      <t>シキ</t>
    </rPh>
    <rPh sb="4" eb="5">
      <t>オサム</t>
    </rPh>
    <rPh sb="6" eb="7">
      <t>ササ</t>
    </rPh>
    <phoneticPr fontId="3"/>
  </si>
  <si>
    <t>対前年度比（％）</t>
    <rPh sb="0" eb="4">
      <t>タイゼンネンド</t>
    </rPh>
    <rPh sb="4" eb="5">
      <t>ヒ</t>
    </rPh>
    <phoneticPr fontId="3"/>
  </si>
  <si>
    <t>平成</t>
    <rPh sb="0" eb="1">
      <t>ヒラ</t>
    </rPh>
    <rPh sb="1" eb="2">
      <t>シゲル</t>
    </rPh>
    <phoneticPr fontId="3"/>
  </si>
  <si>
    <t>特別会計</t>
    <rPh sb="0" eb="1">
      <t>トク</t>
    </rPh>
    <rPh sb="1" eb="2">
      <t>ベツ</t>
    </rPh>
    <rPh sb="2" eb="4">
      <t>カイケイ</t>
    </rPh>
    <phoneticPr fontId="3"/>
  </si>
  <si>
    <t>普通会計</t>
    <rPh sb="0" eb="1">
      <t>ススム</t>
    </rPh>
    <rPh sb="1" eb="2">
      <t>ツウ</t>
    </rPh>
    <rPh sb="2" eb="4">
      <t>カイケイ</t>
    </rPh>
    <phoneticPr fontId="3"/>
  </si>
  <si>
    <t>国民健康保険</t>
    <rPh sb="0" eb="1">
      <t>クニ</t>
    </rPh>
    <rPh sb="1" eb="2">
      <t>ミン</t>
    </rPh>
    <rPh sb="2" eb="3">
      <t>ケン</t>
    </rPh>
    <rPh sb="3" eb="4">
      <t>ヤスシ</t>
    </rPh>
    <rPh sb="4" eb="5">
      <t>ホ</t>
    </rPh>
    <rPh sb="5" eb="6">
      <t>ケン</t>
    </rPh>
    <phoneticPr fontId="3"/>
  </si>
  <si>
    <t>介護保険</t>
    <rPh sb="0" eb="2">
      <t>カイゴ</t>
    </rPh>
    <rPh sb="2" eb="4">
      <t>ホケン</t>
    </rPh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</si>
  <si>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</si>
  <si>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狭山市駅東口土地区画整理事業</t>
    <rPh sb="0" eb="3">
      <t>サヤマシ</t>
    </rPh>
    <rPh sb="3" eb="4">
      <t>エキ</t>
    </rPh>
    <rPh sb="4" eb="6">
      <t>ヒガシグチ</t>
    </rPh>
    <rPh sb="6" eb="8">
      <t>トチ</t>
    </rPh>
    <rPh sb="8" eb="10">
      <t>クカク</t>
    </rPh>
    <rPh sb="10" eb="12">
      <t>セイリ</t>
    </rPh>
    <rPh sb="12" eb="14">
      <t>ジギョウ</t>
    </rPh>
    <phoneticPr fontId="3"/>
  </si>
  <si>
    <t>（１）決算収支状況</t>
    <rPh sb="3" eb="5">
      <t>ケッサン</t>
    </rPh>
    <rPh sb="5" eb="7">
      <t>シュウシ</t>
    </rPh>
    <rPh sb="7" eb="9">
      <t>ジョウキョウ</t>
    </rPh>
    <phoneticPr fontId="3"/>
  </si>
  <si>
    <t>区　　　　分</t>
    <rPh sb="0" eb="1">
      <t>ク</t>
    </rPh>
    <rPh sb="5" eb="6">
      <t>ブン</t>
    </rPh>
    <phoneticPr fontId="3"/>
  </si>
  <si>
    <t xml:space="preserve"> 歳　　入　　総　　額</t>
    <rPh sb="1" eb="2">
      <t>トシ</t>
    </rPh>
    <rPh sb="4" eb="5">
      <t>イリ</t>
    </rPh>
    <rPh sb="7" eb="8">
      <t>フサ</t>
    </rPh>
    <rPh sb="10" eb="11">
      <t>ガク</t>
    </rPh>
    <phoneticPr fontId="3"/>
  </si>
  <si>
    <t xml:space="preserve"> 歳　　出　　総　　額</t>
    <rPh sb="1" eb="2">
      <t>トシ</t>
    </rPh>
    <rPh sb="4" eb="5">
      <t>デ</t>
    </rPh>
    <rPh sb="7" eb="8">
      <t>フサ</t>
    </rPh>
    <rPh sb="10" eb="11">
      <t>ガク</t>
    </rPh>
    <phoneticPr fontId="3"/>
  </si>
  <si>
    <t xml:space="preserve"> 歳 入 歳 出 差 引 額</t>
    <rPh sb="1" eb="2">
      <t>トシ</t>
    </rPh>
    <rPh sb="3" eb="4">
      <t>イリ</t>
    </rPh>
    <rPh sb="5" eb="6">
      <t>トシ</t>
    </rPh>
    <rPh sb="7" eb="8">
      <t>デ</t>
    </rPh>
    <rPh sb="9" eb="10">
      <t>サ</t>
    </rPh>
    <rPh sb="11" eb="12">
      <t>イン</t>
    </rPh>
    <rPh sb="13" eb="14">
      <t>ガク</t>
    </rPh>
    <phoneticPr fontId="3"/>
  </si>
  <si>
    <t xml:space="preserve"> 翌年度へ繰り越すべき財源</t>
    <rPh sb="1" eb="2">
      <t>ヨク</t>
    </rPh>
    <rPh sb="2" eb="4">
      <t>ネンド</t>
    </rPh>
    <rPh sb="5" eb="6">
      <t>ク</t>
    </rPh>
    <rPh sb="7" eb="8">
      <t>コ</t>
    </rPh>
    <rPh sb="11" eb="13">
      <t>ザイゲン</t>
    </rPh>
    <phoneticPr fontId="3"/>
  </si>
  <si>
    <t xml:space="preserve"> 実　　質　　収　　支</t>
    <rPh sb="1" eb="2">
      <t>ジツ</t>
    </rPh>
    <rPh sb="4" eb="5">
      <t>シツ</t>
    </rPh>
    <rPh sb="7" eb="8">
      <t>オサム</t>
    </rPh>
    <rPh sb="10" eb="11">
      <t>ササ</t>
    </rPh>
    <phoneticPr fontId="3"/>
  </si>
  <si>
    <t xml:space="preserve"> 単　年　度　収　支</t>
    <rPh sb="1" eb="2">
      <t>タン</t>
    </rPh>
    <rPh sb="3" eb="4">
      <t>トシ</t>
    </rPh>
    <rPh sb="5" eb="6">
      <t>ド</t>
    </rPh>
    <rPh sb="7" eb="8">
      <t>オサム</t>
    </rPh>
    <rPh sb="9" eb="10">
      <t>ササ</t>
    </rPh>
    <phoneticPr fontId="3"/>
  </si>
  <si>
    <t xml:space="preserve"> 積　　　 立 　　　金</t>
    <rPh sb="1" eb="2">
      <t>セキ</t>
    </rPh>
    <rPh sb="6" eb="7">
      <t>リツ</t>
    </rPh>
    <rPh sb="11" eb="12">
      <t>キン</t>
    </rPh>
    <phoneticPr fontId="3"/>
  </si>
  <si>
    <t xml:space="preserve"> 繰　上　償　還　金</t>
    <rPh sb="1" eb="2">
      <t>クリ</t>
    </rPh>
    <rPh sb="3" eb="4">
      <t>ジョウ</t>
    </rPh>
    <rPh sb="5" eb="6">
      <t>ショウ</t>
    </rPh>
    <rPh sb="7" eb="8">
      <t>カン</t>
    </rPh>
    <rPh sb="9" eb="10">
      <t>カネ</t>
    </rPh>
    <phoneticPr fontId="3"/>
  </si>
  <si>
    <t xml:space="preserve"> 積立金とりくずし額</t>
    <rPh sb="1" eb="3">
      <t>ツミタテ</t>
    </rPh>
    <rPh sb="3" eb="4">
      <t>キン</t>
    </rPh>
    <rPh sb="9" eb="10">
      <t>ガク</t>
    </rPh>
    <phoneticPr fontId="3"/>
  </si>
  <si>
    <t xml:space="preserve"> 実 質 単 年 度 収 支</t>
    <rPh sb="1" eb="2">
      <t>ジツ</t>
    </rPh>
    <rPh sb="3" eb="4">
      <t>シツ</t>
    </rPh>
    <rPh sb="5" eb="6">
      <t>タン</t>
    </rPh>
    <rPh sb="7" eb="8">
      <t>トシ</t>
    </rPh>
    <rPh sb="9" eb="10">
      <t>ド</t>
    </rPh>
    <rPh sb="11" eb="12">
      <t>オサム</t>
    </rPh>
    <rPh sb="13" eb="14">
      <t>ササ</t>
    </rPh>
    <phoneticPr fontId="3"/>
  </si>
  <si>
    <t>（２）財政力状況</t>
    <rPh sb="3" eb="6">
      <t>ザイセイリョク</t>
    </rPh>
    <rPh sb="6" eb="8">
      <t>ジョウキョウ</t>
    </rPh>
    <phoneticPr fontId="3"/>
  </si>
  <si>
    <t>単位　： 千円、％</t>
    <rPh sb="0" eb="2">
      <t>タンイ</t>
    </rPh>
    <rPh sb="5" eb="7">
      <t>センエン</t>
    </rPh>
    <phoneticPr fontId="3"/>
  </si>
  <si>
    <t>　基準財政需要額</t>
    <rPh sb="1" eb="2">
      <t>モト</t>
    </rPh>
    <rPh sb="2" eb="3">
      <t>ジュン</t>
    </rPh>
    <rPh sb="3" eb="4">
      <t>ザイ</t>
    </rPh>
    <rPh sb="4" eb="5">
      <t>セイ</t>
    </rPh>
    <rPh sb="5" eb="6">
      <t>モトメ</t>
    </rPh>
    <rPh sb="6" eb="7">
      <t>ヨウ</t>
    </rPh>
    <rPh sb="7" eb="8">
      <t>ガク</t>
    </rPh>
    <phoneticPr fontId="3"/>
  </si>
  <si>
    <t>　基準財政収入額</t>
    <rPh sb="1" eb="2">
      <t>モト</t>
    </rPh>
    <rPh sb="2" eb="3">
      <t>ジュン</t>
    </rPh>
    <rPh sb="3" eb="4">
      <t>ザイ</t>
    </rPh>
    <rPh sb="4" eb="5">
      <t>セイ</t>
    </rPh>
    <rPh sb="5" eb="6">
      <t>オサム</t>
    </rPh>
    <rPh sb="6" eb="7">
      <t>イリ</t>
    </rPh>
    <rPh sb="7" eb="8">
      <t>ガク</t>
    </rPh>
    <phoneticPr fontId="3"/>
  </si>
  <si>
    <t>　標 準 財 政 規 模</t>
    <rPh sb="1" eb="2">
      <t>ヒョウ</t>
    </rPh>
    <rPh sb="3" eb="4">
      <t>ジュン</t>
    </rPh>
    <rPh sb="5" eb="6">
      <t>ザイ</t>
    </rPh>
    <rPh sb="7" eb="8">
      <t>セイ</t>
    </rPh>
    <rPh sb="9" eb="10">
      <t>キ</t>
    </rPh>
    <rPh sb="11" eb="12">
      <t>ボ</t>
    </rPh>
    <phoneticPr fontId="3"/>
  </si>
  <si>
    <t>　財 政 力 指 数</t>
    <rPh sb="1" eb="2">
      <t>ザイ</t>
    </rPh>
    <rPh sb="3" eb="4">
      <t>セイ</t>
    </rPh>
    <rPh sb="5" eb="6">
      <t>チカラ</t>
    </rPh>
    <rPh sb="7" eb="8">
      <t>ユビ</t>
    </rPh>
    <rPh sb="9" eb="10">
      <t>カズ</t>
    </rPh>
    <phoneticPr fontId="3"/>
  </si>
  <si>
    <t>　実 質 収 支 比 率</t>
    <rPh sb="1" eb="2">
      <t>ジツ</t>
    </rPh>
    <rPh sb="3" eb="4">
      <t>シツ</t>
    </rPh>
    <rPh sb="5" eb="6">
      <t>オサム</t>
    </rPh>
    <rPh sb="7" eb="8">
      <t>ササ</t>
    </rPh>
    <rPh sb="9" eb="10">
      <t>ヒ</t>
    </rPh>
    <rPh sb="11" eb="12">
      <t>リツ</t>
    </rPh>
    <phoneticPr fontId="3"/>
  </si>
  <si>
    <t>　公 債 費 比 率</t>
    <rPh sb="1" eb="2">
      <t>コウ</t>
    </rPh>
    <rPh sb="3" eb="4">
      <t>サイ</t>
    </rPh>
    <rPh sb="5" eb="6">
      <t>ヒ</t>
    </rPh>
    <rPh sb="7" eb="8">
      <t>ヒ</t>
    </rPh>
    <rPh sb="9" eb="10">
      <t>リツ</t>
    </rPh>
    <phoneticPr fontId="3"/>
  </si>
  <si>
    <t>　実質公債費比率</t>
    <rPh sb="1" eb="3">
      <t>ジッシツ</t>
    </rPh>
    <rPh sb="3" eb="6">
      <t>コウサイヒ</t>
    </rPh>
    <rPh sb="6" eb="8">
      <t>ヒリツ</t>
    </rPh>
    <phoneticPr fontId="3"/>
  </si>
  <si>
    <t>　公債費負担比率</t>
    <rPh sb="1" eb="4">
      <t>コウサイヒ</t>
    </rPh>
    <rPh sb="4" eb="6">
      <t>フタン</t>
    </rPh>
    <rPh sb="6" eb="8">
      <t>ヒリツ</t>
    </rPh>
    <phoneticPr fontId="3"/>
  </si>
  <si>
    <t>　義務的経費比率</t>
    <rPh sb="1" eb="2">
      <t>ギ</t>
    </rPh>
    <rPh sb="2" eb="3">
      <t>ツトム</t>
    </rPh>
    <rPh sb="3" eb="4">
      <t>マト</t>
    </rPh>
    <rPh sb="4" eb="5">
      <t>キョウ</t>
    </rPh>
    <rPh sb="5" eb="6">
      <t>ヒ</t>
    </rPh>
    <rPh sb="6" eb="7">
      <t>ヒ</t>
    </rPh>
    <rPh sb="7" eb="8">
      <t>リツ</t>
    </rPh>
    <phoneticPr fontId="3"/>
  </si>
  <si>
    <t>　一 般 財 源 比 率</t>
    <rPh sb="1" eb="2">
      <t>イチ</t>
    </rPh>
    <rPh sb="3" eb="4">
      <t>パン</t>
    </rPh>
    <rPh sb="5" eb="6">
      <t>ザイ</t>
    </rPh>
    <rPh sb="7" eb="8">
      <t>ミナモト</t>
    </rPh>
    <rPh sb="9" eb="10">
      <t>ヒ</t>
    </rPh>
    <rPh sb="11" eb="12">
      <t>リツ</t>
    </rPh>
    <phoneticPr fontId="3"/>
  </si>
  <si>
    <t>　一 般 財 源</t>
    <rPh sb="1" eb="2">
      <t>イチ</t>
    </rPh>
    <rPh sb="3" eb="4">
      <t>パン</t>
    </rPh>
    <rPh sb="5" eb="6">
      <t>ザイ</t>
    </rPh>
    <rPh sb="7" eb="8">
      <t>ミナモト</t>
    </rPh>
    <phoneticPr fontId="3"/>
  </si>
  <si>
    <t>　地 方 債 現 在 高</t>
    <rPh sb="1" eb="2">
      <t>チ</t>
    </rPh>
    <rPh sb="3" eb="4">
      <t>カタ</t>
    </rPh>
    <rPh sb="5" eb="6">
      <t>サイ</t>
    </rPh>
    <rPh sb="7" eb="8">
      <t>ウツツ</t>
    </rPh>
    <rPh sb="9" eb="10">
      <t>ザイ</t>
    </rPh>
    <rPh sb="11" eb="12">
      <t>コウ</t>
    </rPh>
    <phoneticPr fontId="3"/>
  </si>
  <si>
    <t>　債務負担行為額</t>
    <rPh sb="1" eb="2">
      <t>サイ</t>
    </rPh>
    <rPh sb="2" eb="3">
      <t>ツトム</t>
    </rPh>
    <rPh sb="3" eb="4">
      <t>フ</t>
    </rPh>
    <rPh sb="4" eb="5">
      <t>タン</t>
    </rPh>
    <rPh sb="5" eb="6">
      <t>ギョウ</t>
    </rPh>
    <rPh sb="6" eb="7">
      <t>タメ</t>
    </rPh>
    <rPh sb="7" eb="8">
      <t>ガク</t>
    </rPh>
    <phoneticPr fontId="3"/>
  </si>
  <si>
    <t>計</t>
    <rPh sb="0" eb="1">
      <t>ケイ</t>
    </rPh>
    <phoneticPr fontId="3"/>
  </si>
  <si>
    <t>財政調整基金</t>
    <rPh sb="0" eb="1">
      <t>ザイ</t>
    </rPh>
    <rPh sb="1" eb="2">
      <t>セイ</t>
    </rPh>
    <rPh sb="2" eb="3">
      <t>チョウ</t>
    </rPh>
    <rPh sb="3" eb="4">
      <t>タダシ</t>
    </rPh>
    <rPh sb="4" eb="5">
      <t>モト</t>
    </rPh>
    <rPh sb="5" eb="6">
      <t>カネ</t>
    </rPh>
    <phoneticPr fontId="3"/>
  </si>
  <si>
    <t>土地開発基金</t>
    <rPh sb="0" eb="1">
      <t>ツチ</t>
    </rPh>
    <rPh sb="1" eb="2">
      <t>チ</t>
    </rPh>
    <rPh sb="2" eb="3">
      <t>カイ</t>
    </rPh>
    <rPh sb="3" eb="4">
      <t>ハツ</t>
    </rPh>
    <rPh sb="4" eb="5">
      <t>モト</t>
    </rPh>
    <rPh sb="5" eb="6">
      <t>カネ</t>
    </rPh>
    <phoneticPr fontId="3"/>
  </si>
  <si>
    <t>そ　　の　　他</t>
    <rPh sb="6" eb="7">
      <t>タ</t>
    </rPh>
    <phoneticPr fontId="3"/>
  </si>
  <si>
    <t>　収益事業収入額</t>
    <rPh sb="1" eb="2">
      <t>オサム</t>
    </rPh>
    <rPh sb="2" eb="3">
      <t>エキ</t>
    </rPh>
    <rPh sb="3" eb="4">
      <t>コト</t>
    </rPh>
    <rPh sb="4" eb="5">
      <t>ギョウ</t>
    </rPh>
    <rPh sb="5" eb="6">
      <t>オサム</t>
    </rPh>
    <rPh sb="6" eb="7">
      <t>イリ</t>
    </rPh>
    <rPh sb="7" eb="8">
      <t>ガク</t>
    </rPh>
    <phoneticPr fontId="3"/>
  </si>
  <si>
    <t>（１）歳　　　　　入</t>
    <rPh sb="3" eb="4">
      <t>トシ</t>
    </rPh>
    <rPh sb="9" eb="10">
      <t>イ</t>
    </rPh>
    <phoneticPr fontId="3"/>
  </si>
  <si>
    <t>区　　　　　分</t>
    <rPh sb="0" eb="1">
      <t>ク</t>
    </rPh>
    <rPh sb="6" eb="7">
      <t>ブン</t>
    </rPh>
    <phoneticPr fontId="3"/>
  </si>
  <si>
    <t>決　算　額</t>
    <rPh sb="0" eb="1">
      <t>ケツ</t>
    </rPh>
    <rPh sb="2" eb="3">
      <t>サン</t>
    </rPh>
    <rPh sb="4" eb="5">
      <t>ガク</t>
    </rPh>
    <phoneticPr fontId="3"/>
  </si>
  <si>
    <t>対前年度比（％）</t>
    <rPh sb="0" eb="1">
      <t>タイ</t>
    </rPh>
    <rPh sb="1" eb="4">
      <t>ゼンネンド</t>
    </rPh>
    <rPh sb="4" eb="5">
      <t>ヒ</t>
    </rPh>
    <phoneticPr fontId="3"/>
  </si>
  <si>
    <t>総　　　　　　　　額</t>
    <rPh sb="0" eb="1">
      <t>フサ</t>
    </rPh>
    <rPh sb="9" eb="10">
      <t>ガク</t>
    </rPh>
    <phoneticPr fontId="3"/>
  </si>
  <si>
    <t>自　主　財　源　額</t>
    <rPh sb="0" eb="1">
      <t>ジ</t>
    </rPh>
    <rPh sb="2" eb="3">
      <t>シュ</t>
    </rPh>
    <rPh sb="4" eb="5">
      <t>ザイ</t>
    </rPh>
    <rPh sb="6" eb="7">
      <t>ミナモト</t>
    </rPh>
    <rPh sb="8" eb="9">
      <t>ガク</t>
    </rPh>
    <phoneticPr fontId="3"/>
  </si>
  <si>
    <t>市　　　　　 　税</t>
    <rPh sb="0" eb="1">
      <t>シ</t>
    </rPh>
    <rPh sb="8" eb="9">
      <t>ゼイ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</si>
  <si>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</si>
  <si>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</si>
  <si>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財　 産　 収　 入</t>
    <rPh sb="0" eb="1">
      <t>ザイ</t>
    </rPh>
    <rPh sb="3" eb="4">
      <t>サン</t>
    </rPh>
    <rPh sb="6" eb="7">
      <t>オサム</t>
    </rPh>
    <rPh sb="9" eb="10">
      <t>イリ</t>
    </rPh>
    <phoneticPr fontId="3"/>
  </si>
  <si>
    <t>寄　　 附　　 金</t>
    <rPh sb="0" eb="1">
      <t>ヤドリキ</t>
    </rPh>
    <rPh sb="4" eb="5">
      <t>フ</t>
    </rPh>
    <rPh sb="8" eb="9">
      <t>キン</t>
    </rPh>
    <phoneticPr fontId="3"/>
  </si>
  <si>
    <t>繰　　 入　 　金</t>
    <rPh sb="0" eb="1">
      <t>クリ</t>
    </rPh>
    <rPh sb="4" eb="5">
      <t>イリ</t>
    </rPh>
    <rPh sb="8" eb="9">
      <t>キン</t>
    </rPh>
    <phoneticPr fontId="3"/>
  </si>
  <si>
    <t>繰　　 越　 　金</t>
    <rPh sb="0" eb="1">
      <t>クリ</t>
    </rPh>
    <rPh sb="4" eb="5">
      <t>コシ</t>
    </rPh>
    <rPh sb="8" eb="9">
      <t>カネ</t>
    </rPh>
    <phoneticPr fontId="3"/>
  </si>
  <si>
    <t>諸　　 収　　 入</t>
    <rPh sb="0" eb="1">
      <t>モロ</t>
    </rPh>
    <rPh sb="4" eb="5">
      <t>オサム</t>
    </rPh>
    <rPh sb="8" eb="9">
      <t>イリ</t>
    </rPh>
    <phoneticPr fontId="3"/>
  </si>
  <si>
    <t>依　存　財　源　額</t>
    <rPh sb="0" eb="1">
      <t>ヤスシ</t>
    </rPh>
    <rPh sb="2" eb="3">
      <t>ゾン</t>
    </rPh>
    <rPh sb="4" eb="5">
      <t>ザイ</t>
    </rPh>
    <rPh sb="6" eb="7">
      <t>ミナモト</t>
    </rPh>
    <rPh sb="8" eb="9">
      <t>ガク</t>
    </rPh>
    <phoneticPr fontId="3"/>
  </si>
  <si>
    <t>地　方　譲　与　税</t>
    <rPh sb="0" eb="1">
      <t>チ</t>
    </rPh>
    <rPh sb="2" eb="3">
      <t>カタ</t>
    </rPh>
    <rPh sb="4" eb="5">
      <t>ユズル</t>
    </rPh>
    <rPh sb="6" eb="7">
      <t>アタエ</t>
    </rPh>
    <rPh sb="8" eb="9">
      <t>ゼイ</t>
    </rPh>
    <phoneticPr fontId="3"/>
  </si>
  <si>
    <t>利　子　割　交　付　金</t>
    <rPh sb="0" eb="1">
      <t>リ</t>
    </rPh>
    <rPh sb="2" eb="3">
      <t>コ</t>
    </rPh>
    <rPh sb="4" eb="5">
      <t>ワリ</t>
    </rPh>
    <rPh sb="6" eb="7">
      <t>コウ</t>
    </rPh>
    <rPh sb="8" eb="9">
      <t>ヅケ</t>
    </rPh>
    <rPh sb="10" eb="11">
      <t>キン</t>
    </rPh>
    <phoneticPr fontId="3"/>
  </si>
  <si>
    <t>配　当　割　交　付　金</t>
    <rPh sb="0" eb="1">
      <t>クバ</t>
    </rPh>
    <rPh sb="2" eb="3">
      <t>トウ</t>
    </rPh>
    <rPh sb="4" eb="5">
      <t>ワリ</t>
    </rPh>
    <rPh sb="6" eb="7">
      <t>コウ</t>
    </rPh>
    <rPh sb="8" eb="9">
      <t>ヅケ</t>
    </rPh>
    <rPh sb="10" eb="11">
      <t>キン</t>
    </rPh>
    <phoneticPr fontId="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</si>
  <si>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</si>
  <si>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</si>
  <si>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ゴルフ場利用税交付金</t>
    <rPh sb="4" eb="6">
      <t>リヨウ</t>
    </rPh>
    <rPh sb="6" eb="7">
      <t>ゼイ</t>
    </rPh>
    <rPh sb="7" eb="10">
      <t>コウフキン</t>
    </rPh>
    <phoneticPr fontId="3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</si>
  <si>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3"/>
  </si>
  <si>
    <t>自動車取得税交付金</t>
    <rPh sb="0" eb="3">
      <t>ジドウシャ</t>
    </rPh>
    <rPh sb="3" eb="6">
      <t>シュトクゼイ</t>
    </rPh>
    <rPh sb="6" eb="9">
      <t>コウフキン</t>
    </rPh>
    <phoneticPr fontId="3"/>
  </si>
  <si>
    <t>国有提供施設等所在市町村助成交付金等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rPh sb="17" eb="18">
      <t>トウ</t>
    </rPh>
    <phoneticPr fontId="3"/>
  </si>
  <si>
    <t>地 方 特 例 交 付 金</t>
    <rPh sb="0" eb="1">
      <t>チ</t>
    </rPh>
    <rPh sb="2" eb="3">
      <t>カタ</t>
    </rPh>
    <rPh sb="4" eb="5">
      <t>トク</t>
    </rPh>
    <rPh sb="6" eb="7">
      <t>レイ</t>
    </rPh>
    <rPh sb="8" eb="9">
      <t>コウ</t>
    </rPh>
    <rPh sb="10" eb="11">
      <t>ヅケ</t>
    </rPh>
    <rPh sb="12" eb="13">
      <t>キン</t>
    </rPh>
    <phoneticPr fontId="3"/>
  </si>
  <si>
    <t>地　方　交　付　税</t>
    <rPh sb="0" eb="1">
      <t>チ</t>
    </rPh>
    <rPh sb="2" eb="3">
      <t>カタ</t>
    </rPh>
    <rPh sb="4" eb="5">
      <t>コウ</t>
    </rPh>
    <rPh sb="6" eb="7">
      <t>ヅケ</t>
    </rPh>
    <rPh sb="8" eb="9">
      <t>ゼイ</t>
    </rPh>
    <phoneticPr fontId="3"/>
  </si>
  <si>
    <t>交通安全対策特別交付金</t>
    <rPh sb="0" eb="4">
      <t>コウツウアンゼン</t>
    </rPh>
    <rPh sb="4" eb="6">
      <t>タイサク</t>
    </rPh>
    <rPh sb="6" eb="8">
      <t>トクベツ</t>
    </rPh>
    <rPh sb="8" eb="11">
      <t>コウフキン</t>
    </rPh>
    <phoneticPr fontId="3"/>
  </si>
  <si>
    <t>国　庫　支　出　金</t>
    <rPh sb="0" eb="1">
      <t>クニ</t>
    </rPh>
    <rPh sb="2" eb="3">
      <t>コ</t>
    </rPh>
    <rPh sb="4" eb="5">
      <t>ササ</t>
    </rPh>
    <rPh sb="6" eb="7">
      <t>デ</t>
    </rPh>
    <rPh sb="8" eb="9">
      <t>キン</t>
    </rPh>
    <phoneticPr fontId="3"/>
  </si>
  <si>
    <t>県　 支　 出　 金</t>
    <rPh sb="0" eb="1">
      <t>ケン</t>
    </rPh>
    <rPh sb="3" eb="4">
      <t>ササ</t>
    </rPh>
    <rPh sb="6" eb="7">
      <t>デ</t>
    </rPh>
    <rPh sb="9" eb="10">
      <t>キン</t>
    </rPh>
    <phoneticPr fontId="3"/>
  </si>
  <si>
    <t>市　　　　　　債</t>
    <rPh sb="0" eb="1">
      <t>シ</t>
    </rPh>
    <rPh sb="7" eb="8">
      <t>サイ</t>
    </rPh>
    <phoneticPr fontId="3"/>
  </si>
  <si>
    <t>（２）歳　　　　　出</t>
    <rPh sb="3" eb="4">
      <t>トシ</t>
    </rPh>
    <rPh sb="9" eb="10">
      <t>シュツ</t>
    </rPh>
    <phoneticPr fontId="3"/>
  </si>
  <si>
    <t>一般財源</t>
    <rPh sb="0" eb="2">
      <t>イッパン</t>
    </rPh>
    <rPh sb="2" eb="4">
      <t>ザイゲン</t>
    </rPh>
    <phoneticPr fontId="3"/>
  </si>
  <si>
    <t>総 　　　　　　額</t>
    <rPh sb="0" eb="1">
      <t>フサ</t>
    </rPh>
    <rPh sb="8" eb="9">
      <t>ガク</t>
    </rPh>
    <phoneticPr fontId="3"/>
  </si>
  <si>
    <t>消　費　的　経　費</t>
    <rPh sb="0" eb="1">
      <t>ケ</t>
    </rPh>
    <rPh sb="2" eb="3">
      <t>ヒ</t>
    </rPh>
    <rPh sb="4" eb="5">
      <t>マト</t>
    </rPh>
    <rPh sb="6" eb="7">
      <t>キョウ</t>
    </rPh>
    <rPh sb="8" eb="9">
      <t>ヒ</t>
    </rPh>
    <phoneticPr fontId="3"/>
  </si>
  <si>
    <t>人　　 件　　 費　</t>
    <rPh sb="0" eb="1">
      <t>ヒト</t>
    </rPh>
    <rPh sb="4" eb="5">
      <t>ケン</t>
    </rPh>
    <rPh sb="8" eb="9">
      <t>ヒ</t>
    </rPh>
    <phoneticPr fontId="3"/>
  </si>
  <si>
    <t>　　（　う　ち　職　員　給　）</t>
    <rPh sb="8" eb="9">
      <t>ショク</t>
    </rPh>
    <rPh sb="10" eb="11">
      <t>イン</t>
    </rPh>
    <rPh sb="12" eb="13">
      <t>キュウ</t>
    </rPh>
    <phoneticPr fontId="3"/>
  </si>
  <si>
    <t>扶　　 助　　 費</t>
    <rPh sb="0" eb="1">
      <t>タモツ</t>
    </rPh>
    <rPh sb="4" eb="5">
      <t>スケ</t>
    </rPh>
    <rPh sb="8" eb="9">
      <t>ヒ</t>
    </rPh>
    <phoneticPr fontId="3"/>
  </si>
  <si>
    <t>物　　 件　　 費</t>
    <rPh sb="0" eb="1">
      <t>モノ</t>
    </rPh>
    <rPh sb="4" eb="5">
      <t>ケン</t>
    </rPh>
    <rPh sb="8" eb="9">
      <t>ヒ</t>
    </rPh>
    <phoneticPr fontId="3"/>
  </si>
  <si>
    <t>維　持　補　修　費</t>
    <rPh sb="0" eb="1">
      <t>ユイ</t>
    </rPh>
    <rPh sb="2" eb="3">
      <t>モチ</t>
    </rPh>
    <rPh sb="4" eb="5">
      <t>タスク</t>
    </rPh>
    <rPh sb="6" eb="7">
      <t>シュウ</t>
    </rPh>
    <rPh sb="8" eb="9">
      <t>ヒ</t>
    </rPh>
    <phoneticPr fontId="3"/>
  </si>
  <si>
    <t>補　 助　 費　 等</t>
    <rPh sb="0" eb="1">
      <t>タスク</t>
    </rPh>
    <rPh sb="3" eb="4">
      <t>スケ</t>
    </rPh>
    <rPh sb="6" eb="7">
      <t>ヒ</t>
    </rPh>
    <rPh sb="9" eb="10">
      <t>ナド</t>
    </rPh>
    <phoneticPr fontId="3"/>
  </si>
  <si>
    <t>投　資　的　経　費</t>
    <rPh sb="0" eb="1">
      <t>トウ</t>
    </rPh>
    <rPh sb="2" eb="3">
      <t>シ</t>
    </rPh>
    <rPh sb="4" eb="5">
      <t>マト</t>
    </rPh>
    <rPh sb="6" eb="7">
      <t>キョウ</t>
    </rPh>
    <rPh sb="8" eb="9">
      <t>ヒ</t>
    </rPh>
    <phoneticPr fontId="3"/>
  </si>
  <si>
    <t>普　通　建　設　事　業　費</t>
    <rPh sb="0" eb="1">
      <t>ススム</t>
    </rPh>
    <rPh sb="2" eb="3">
      <t>ツウ</t>
    </rPh>
    <rPh sb="4" eb="5">
      <t>ケン</t>
    </rPh>
    <rPh sb="6" eb="7">
      <t>セツ</t>
    </rPh>
    <rPh sb="8" eb="9">
      <t>コト</t>
    </rPh>
    <rPh sb="10" eb="11">
      <t>ギョウ</t>
    </rPh>
    <rPh sb="12" eb="13">
      <t>ヒ</t>
    </rPh>
    <phoneticPr fontId="3"/>
  </si>
  <si>
    <t>　　（　う　ち　補　助　）</t>
    <rPh sb="8" eb="9">
      <t>タスク</t>
    </rPh>
    <rPh sb="10" eb="11">
      <t>スケ</t>
    </rPh>
    <phoneticPr fontId="3"/>
  </si>
  <si>
    <t>　　（　う　ち　単　独　）</t>
    <rPh sb="8" eb="9">
      <t>タン</t>
    </rPh>
    <rPh sb="10" eb="11">
      <t>ドク</t>
    </rPh>
    <phoneticPr fontId="3"/>
  </si>
  <si>
    <t>災　害　復　旧　事　業　費</t>
    <rPh sb="0" eb="1">
      <t>ワザワ</t>
    </rPh>
    <rPh sb="2" eb="3">
      <t>ガイ</t>
    </rPh>
    <rPh sb="4" eb="5">
      <t>マタ</t>
    </rPh>
    <rPh sb="6" eb="7">
      <t>キュウ</t>
    </rPh>
    <rPh sb="8" eb="9">
      <t>コト</t>
    </rPh>
    <rPh sb="10" eb="11">
      <t>ギョウ</t>
    </rPh>
    <rPh sb="12" eb="13">
      <t>ヒ</t>
    </rPh>
    <phoneticPr fontId="3"/>
  </si>
  <si>
    <t>公　　 債　 　費</t>
    <rPh sb="0" eb="1">
      <t>コウ</t>
    </rPh>
    <rPh sb="4" eb="5">
      <t>サイ</t>
    </rPh>
    <rPh sb="8" eb="9">
      <t>ヒ</t>
    </rPh>
    <phoneticPr fontId="3"/>
  </si>
  <si>
    <t>そ　　 の　　 他</t>
    <rPh sb="8" eb="9">
      <t>タ</t>
    </rPh>
    <phoneticPr fontId="3"/>
  </si>
  <si>
    <t>積　　 立　　 金</t>
    <rPh sb="0" eb="1">
      <t>セキ</t>
    </rPh>
    <rPh sb="4" eb="5">
      <t>リツ</t>
    </rPh>
    <rPh sb="8" eb="9">
      <t>キン</t>
    </rPh>
    <phoneticPr fontId="3"/>
  </si>
  <si>
    <t>投　資　及　び　出　資　金</t>
    <rPh sb="0" eb="1">
      <t>トウ</t>
    </rPh>
    <rPh sb="2" eb="3">
      <t>シ</t>
    </rPh>
    <rPh sb="4" eb="5">
      <t>オヨ</t>
    </rPh>
    <rPh sb="8" eb="9">
      <t>デ</t>
    </rPh>
    <rPh sb="10" eb="11">
      <t>シ</t>
    </rPh>
    <rPh sb="12" eb="13">
      <t>キン</t>
    </rPh>
    <phoneticPr fontId="3"/>
  </si>
  <si>
    <t>貸　　 付　　 金</t>
    <rPh sb="0" eb="1">
      <t>カシ</t>
    </rPh>
    <rPh sb="4" eb="5">
      <t>ヅケ</t>
    </rPh>
    <rPh sb="8" eb="9">
      <t>キン</t>
    </rPh>
    <phoneticPr fontId="3"/>
  </si>
  <si>
    <t>繰　　 出　　 金</t>
    <rPh sb="0" eb="1">
      <t>ク</t>
    </rPh>
    <rPh sb="4" eb="5">
      <t>デ</t>
    </rPh>
    <rPh sb="8" eb="9">
      <t>キン</t>
    </rPh>
    <phoneticPr fontId="3"/>
  </si>
  <si>
    <t>年   度</t>
    <rPh sb="0" eb="1">
      <t>トシ</t>
    </rPh>
    <rPh sb="4" eb="5">
      <t>ド</t>
    </rPh>
    <phoneticPr fontId="3"/>
  </si>
  <si>
    <t>水　　道　　事　　業</t>
    <rPh sb="0" eb="1">
      <t>ミズ</t>
    </rPh>
    <rPh sb="3" eb="4">
      <t>ミチ</t>
    </rPh>
    <rPh sb="6" eb="7">
      <t>コト</t>
    </rPh>
    <rPh sb="9" eb="10">
      <t>ギョウ</t>
    </rPh>
    <phoneticPr fontId="3"/>
  </si>
  <si>
    <t>収       入</t>
    <rPh sb="0" eb="1">
      <t>オサム</t>
    </rPh>
    <rPh sb="8" eb="9">
      <t>イリ</t>
    </rPh>
    <phoneticPr fontId="3"/>
  </si>
  <si>
    <t>支        出</t>
    <rPh sb="0" eb="1">
      <t>ササ</t>
    </rPh>
    <rPh sb="9" eb="10">
      <t>デ</t>
    </rPh>
    <phoneticPr fontId="3"/>
  </si>
  <si>
    <t>収益的収入</t>
    <rPh sb="0" eb="3">
      <t>シュウエキテキ</t>
    </rPh>
    <rPh sb="3" eb="5">
      <t>シュウニュウ</t>
    </rPh>
    <phoneticPr fontId="3"/>
  </si>
  <si>
    <t>収益的支出</t>
    <rPh sb="0" eb="3">
      <t>シュウエキテキ</t>
    </rPh>
    <rPh sb="3" eb="5">
      <t>シシュツ</t>
    </rPh>
    <phoneticPr fontId="3"/>
  </si>
  <si>
    <t>平成</t>
    <rPh sb="0" eb="2">
      <t>ヘイセイ</t>
    </rPh>
    <phoneticPr fontId="3"/>
  </si>
  <si>
    <t>資本的収入</t>
    <rPh sb="0" eb="3">
      <t>シホンテキ</t>
    </rPh>
    <rPh sb="3" eb="5">
      <t>シュウニュウ</t>
    </rPh>
    <phoneticPr fontId="3"/>
  </si>
  <si>
    <t>資本的支出</t>
    <rPh sb="0" eb="3">
      <t>シホンテキ</t>
    </rPh>
    <rPh sb="3" eb="5">
      <t>シシュツ</t>
    </rPh>
    <phoneticPr fontId="3"/>
  </si>
  <si>
    <t>下　　水　　道　　事　　業</t>
    <rPh sb="0" eb="1">
      <t>シタ</t>
    </rPh>
    <rPh sb="3" eb="4">
      <t>ミズ</t>
    </rPh>
    <rPh sb="6" eb="7">
      <t>ミチ</t>
    </rPh>
    <rPh sb="9" eb="10">
      <t>コト</t>
    </rPh>
    <rPh sb="12" eb="13">
      <t>ギョウ</t>
    </rPh>
    <phoneticPr fontId="3"/>
  </si>
  <si>
    <t>単位 ： ㎡</t>
    <rPh sb="0" eb="2">
      <t>タンイ</t>
    </rPh>
    <phoneticPr fontId="3"/>
  </si>
  <si>
    <t>種　　　　　　 別</t>
    <rPh sb="0" eb="1">
      <t>タネ</t>
    </rPh>
    <rPh sb="8" eb="9">
      <t>ベツ</t>
    </rPh>
    <phoneticPr fontId="3"/>
  </si>
  <si>
    <t>土　　地</t>
    <rPh sb="0" eb="1">
      <t>ツチ</t>
    </rPh>
    <rPh sb="3" eb="4">
      <t>チ</t>
    </rPh>
    <phoneticPr fontId="3"/>
  </si>
  <si>
    <t>建　　物</t>
    <rPh sb="0" eb="1">
      <t>ダテ</t>
    </rPh>
    <rPh sb="3" eb="4">
      <t>モノ</t>
    </rPh>
    <phoneticPr fontId="3"/>
  </si>
  <si>
    <t>　　　　 総　　　　　　　　　数</t>
    <rPh sb="5" eb="6">
      <t>フサ</t>
    </rPh>
    <rPh sb="15" eb="16">
      <t>カズ</t>
    </rPh>
    <phoneticPr fontId="3"/>
  </si>
  <si>
    <t>行　政　財　産</t>
    <rPh sb="0" eb="1">
      <t>ギョウ</t>
    </rPh>
    <rPh sb="2" eb="3">
      <t>セイ</t>
    </rPh>
    <rPh sb="4" eb="5">
      <t>ザイ</t>
    </rPh>
    <rPh sb="6" eb="7">
      <t>サン</t>
    </rPh>
    <phoneticPr fontId="3"/>
  </si>
  <si>
    <t xml:space="preserve"> 本庁舎（地区センター含）</t>
    <rPh sb="1" eb="3">
      <t>ホンチョウ</t>
    </rPh>
    <rPh sb="3" eb="4">
      <t>シャ</t>
    </rPh>
    <rPh sb="5" eb="7">
      <t>チク</t>
    </rPh>
    <rPh sb="11" eb="12">
      <t>フクミ</t>
    </rPh>
    <phoneticPr fontId="3"/>
  </si>
  <si>
    <t>その他の　  行政機関</t>
    <rPh sb="2" eb="3">
      <t>タ</t>
    </rPh>
    <rPh sb="7" eb="9">
      <t>ギョウセイ</t>
    </rPh>
    <rPh sb="9" eb="11">
      <t>キカン</t>
    </rPh>
    <phoneticPr fontId="3"/>
  </si>
  <si>
    <t>その他の</t>
    <rPh sb="2" eb="3">
      <t>タ</t>
    </rPh>
    <phoneticPr fontId="3"/>
  </si>
  <si>
    <t xml:space="preserve"> 消 防 施 設</t>
    <rPh sb="1" eb="2">
      <t>ケ</t>
    </rPh>
    <rPh sb="3" eb="4">
      <t>ボウ</t>
    </rPh>
    <rPh sb="5" eb="6">
      <t>シ</t>
    </rPh>
    <rPh sb="7" eb="8">
      <t>セツ</t>
    </rPh>
    <phoneticPr fontId="3"/>
  </si>
  <si>
    <t xml:space="preserve"> その他の施設</t>
    <rPh sb="3" eb="4">
      <t>タ</t>
    </rPh>
    <rPh sb="5" eb="7">
      <t>シセツ</t>
    </rPh>
    <phoneticPr fontId="3"/>
  </si>
  <si>
    <t>公共用財産</t>
    <rPh sb="0" eb="3">
      <t>コウキョウヨウ</t>
    </rPh>
    <rPh sb="3" eb="5">
      <t>ザイサン</t>
    </rPh>
    <phoneticPr fontId="3"/>
  </si>
  <si>
    <t xml:space="preserve"> 学         校</t>
    <rPh sb="1" eb="2">
      <t>ガク</t>
    </rPh>
    <rPh sb="11" eb="12">
      <t>コウ</t>
    </rPh>
    <phoneticPr fontId="3"/>
  </si>
  <si>
    <t xml:space="preserve"> 公 営 住 宅</t>
    <rPh sb="1" eb="2">
      <t>コウ</t>
    </rPh>
    <rPh sb="3" eb="4">
      <t>エイ</t>
    </rPh>
    <rPh sb="5" eb="6">
      <t>ジュウ</t>
    </rPh>
    <rPh sb="7" eb="8">
      <t>タク</t>
    </rPh>
    <phoneticPr fontId="3"/>
  </si>
  <si>
    <t xml:space="preserve"> 公         園</t>
    <rPh sb="1" eb="2">
      <t>コウ</t>
    </rPh>
    <rPh sb="11" eb="12">
      <t>エン</t>
    </rPh>
    <phoneticPr fontId="3"/>
  </si>
  <si>
    <t xml:space="preserve"> 山　　　　　林</t>
    <rPh sb="1" eb="2">
      <t>ヤマ</t>
    </rPh>
    <rPh sb="7" eb="8">
      <t>ハヤシ</t>
    </rPh>
    <phoneticPr fontId="3"/>
  </si>
  <si>
    <t>普通財産</t>
    <rPh sb="0" eb="2">
      <t>フツウ</t>
    </rPh>
    <rPh sb="2" eb="4">
      <t>ザイサン</t>
    </rPh>
    <phoneticPr fontId="3"/>
  </si>
  <si>
    <t>　　　　　　８　基 金</t>
    <rPh sb="8" eb="9">
      <t>モト</t>
    </rPh>
    <rPh sb="10" eb="11">
      <t>キン</t>
    </rPh>
    <phoneticPr fontId="3"/>
  </si>
  <si>
    <t>各年度末現在</t>
    <rPh sb="0" eb="1">
      <t>カク</t>
    </rPh>
    <rPh sb="1" eb="4">
      <t>ネンドマツ</t>
    </rPh>
    <rPh sb="4" eb="6">
      <t>ゲンザイ</t>
    </rPh>
    <phoneticPr fontId="3"/>
  </si>
  <si>
    <t>年度 ・ 基金別</t>
    <rPh sb="0" eb="2">
      <t>ネンド</t>
    </rPh>
    <rPh sb="5" eb="7">
      <t>キキン</t>
    </rPh>
    <rPh sb="7" eb="8">
      <t>ベツ</t>
    </rPh>
    <phoneticPr fontId="3"/>
  </si>
  <si>
    <t>総　　　額</t>
    <rPh sb="0" eb="1">
      <t>フサ</t>
    </rPh>
    <rPh sb="4" eb="5">
      <t>ガク</t>
    </rPh>
    <phoneticPr fontId="3"/>
  </si>
  <si>
    <t>預　金　等</t>
    <rPh sb="0" eb="1">
      <t>アズカリ</t>
    </rPh>
    <rPh sb="2" eb="3">
      <t>カネ</t>
    </rPh>
    <rPh sb="4" eb="5">
      <t>トウ</t>
    </rPh>
    <phoneticPr fontId="3"/>
  </si>
  <si>
    <t>貸　付　金</t>
    <rPh sb="0" eb="1">
      <t>カシ</t>
    </rPh>
    <rPh sb="2" eb="3">
      <t>ヅケ</t>
    </rPh>
    <rPh sb="4" eb="5">
      <t>キン</t>
    </rPh>
    <phoneticPr fontId="3"/>
  </si>
  <si>
    <t>土　　　地</t>
    <rPh sb="0" eb="1">
      <t>ツチ</t>
    </rPh>
    <rPh sb="4" eb="5">
      <t>チ</t>
    </rPh>
    <phoneticPr fontId="3"/>
  </si>
  <si>
    <t xml:space="preserve"> 財 政 調 整 基 金</t>
    <rPh sb="1" eb="2">
      <t>ザイ</t>
    </rPh>
    <rPh sb="3" eb="4">
      <t>セイ</t>
    </rPh>
    <rPh sb="5" eb="6">
      <t>チョウ</t>
    </rPh>
    <rPh sb="7" eb="8">
      <t>タダシ</t>
    </rPh>
    <rPh sb="9" eb="10">
      <t>モト</t>
    </rPh>
    <rPh sb="11" eb="12">
      <t>カネ</t>
    </rPh>
    <phoneticPr fontId="3"/>
  </si>
  <si>
    <t xml:space="preserve"> 公共施設整備基金</t>
    <rPh sb="1" eb="3">
      <t>コウキョウ</t>
    </rPh>
    <rPh sb="3" eb="5">
      <t>シセツ</t>
    </rPh>
    <rPh sb="5" eb="7">
      <t>セイビ</t>
    </rPh>
    <rPh sb="7" eb="9">
      <t>キキン</t>
    </rPh>
    <phoneticPr fontId="3"/>
  </si>
  <si>
    <t xml:space="preserve"> 教育施設整備基金</t>
    <rPh sb="1" eb="3">
      <t>キョウイク</t>
    </rPh>
    <rPh sb="3" eb="5">
      <t>シセツ</t>
    </rPh>
    <rPh sb="5" eb="7">
      <t>セイビ</t>
    </rPh>
    <rPh sb="7" eb="9">
      <t>キキン</t>
    </rPh>
    <phoneticPr fontId="3"/>
  </si>
  <si>
    <t xml:space="preserve"> 社会福祉事業基金</t>
    <rPh sb="1" eb="3">
      <t>シャカイ</t>
    </rPh>
    <rPh sb="3" eb="5">
      <t>フクシ</t>
    </rPh>
    <rPh sb="5" eb="7">
      <t>ジギョウ</t>
    </rPh>
    <rPh sb="7" eb="9">
      <t>キキン</t>
    </rPh>
    <phoneticPr fontId="3"/>
  </si>
  <si>
    <t xml:space="preserve"> 都市基盤整備基金</t>
    <rPh sb="1" eb="3">
      <t>トシ</t>
    </rPh>
    <rPh sb="3" eb="5">
      <t>キバン</t>
    </rPh>
    <rPh sb="5" eb="7">
      <t>セイビ</t>
    </rPh>
    <rPh sb="7" eb="9">
      <t>キキン</t>
    </rPh>
    <phoneticPr fontId="3"/>
  </si>
  <si>
    <t xml:space="preserve"> 美術品等取得基金</t>
    <rPh sb="1" eb="3">
      <t>ビジュツ</t>
    </rPh>
    <rPh sb="3" eb="4">
      <t>ヒン</t>
    </rPh>
    <rPh sb="4" eb="5">
      <t>トウ</t>
    </rPh>
    <rPh sb="5" eb="7">
      <t>シュトク</t>
    </rPh>
    <rPh sb="7" eb="9">
      <t>キキン</t>
    </rPh>
    <phoneticPr fontId="3"/>
  </si>
  <si>
    <t xml:space="preserve"> み ど り の 基 金</t>
    <rPh sb="9" eb="10">
      <t>モト</t>
    </rPh>
    <rPh sb="11" eb="12">
      <t>キン</t>
    </rPh>
    <phoneticPr fontId="3"/>
  </si>
  <si>
    <t xml:space="preserve"> 環境保全創造基金</t>
    <rPh sb="1" eb="3">
      <t>カンキョウ</t>
    </rPh>
    <rPh sb="3" eb="5">
      <t>ホゼン</t>
    </rPh>
    <rPh sb="5" eb="7">
      <t>ソウゾウ</t>
    </rPh>
    <rPh sb="7" eb="9">
      <t>キキン</t>
    </rPh>
    <phoneticPr fontId="3"/>
  </si>
  <si>
    <t>国民健康保険の保険給付費支払基金</t>
    <rPh sb="0" eb="2">
      <t>コクミン</t>
    </rPh>
    <rPh sb="2" eb="4">
      <t>ケンコウ</t>
    </rPh>
    <rPh sb="4" eb="6">
      <t>ホケン</t>
    </rPh>
    <rPh sb="7" eb="9">
      <t>ホケン</t>
    </rPh>
    <rPh sb="9" eb="11">
      <t>キュウフ</t>
    </rPh>
    <rPh sb="11" eb="12">
      <t>ヒ</t>
    </rPh>
    <rPh sb="12" eb="14">
      <t>シハラ</t>
    </rPh>
    <rPh sb="14" eb="16">
      <t>キキン</t>
    </rPh>
    <phoneticPr fontId="3"/>
  </si>
  <si>
    <t xml:space="preserve"> 介護保険給付費等準備基金</t>
    <rPh sb="1" eb="5">
      <t>カイゴホケン</t>
    </rPh>
    <rPh sb="5" eb="8">
      <t>キュウフヒ</t>
    </rPh>
    <rPh sb="8" eb="9">
      <t>トウ</t>
    </rPh>
    <rPh sb="9" eb="11">
      <t>ジュンビ</t>
    </rPh>
    <rPh sb="11" eb="13">
      <t>キキン</t>
    </rPh>
    <phoneticPr fontId="3"/>
  </si>
  <si>
    <t xml:space="preserve"> 土 地 開 発 基 金</t>
    <rPh sb="1" eb="2">
      <t>ツチ</t>
    </rPh>
    <rPh sb="3" eb="4">
      <t>チ</t>
    </rPh>
    <rPh sb="5" eb="6">
      <t>カイ</t>
    </rPh>
    <rPh sb="7" eb="8">
      <t>ハツ</t>
    </rPh>
    <rPh sb="9" eb="10">
      <t>モト</t>
    </rPh>
    <rPh sb="11" eb="12">
      <t>カネ</t>
    </rPh>
    <phoneticPr fontId="3"/>
  </si>
  <si>
    <t>資料   財政課</t>
    <rPh sb="0" eb="2">
      <t>シリョウ</t>
    </rPh>
    <rPh sb="5" eb="7">
      <t>ザイセイ</t>
    </rPh>
    <rPh sb="7" eb="8">
      <t>カ</t>
    </rPh>
    <phoneticPr fontId="3"/>
  </si>
  <si>
    <t>※普通会計とは、地方財政決算上の名称で、一般会計と特別会計の一部を合わせたもの。</t>
    <rPh sb="1" eb="3">
      <t>フツウ</t>
    </rPh>
    <rPh sb="3" eb="5">
      <t>カイケイ</t>
    </rPh>
    <rPh sb="8" eb="10">
      <t>チホウ</t>
    </rPh>
    <rPh sb="10" eb="12">
      <t>ザイセイ</t>
    </rPh>
    <rPh sb="12" eb="14">
      <t>ケッサン</t>
    </rPh>
    <rPh sb="14" eb="15">
      <t>ジョウ</t>
    </rPh>
    <rPh sb="16" eb="18">
      <t>メイショウ</t>
    </rPh>
    <rPh sb="20" eb="22">
      <t>イッパン</t>
    </rPh>
    <rPh sb="22" eb="24">
      <t>カイケイ</t>
    </rPh>
    <rPh sb="25" eb="27">
      <t>トクベツ</t>
    </rPh>
    <rPh sb="27" eb="29">
      <t>カイケイ</t>
    </rPh>
    <rPh sb="30" eb="32">
      <t>イチブ</t>
    </rPh>
    <rPh sb="33" eb="34">
      <t>ア</t>
    </rPh>
    <phoneticPr fontId="3"/>
  </si>
  <si>
    <t>構成比
（％）</t>
    <rPh sb="0" eb="3">
      <t>コウセイヒ</t>
    </rPh>
    <phoneticPr fontId="3"/>
  </si>
  <si>
    <t>対前年度比
（％）</t>
    <rPh sb="0" eb="1">
      <t>タイ</t>
    </rPh>
    <rPh sb="1" eb="4">
      <t>ゼンネンド</t>
    </rPh>
    <rPh sb="4" eb="5">
      <t>ヒ</t>
    </rPh>
    <phoneticPr fontId="3"/>
  </si>
  <si>
    <t>資料   経営課</t>
    <rPh sb="0" eb="2">
      <t>シリョウ</t>
    </rPh>
    <rPh sb="5" eb="7">
      <t>ケイエイ</t>
    </rPh>
    <rPh sb="7" eb="8">
      <t>カ</t>
    </rPh>
    <phoneticPr fontId="3"/>
  </si>
  <si>
    <t>　　　　　６　普通会計決算の推移</t>
    <rPh sb="7" eb="8">
      <t>ススム</t>
    </rPh>
    <rPh sb="8" eb="9">
      <t>ツウ</t>
    </rPh>
    <rPh sb="9" eb="11">
      <t>カイケイ</t>
    </rPh>
    <rPh sb="11" eb="13">
      <t>ケッサン</t>
    </rPh>
    <rPh sb="14" eb="16">
      <t>スイイ</t>
    </rPh>
    <phoneticPr fontId="3"/>
  </si>
  <si>
    <t>　　　　　 ７　公有財産</t>
    <rPh sb="8" eb="10">
      <t>コウユウ</t>
    </rPh>
    <rPh sb="10" eb="12">
      <t>ザイサン</t>
    </rPh>
    <phoneticPr fontId="3"/>
  </si>
  <si>
    <t>文化及び産業功労者等
奨励基金</t>
    <rPh sb="0" eb="2">
      <t>ブンカ</t>
    </rPh>
    <rPh sb="2" eb="3">
      <t>オヨ</t>
    </rPh>
    <rPh sb="4" eb="6">
      <t>サンギョウ</t>
    </rPh>
    <rPh sb="6" eb="9">
      <t>コウロウシャ</t>
    </rPh>
    <rPh sb="9" eb="10">
      <t>トウ</t>
    </rPh>
    <rPh sb="11" eb="13">
      <t>ショウレイ</t>
    </rPh>
    <rPh sb="13" eb="15">
      <t>キキン</t>
    </rPh>
    <phoneticPr fontId="3"/>
  </si>
  <si>
    <t>特定防衛施設周辺整備　　
調整交付金事業基金</t>
    <rPh sb="0" eb="2">
      <t>トクテイ</t>
    </rPh>
    <rPh sb="2" eb="4">
      <t>ボウエイ</t>
    </rPh>
    <rPh sb="4" eb="6">
      <t>シセツ</t>
    </rPh>
    <rPh sb="6" eb="8">
      <t>シュウヘン</t>
    </rPh>
    <rPh sb="8" eb="10">
      <t>セイビ</t>
    </rPh>
    <rPh sb="13" eb="15">
      <t>チョウセイ</t>
    </rPh>
    <rPh sb="15" eb="18">
      <t>コウフキン</t>
    </rPh>
    <rPh sb="18" eb="20">
      <t>ジギョウ</t>
    </rPh>
    <rPh sb="20" eb="22">
      <t>キキン</t>
    </rPh>
    <phoneticPr fontId="3"/>
  </si>
  <si>
    <t>資料   財産管理課　　　</t>
    <rPh sb="0" eb="2">
      <t>シリョウ</t>
    </rPh>
    <rPh sb="5" eb="7">
      <t>ザイサン</t>
    </rPh>
    <rPh sb="7" eb="9">
      <t>カンリ</t>
    </rPh>
    <rPh sb="9" eb="10">
      <t>カ</t>
    </rPh>
    <phoneticPr fontId="3"/>
  </si>
  <si>
    <t xml:space="preserve"> 資料   会計課   </t>
    <rPh sb="1" eb="3">
      <t>シリョウ</t>
    </rPh>
    <rPh sb="6" eb="8">
      <t>カイケイ</t>
    </rPh>
    <rPh sb="8" eb="9">
      <t>カ</t>
    </rPh>
    <phoneticPr fontId="3"/>
  </si>
  <si>
    <t>　　　　 　２　決算の推移</t>
    <rPh sb="8" eb="9">
      <t>ケツ</t>
    </rPh>
    <rPh sb="9" eb="10">
      <t>ザン</t>
    </rPh>
    <rPh sb="11" eb="13">
      <t>スイイ</t>
    </rPh>
    <phoneticPr fontId="3"/>
  </si>
  <si>
    <t>　　　　　３　特別会計別決算の推移</t>
    <rPh sb="7" eb="8">
      <t>トク</t>
    </rPh>
    <rPh sb="8" eb="9">
      <t>トクベツ</t>
    </rPh>
    <rPh sb="9" eb="10">
      <t>カイ</t>
    </rPh>
    <rPh sb="10" eb="11">
      <t>ケイ</t>
    </rPh>
    <rPh sb="11" eb="12">
      <t>ベツ</t>
    </rPh>
    <rPh sb="12" eb="13">
      <t>ケツ</t>
    </rPh>
    <rPh sb="13" eb="14">
      <t>ザン</t>
    </rPh>
    <rPh sb="15" eb="17">
      <t>スイイ</t>
    </rPh>
    <phoneticPr fontId="3"/>
  </si>
  <si>
    <t>　　　　 ４  企業会計決算の推移</t>
    <rPh sb="8" eb="9">
      <t>クワダ</t>
    </rPh>
    <rPh sb="9" eb="10">
      <t>ギョウ</t>
    </rPh>
    <rPh sb="10" eb="11">
      <t>カイ</t>
    </rPh>
    <rPh sb="11" eb="12">
      <t>ケイ</t>
    </rPh>
    <rPh sb="12" eb="13">
      <t>ケツ</t>
    </rPh>
    <rPh sb="13" eb="14">
      <t>ザン</t>
    </rPh>
    <rPh sb="15" eb="16">
      <t>スイ</t>
    </rPh>
    <rPh sb="16" eb="17">
      <t>ウツリ</t>
    </rPh>
    <phoneticPr fontId="3"/>
  </si>
  <si>
    <t>　　　　　 ５　財政状況（普通会計）</t>
    <rPh sb="8" eb="9">
      <t>ザイ</t>
    </rPh>
    <rPh sb="9" eb="10">
      <t>セイ</t>
    </rPh>
    <rPh sb="10" eb="11">
      <t>ジョウ</t>
    </rPh>
    <rPh sb="11" eb="12">
      <t>キョウ</t>
    </rPh>
    <rPh sb="13" eb="14">
      <t>ススム</t>
    </rPh>
    <rPh sb="14" eb="15">
      <t>ツウ</t>
    </rPh>
    <rPh sb="15" eb="16">
      <t>カイ</t>
    </rPh>
    <rPh sb="16" eb="17">
      <t>ケイ</t>
    </rPh>
    <phoneticPr fontId="3"/>
  </si>
  <si>
    <t>資料   財政課　　</t>
    <rPh sb="0" eb="2">
      <t>シリョウ</t>
    </rPh>
    <rPh sb="5" eb="7">
      <t>ザイセイ</t>
    </rPh>
    <rPh sb="7" eb="8">
      <t>カ</t>
    </rPh>
    <phoneticPr fontId="3"/>
  </si>
  <si>
    <t>-</t>
  </si>
  <si>
    <t>１８　財政</t>
    <rPh sb="3" eb="5">
      <t>ザイセイ</t>
    </rPh>
    <phoneticPr fontId="2"/>
  </si>
  <si>
    <t>４．企業会計決算の推移</t>
    <rPh sb="2" eb="4">
      <t>キギョウ</t>
    </rPh>
    <rPh sb="4" eb="6">
      <t>カイケイ</t>
    </rPh>
    <rPh sb="6" eb="8">
      <t>ケッサン</t>
    </rPh>
    <rPh sb="9" eb="11">
      <t>スイイ</t>
    </rPh>
    <phoneticPr fontId="2"/>
  </si>
  <si>
    <t>７．公有財産</t>
    <rPh sb="2" eb="4">
      <t>コウユウ</t>
    </rPh>
    <rPh sb="4" eb="6">
      <t>ザイサン</t>
    </rPh>
    <phoneticPr fontId="2"/>
  </si>
  <si>
    <t>８．基金</t>
    <rPh sb="2" eb="4">
      <t>キキン</t>
    </rPh>
    <phoneticPr fontId="2"/>
  </si>
  <si>
    <t>１－１．一般会計歳入歳出当初予算・決算額（歳入）</t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トウショ</t>
    </rPh>
    <rPh sb="14" eb="16">
      <t>ヨサン</t>
    </rPh>
    <rPh sb="17" eb="19">
      <t>ケッサン</t>
    </rPh>
    <rPh sb="19" eb="20">
      <t>ガク</t>
    </rPh>
    <rPh sb="21" eb="23">
      <t>サイニュウ</t>
    </rPh>
    <phoneticPr fontId="2"/>
  </si>
  <si>
    <t>１－２．一般会計歳入歳出当初予算・決算額（歳出）</t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トウショ</t>
    </rPh>
    <rPh sb="14" eb="16">
      <t>ヨサン</t>
    </rPh>
    <rPh sb="17" eb="19">
      <t>ケッサン</t>
    </rPh>
    <rPh sb="19" eb="20">
      <t>ガク</t>
    </rPh>
    <rPh sb="21" eb="23">
      <t>サイシュツ</t>
    </rPh>
    <phoneticPr fontId="2"/>
  </si>
  <si>
    <t>２－１．決算額の推移（一般会計）</t>
    <rPh sb="4" eb="6">
      <t>ケッサン</t>
    </rPh>
    <rPh sb="6" eb="7">
      <t>ガク</t>
    </rPh>
    <rPh sb="8" eb="10">
      <t>スイイ</t>
    </rPh>
    <rPh sb="11" eb="13">
      <t>イッパン</t>
    </rPh>
    <rPh sb="13" eb="15">
      <t>カイケイ</t>
    </rPh>
    <phoneticPr fontId="2"/>
  </si>
  <si>
    <t>２－２．決算額の推移（特別会計）</t>
    <rPh sb="4" eb="6">
      <t>ケッサン</t>
    </rPh>
    <rPh sb="6" eb="7">
      <t>ガク</t>
    </rPh>
    <rPh sb="8" eb="10">
      <t>スイイ</t>
    </rPh>
    <rPh sb="11" eb="13">
      <t>トクベツ</t>
    </rPh>
    <rPh sb="13" eb="15">
      <t>カイケイ</t>
    </rPh>
    <phoneticPr fontId="2"/>
  </si>
  <si>
    <t>２－３．決算額の推移（普通会計）</t>
    <rPh sb="4" eb="6">
      <t>ケッサン</t>
    </rPh>
    <rPh sb="6" eb="7">
      <t>ガク</t>
    </rPh>
    <rPh sb="8" eb="10">
      <t>スイイ</t>
    </rPh>
    <rPh sb="11" eb="13">
      <t>フツウ</t>
    </rPh>
    <rPh sb="13" eb="15">
      <t>カイケイ</t>
    </rPh>
    <phoneticPr fontId="2"/>
  </si>
  <si>
    <t>３－１．特別会計別決算の推移（国民健康保険）</t>
    <rPh sb="4" eb="6">
      <t>トクベツ</t>
    </rPh>
    <rPh sb="6" eb="8">
      <t>カイケイ</t>
    </rPh>
    <rPh sb="8" eb="9">
      <t>ベツ</t>
    </rPh>
    <rPh sb="9" eb="11">
      <t>ケッサン</t>
    </rPh>
    <rPh sb="12" eb="14">
      <t>スイイ</t>
    </rPh>
    <rPh sb="15" eb="17">
      <t>コクミン</t>
    </rPh>
    <rPh sb="17" eb="19">
      <t>ケンコウ</t>
    </rPh>
    <rPh sb="19" eb="21">
      <t>ホケン</t>
    </rPh>
    <phoneticPr fontId="2"/>
  </si>
  <si>
    <t>３－２．特別会計別決算の推移（介護保険）</t>
    <rPh sb="4" eb="6">
      <t>トクベツ</t>
    </rPh>
    <rPh sb="6" eb="8">
      <t>カイケイ</t>
    </rPh>
    <rPh sb="8" eb="9">
      <t>ベツ</t>
    </rPh>
    <rPh sb="9" eb="11">
      <t>ケッサン</t>
    </rPh>
    <rPh sb="12" eb="14">
      <t>スイイ</t>
    </rPh>
    <rPh sb="15" eb="17">
      <t>カイゴ</t>
    </rPh>
    <rPh sb="17" eb="19">
      <t>ホケン</t>
    </rPh>
    <rPh sb="18" eb="19">
      <t>ケンポ</t>
    </rPh>
    <phoneticPr fontId="2"/>
  </si>
  <si>
    <t>３－３．特別会計別決算の推移（後期高齢者医療）</t>
    <rPh sb="4" eb="6">
      <t>トクベツ</t>
    </rPh>
    <rPh sb="6" eb="8">
      <t>カイケイ</t>
    </rPh>
    <rPh sb="8" eb="9">
      <t>ベツ</t>
    </rPh>
    <rPh sb="9" eb="11">
      <t>ケッサン</t>
    </rPh>
    <rPh sb="12" eb="14">
      <t>スイイ</t>
    </rPh>
    <rPh sb="15" eb="17">
      <t>コウキ</t>
    </rPh>
    <rPh sb="17" eb="20">
      <t>コウレイシャ</t>
    </rPh>
    <rPh sb="20" eb="22">
      <t>イリョウ</t>
    </rPh>
    <phoneticPr fontId="2"/>
  </si>
  <si>
    <t>３－４．特別会計別決算の推移（狭山市駅東口土地区画整理事業）</t>
    <phoneticPr fontId="2"/>
  </si>
  <si>
    <t>５－１．財政状況（普通会計）　（１）決算収支状況</t>
    <rPh sb="4" eb="6">
      <t>ザイセイ</t>
    </rPh>
    <rPh sb="6" eb="8">
      <t>ジョウキョウ</t>
    </rPh>
    <rPh sb="9" eb="11">
      <t>フツウ</t>
    </rPh>
    <rPh sb="11" eb="13">
      <t>カイケイ</t>
    </rPh>
    <rPh sb="18" eb="20">
      <t>ケッサン</t>
    </rPh>
    <rPh sb="20" eb="22">
      <t>シュウシ</t>
    </rPh>
    <rPh sb="22" eb="24">
      <t>ジョウキョウ</t>
    </rPh>
    <phoneticPr fontId="2"/>
  </si>
  <si>
    <t>５－２．財政状況（普通会計）　（２）財政力状況</t>
    <rPh sb="4" eb="6">
      <t>ザイセイ</t>
    </rPh>
    <rPh sb="6" eb="8">
      <t>ジョウキョウ</t>
    </rPh>
    <rPh sb="9" eb="11">
      <t>フツウ</t>
    </rPh>
    <rPh sb="11" eb="13">
      <t>カイケイ</t>
    </rPh>
    <rPh sb="18" eb="21">
      <t>ザイセイリョク</t>
    </rPh>
    <rPh sb="21" eb="23">
      <t>ジョウキョウ</t>
    </rPh>
    <phoneticPr fontId="2"/>
  </si>
  <si>
    <t>６－１．普通会計決算の推移（歳入）</t>
    <rPh sb="4" eb="6">
      <t>フツウ</t>
    </rPh>
    <rPh sb="6" eb="8">
      <t>カイケイ</t>
    </rPh>
    <rPh sb="8" eb="10">
      <t>ケッサン</t>
    </rPh>
    <rPh sb="11" eb="13">
      <t>スイイ</t>
    </rPh>
    <rPh sb="14" eb="16">
      <t>サイニュウ</t>
    </rPh>
    <phoneticPr fontId="2"/>
  </si>
  <si>
    <t>６－２．普通会計決算の推移（歳出）</t>
    <rPh sb="4" eb="6">
      <t>フツウ</t>
    </rPh>
    <rPh sb="6" eb="8">
      <t>カイケイ</t>
    </rPh>
    <rPh sb="8" eb="10">
      <t>ケッサン</t>
    </rPh>
    <rPh sb="11" eb="13">
      <t>スイイ</t>
    </rPh>
    <rPh sb="14" eb="16">
      <t>サイシュツ</t>
    </rPh>
    <phoneticPr fontId="2"/>
  </si>
  <si>
    <t>平成２８年度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</si>
  <si>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3"/>
  </si>
  <si>
    <t>平成３０年度</t>
    <rPh sb="0" eb="2">
      <t>ヘイセイ</t>
    </rPh>
    <rPh sb="4" eb="6">
      <t>ネンド</t>
    </rPh>
    <phoneticPr fontId="3"/>
  </si>
  <si>
    <t>平成２９年度</t>
    <rPh sb="0" eb="2">
      <t>ヘイセイ</t>
    </rPh>
    <rPh sb="4" eb="6">
      <t>ネンド</t>
    </rPh>
    <phoneticPr fontId="3"/>
  </si>
  <si>
    <t>平成２９</t>
    <rPh sb="0" eb="2">
      <t>ヘイセイ</t>
    </rPh>
    <phoneticPr fontId="3"/>
  </si>
  <si>
    <t xml:space="preserve"> 地    方    譲    与    税</t>
    <phoneticPr fontId="3"/>
  </si>
  <si>
    <t xml:space="preserve"> 法 人 事 業 税 交 付 金</t>
    <rPh sb="1" eb="2">
      <t>ホウ</t>
    </rPh>
    <rPh sb="3" eb="4">
      <t>ヒト</t>
    </rPh>
    <rPh sb="5" eb="6">
      <t>ジ</t>
    </rPh>
    <rPh sb="7" eb="8">
      <t>ギョウ</t>
    </rPh>
    <rPh sb="9" eb="10">
      <t>ゼイ</t>
    </rPh>
    <rPh sb="11" eb="12">
      <t>コウ</t>
    </rPh>
    <rPh sb="13" eb="14">
      <t>ツキ</t>
    </rPh>
    <rPh sb="15" eb="16">
      <t>キン</t>
    </rPh>
    <phoneticPr fontId="2"/>
  </si>
  <si>
    <t xml:space="preserve">  ゴルフ場利用税交付金</t>
    <phoneticPr fontId="3"/>
  </si>
  <si>
    <t xml:space="preserve"> 特別地方消費税交付金</t>
    <phoneticPr fontId="3"/>
  </si>
  <si>
    <t xml:space="preserve"> 環 境 性 能 割 交 付 金</t>
    <rPh sb="1" eb="2">
      <t>ワ</t>
    </rPh>
    <rPh sb="3" eb="4">
      <t>サカイ</t>
    </rPh>
    <rPh sb="5" eb="6">
      <t>セイ</t>
    </rPh>
    <rPh sb="7" eb="8">
      <t>ノウ</t>
    </rPh>
    <rPh sb="9" eb="10">
      <t>ワリ</t>
    </rPh>
    <rPh sb="11" eb="12">
      <t>コウ</t>
    </rPh>
    <rPh sb="13" eb="14">
      <t>ツキ</t>
    </rPh>
    <rPh sb="15" eb="16">
      <t>キン</t>
    </rPh>
    <phoneticPr fontId="2"/>
  </si>
  <si>
    <t>※令和元年度決算額について、単位未満を四捨五入しているため、総額の数値と内訳の合計が一致していません。</t>
    <rPh sb="1" eb="3">
      <t>レイワ</t>
    </rPh>
    <rPh sb="3" eb="5">
      <t>ガンネン</t>
    </rPh>
    <rPh sb="5" eb="6">
      <t>ド</t>
    </rPh>
    <rPh sb="6" eb="8">
      <t>ケッサン</t>
    </rPh>
    <rPh sb="8" eb="9">
      <t>ガク</t>
    </rPh>
    <rPh sb="14" eb="16">
      <t>タンイ</t>
    </rPh>
    <rPh sb="16" eb="18">
      <t>ミマン</t>
    </rPh>
    <rPh sb="19" eb="23">
      <t>シシャゴニュウ</t>
    </rPh>
    <rPh sb="30" eb="32">
      <t>ソウガク</t>
    </rPh>
    <rPh sb="33" eb="35">
      <t>スウチ</t>
    </rPh>
    <rPh sb="36" eb="38">
      <t>ウチワケ</t>
    </rPh>
    <rPh sb="39" eb="41">
      <t>ゴウケイ</t>
    </rPh>
    <rPh sb="42" eb="44">
      <t>イッチ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</si>
  <si>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</si>
  <si>
    <t>令和２年度</t>
    <rPh sb="0" eb="2">
      <t>レイワ</t>
    </rPh>
    <rPh sb="3" eb="5">
      <t>ネンド</t>
    </rPh>
    <phoneticPr fontId="3"/>
  </si>
  <si>
    <t>※平成30年度決算額及び令和元年度決算額について、単位未満を四捨五入しているため、総額の数値と内訳の合計が一致していません。</t>
    <rPh sb="1" eb="3">
      <t>ヘイセイ</t>
    </rPh>
    <rPh sb="5" eb="7">
      <t>ネンド</t>
    </rPh>
    <rPh sb="7" eb="9">
      <t>ケッサン</t>
    </rPh>
    <rPh sb="9" eb="10">
      <t>ガク</t>
    </rPh>
    <rPh sb="10" eb="11">
      <t>オヨ</t>
    </rPh>
    <rPh sb="12" eb="14">
      <t>レイワ</t>
    </rPh>
    <rPh sb="14" eb="16">
      <t>ガンネン</t>
    </rPh>
    <rPh sb="16" eb="17">
      <t>ド</t>
    </rPh>
    <rPh sb="17" eb="19">
      <t>ケッサン</t>
    </rPh>
    <rPh sb="19" eb="20">
      <t>ガク</t>
    </rPh>
    <rPh sb="25" eb="27">
      <t>タンイ</t>
    </rPh>
    <rPh sb="27" eb="29">
      <t>ミマン</t>
    </rPh>
    <rPh sb="30" eb="34">
      <t>シシャゴニュウ</t>
    </rPh>
    <rPh sb="41" eb="43">
      <t>ソウガク</t>
    </rPh>
    <rPh sb="44" eb="46">
      <t>スウチ</t>
    </rPh>
    <rPh sb="47" eb="49">
      <t>ウチワケ</t>
    </rPh>
    <rPh sb="50" eb="52">
      <t>ゴウケイ</t>
    </rPh>
    <rPh sb="53" eb="55">
      <t>イッチ</t>
    </rPh>
    <phoneticPr fontId="2"/>
  </si>
  <si>
    <t>-</t>
    <phoneticPr fontId="2"/>
  </si>
  <si>
    <t>２７</t>
    <phoneticPr fontId="3"/>
  </si>
  <si>
    <t>２８</t>
    <phoneticPr fontId="3"/>
  </si>
  <si>
    <t>２９</t>
    <phoneticPr fontId="3"/>
  </si>
  <si>
    <t>３０</t>
    <phoneticPr fontId="3"/>
  </si>
  <si>
    <t>令和</t>
    <rPh sb="0" eb="2">
      <t>レイワ</t>
    </rPh>
    <phoneticPr fontId="2"/>
  </si>
  <si>
    <t>元</t>
    <rPh sb="0" eb="1">
      <t>ガン</t>
    </rPh>
    <phoneticPr fontId="3"/>
  </si>
  <si>
    <t>２７</t>
    <phoneticPr fontId="2"/>
  </si>
  <si>
    <t>２８</t>
    <phoneticPr fontId="2"/>
  </si>
  <si>
    <t>２９</t>
    <phoneticPr fontId="2"/>
  </si>
  <si>
    <t>３０</t>
    <phoneticPr fontId="2"/>
  </si>
  <si>
    <t>元</t>
    <rPh sb="0" eb="1">
      <t>ガン</t>
    </rPh>
    <phoneticPr fontId="2"/>
  </si>
  <si>
    <t>２７</t>
    <phoneticPr fontId="3"/>
  </si>
  <si>
    <t>２８</t>
    <phoneticPr fontId="3"/>
  </si>
  <si>
    <t>２９</t>
    <phoneticPr fontId="3"/>
  </si>
  <si>
    <t>３０</t>
    <phoneticPr fontId="3"/>
  </si>
  <si>
    <t>２７</t>
    <phoneticPr fontId="3"/>
  </si>
  <si>
    <t>２８</t>
    <phoneticPr fontId="3"/>
  </si>
  <si>
    <t>２９</t>
    <phoneticPr fontId="3"/>
  </si>
  <si>
    <t>３０</t>
    <phoneticPr fontId="3"/>
  </si>
  <si>
    <t>２７</t>
    <phoneticPr fontId="3"/>
  </si>
  <si>
    <t>２８</t>
    <phoneticPr fontId="3"/>
  </si>
  <si>
    <t>２９</t>
    <phoneticPr fontId="3"/>
  </si>
  <si>
    <t>３０</t>
    <phoneticPr fontId="3"/>
  </si>
  <si>
    <t xml:space="preserve"> </t>
    <phoneticPr fontId="3"/>
  </si>
  <si>
    <t>２７</t>
    <phoneticPr fontId="2"/>
  </si>
  <si>
    <t xml:space="preserve">104.2 </t>
  </si>
  <si>
    <t>２８</t>
    <phoneticPr fontId="2"/>
  </si>
  <si>
    <t>２９</t>
    <phoneticPr fontId="2"/>
  </si>
  <si>
    <t>３０</t>
    <phoneticPr fontId="2"/>
  </si>
  <si>
    <t>２７</t>
    <phoneticPr fontId="2"/>
  </si>
  <si>
    <t>２８</t>
    <phoneticPr fontId="2"/>
  </si>
  <si>
    <t>-</t>
    <phoneticPr fontId="2"/>
  </si>
  <si>
    <t>-</t>
    <phoneticPr fontId="2"/>
  </si>
  <si>
    <t>△ 811,549</t>
  </si>
  <si>
    <t>-</t>
    <phoneticPr fontId="2"/>
  </si>
  <si>
    <t>-</t>
    <phoneticPr fontId="2"/>
  </si>
  <si>
    <t>△ 1,441,465</t>
  </si>
  <si>
    <t>-</t>
    <phoneticPr fontId="2"/>
  </si>
  <si>
    <t>積立金現在高</t>
    <rPh sb="0" eb="2">
      <t>ツミタテ</t>
    </rPh>
    <rPh sb="2" eb="3">
      <t>キン</t>
    </rPh>
    <rPh sb="3" eb="5">
      <t>ゲンザイ</t>
    </rPh>
    <rPh sb="5" eb="6">
      <t>タカ</t>
    </rPh>
    <phoneticPr fontId="3"/>
  </si>
  <si>
    <t>　</t>
    <phoneticPr fontId="3"/>
  </si>
  <si>
    <t>※平成24年度より、「公債費比率」の区分に代えて「実質公債費比率」及び「公債費負担比率」の区分を追加した。</t>
    <phoneticPr fontId="2"/>
  </si>
  <si>
    <t>平成２7年度</t>
    <rPh sb="0" eb="2">
      <t>ヘイセイ</t>
    </rPh>
    <rPh sb="4" eb="6">
      <t>ネンド</t>
    </rPh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</si>
  <si>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2"/>
  </si>
  <si>
    <t>-</t>
    <phoneticPr fontId="2"/>
  </si>
  <si>
    <t>-</t>
    <phoneticPr fontId="2"/>
  </si>
  <si>
    <t>平成２７年度</t>
    <rPh sb="0" eb="2">
      <t>ヘイセイ</t>
    </rPh>
    <rPh sb="4" eb="5">
      <t>ネン</t>
    </rPh>
    <rPh sb="5" eb="6">
      <t>ド</t>
    </rPh>
    <phoneticPr fontId="3"/>
  </si>
  <si>
    <t>※構成比の合計を100％とするため、内訳の構成比の端数を調整している。</t>
    <phoneticPr fontId="2"/>
  </si>
  <si>
    <t>平成２７年度</t>
  </si>
  <si>
    <t>平成２８年度</t>
  </si>
  <si>
    <t>土　　地</t>
  </si>
  <si>
    <t>建　　物</t>
  </si>
  <si>
    <t>※単位未満切り捨てのため、総数は必ずしも内訳の計とは一致しない。</t>
    <phoneticPr fontId="2"/>
  </si>
  <si>
    <t>平成２９年度</t>
  </si>
  <si>
    <t>.</t>
    <phoneticPr fontId="3"/>
  </si>
  <si>
    <t>-</t>
    <phoneticPr fontId="2"/>
  </si>
  <si>
    <t>-</t>
    <phoneticPr fontId="2"/>
  </si>
  <si>
    <t>　　　　　　平成　　２７</t>
    <rPh sb="6" eb="8">
      <t>ヘイセイ</t>
    </rPh>
    <phoneticPr fontId="3"/>
  </si>
  <si>
    <t>　　　　　　      　　２８</t>
    <phoneticPr fontId="3"/>
  </si>
  <si>
    <t>　　　　　　      　　２９</t>
    <phoneticPr fontId="3"/>
  </si>
  <si>
    <t>　　　　　　      　　３０</t>
    <phoneticPr fontId="3"/>
  </si>
  <si>
    <t>　　　 　   令和 　  元</t>
    <rPh sb="8" eb="10">
      <t>レイワ</t>
    </rPh>
    <rPh sb="14" eb="15">
      <t>ガン</t>
    </rPh>
    <phoneticPr fontId="3"/>
  </si>
  <si>
    <t>※単位未満を四捨五入したため、総額は預金等の合計額と必ずしも一致しない。</t>
    <phoneticPr fontId="2"/>
  </si>
  <si>
    <t>　令和</t>
    <rPh sb="1" eb="3">
      <t>レイワ</t>
    </rPh>
    <phoneticPr fontId="2"/>
  </si>
  <si>
    <t>　令和　</t>
    <rPh sb="1" eb="3">
      <t>レイワ</t>
    </rPh>
    <phoneticPr fontId="2"/>
  </si>
  <si>
    <t>平成</t>
    <phoneticPr fontId="3"/>
  </si>
  <si>
    <t>平成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</si>
</sst>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0.0_ "/>
    <numFmt numFmtId="178" formatCode="#,##0.0_ "/>
    <numFmt numFmtId="179" formatCode="0.0_);[Red]\(0.0\)"/>
    <numFmt numFmtId="180" formatCode="#,##0_);[Red]\(#,##0\)"/>
    <numFmt numFmtId="181" formatCode="#,##0;&quot;△ &quot;#,##0"/>
    <numFmt numFmtId="182" formatCode="0.000_);[Red]\(0.000\)"/>
    <numFmt numFmtId="183" formatCode="#,##0_ ;[Red]\-#,##0\ "/>
    <numFmt numFmtId="184" formatCode="#,##0.0_ ;[Red]\-#,##0.0\ "/>
    <numFmt numFmtId="185" formatCode="0.00_ "/>
    <numFmt numFmtId="186" formatCode="0.00_);[Red]\(0.00\)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8"/>
      <name val="HGPｺﾞｼｯｸM"/>
      <family val="3"/>
      <charset val="128"/>
    </font>
    <font>
      <sz val="9"/>
      <name val="HGPｺﾞｼｯｸM"/>
      <family val="3"/>
      <charset val="128"/>
    </font>
    <font>
      <sz val="10.8"/>
      <name val="HGPｺﾞｼｯｸM"/>
      <family val="3"/>
      <charset val="128"/>
    </font>
    <font>
      <b/>
      <sz val="22"/>
      <name val="HGPｺﾞｼｯｸM"/>
      <family val="3"/>
      <charset val="128"/>
    </font>
    <font>
      <sz val="8"/>
      <name val="HGPｺﾞｼｯｸ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name val="ＭＳ Ｐ明朝"/>
      <family val="1"/>
      <charset val="128"/>
    </font>
    <font>
      <b/>
      <sz val="1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176" fontId="5" fillId="0" borderId="0" xfId="1" applyNumberFormat="1" applyFont="1"/>
    <xf numFmtId="0" fontId="5" fillId="0" borderId="0" xfId="1" applyFont="1" applyAlignment="1">
      <alignment horizontal="center" vertical="center"/>
    </xf>
    <xf numFmtId="177" fontId="6" fillId="0" borderId="0" xfId="1" applyNumberFormat="1" applyFont="1" applyFill="1" applyBorder="1" applyProtection="1">
      <protection locked="0"/>
    </xf>
    <xf numFmtId="0" fontId="12" fillId="0" borderId="9" xfId="1" applyFont="1" applyBorder="1" applyAlignment="1">
      <alignment horizontal="center" vertical="center"/>
    </xf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180" fontId="5" fillId="0" borderId="0" xfId="1" applyNumberFormat="1" applyFont="1" applyFill="1" applyBorder="1" applyAlignment="1">
      <alignment horizontal="right" vertical="center"/>
    </xf>
    <xf numFmtId="0" fontId="5" fillId="0" borderId="13" xfId="1" applyFont="1" applyFill="1" applyBorder="1"/>
    <xf numFmtId="0" fontId="5" fillId="0" borderId="0" xfId="1" applyFont="1" applyFill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2" borderId="27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28" xfId="0" applyFill="1" applyBorder="1">
      <alignment vertical="center"/>
    </xf>
    <xf numFmtId="0" fontId="13" fillId="2" borderId="29" xfId="0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0" xfId="0" applyFill="1" applyBorder="1">
      <alignment vertical="center"/>
    </xf>
    <xf numFmtId="0" fontId="13" fillId="2" borderId="31" xfId="0" applyFont="1" applyFill="1" applyBorder="1">
      <alignment vertical="center"/>
    </xf>
    <xf numFmtId="0" fontId="13" fillId="2" borderId="11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32" xfId="0" applyFill="1" applyBorder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quotePrefix="1" applyNumberFormat="1" applyFont="1" applyBorder="1" applyAlignment="1">
      <alignment horizontal="right" vertical="center"/>
    </xf>
    <xf numFmtId="0" fontId="5" fillId="0" borderId="0" xfId="1" applyFont="1" applyFill="1" applyAlignment="1">
      <alignment horizontal="right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quotePrefix="1" applyNumberFormat="1" applyFont="1" applyFill="1" applyBorder="1" applyAlignment="1">
      <alignment horizontal="right" vertical="center"/>
    </xf>
    <xf numFmtId="176" fontId="5" fillId="0" borderId="11" xfId="1" quotePrefix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left" vertical="center"/>
    </xf>
    <xf numFmtId="176" fontId="5" fillId="0" borderId="0" xfId="1" applyNumberFormat="1" applyFont="1" applyBorder="1" applyAlignment="1" applyProtection="1">
      <alignment vertical="center"/>
      <protection locked="0"/>
    </xf>
    <xf numFmtId="176" fontId="5" fillId="0" borderId="11" xfId="1" applyNumberFormat="1" applyFont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right" vertical="center"/>
    </xf>
    <xf numFmtId="176" fontId="5" fillId="0" borderId="11" xfId="1" quotePrefix="1" applyNumberFormat="1" applyFont="1" applyBorder="1" applyAlignment="1">
      <alignment horizontal="right" vertical="center"/>
    </xf>
    <xf numFmtId="176" fontId="5" fillId="0" borderId="11" xfId="1" applyNumberFormat="1" applyFont="1" applyFill="1" applyBorder="1" applyAlignment="1" applyProtection="1">
      <alignment vertical="center"/>
      <protection locked="0"/>
    </xf>
    <xf numFmtId="176" fontId="5" fillId="0" borderId="19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/>
    </xf>
    <xf numFmtId="49" fontId="5" fillId="0" borderId="9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9" fontId="5" fillId="0" borderId="0" xfId="1" quotePrefix="1" applyNumberFormat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177" fontId="6" fillId="0" borderId="0" xfId="1" applyNumberFormat="1" applyFont="1" applyFill="1" applyBorder="1"/>
    <xf numFmtId="180" fontId="5" fillId="0" borderId="11" xfId="1" applyNumberFormat="1" applyFont="1" applyFill="1" applyBorder="1" applyAlignment="1">
      <alignment vertical="center"/>
    </xf>
    <xf numFmtId="181" fontId="5" fillId="0" borderId="11" xfId="1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horizontal="right" vertical="center"/>
    </xf>
    <xf numFmtId="0" fontId="5" fillId="0" borderId="8" xfId="1" applyFont="1" applyBorder="1" applyAlignment="1">
      <alignment horizontal="left" vertical="center"/>
    </xf>
    <xf numFmtId="179" fontId="5" fillId="0" borderId="0" xfId="1" applyNumberFormat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180" fontId="5" fillId="0" borderId="0" xfId="2" applyNumberFormat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182" fontId="5" fillId="0" borderId="0" xfId="1" applyNumberFormat="1" applyFont="1" applyFill="1" applyBorder="1" applyAlignment="1">
      <alignment vertical="center"/>
    </xf>
    <xf numFmtId="182" fontId="5" fillId="0" borderId="0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vertical="center"/>
    </xf>
    <xf numFmtId="0" fontId="5" fillId="0" borderId="16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distributed" vertical="center"/>
    </xf>
    <xf numFmtId="0" fontId="5" fillId="0" borderId="23" xfId="1" applyFont="1" applyFill="1" applyBorder="1" applyAlignment="1">
      <alignment vertical="center"/>
    </xf>
    <xf numFmtId="0" fontId="5" fillId="0" borderId="24" xfId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0" fontId="10" fillId="0" borderId="0" xfId="1" applyFont="1" applyFill="1"/>
    <xf numFmtId="0" fontId="5" fillId="0" borderId="6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 wrapText="1"/>
    </xf>
    <xf numFmtId="183" fontId="10" fillId="0" borderId="21" xfId="2" applyNumberFormat="1" applyFont="1" applyBorder="1"/>
    <xf numFmtId="177" fontId="10" fillId="0" borderId="21" xfId="1" applyNumberFormat="1" applyFont="1" applyBorder="1"/>
    <xf numFmtId="183" fontId="10" fillId="0" borderId="0" xfId="2" applyNumberFormat="1" applyFont="1" applyBorder="1"/>
    <xf numFmtId="177" fontId="10" fillId="0" borderId="21" xfId="1" applyNumberFormat="1" applyFont="1" applyBorder="1" applyProtection="1">
      <protection locked="0"/>
    </xf>
    <xf numFmtId="177" fontId="10" fillId="0" borderId="0" xfId="1" applyNumberFormat="1" applyFont="1" applyBorder="1" applyProtection="1">
      <protection locked="0"/>
    </xf>
    <xf numFmtId="183" fontId="10" fillId="0" borderId="0" xfId="2" applyNumberFormat="1" applyFont="1" applyBorder="1" applyProtection="1">
      <protection locked="0"/>
    </xf>
    <xf numFmtId="177" fontId="10" fillId="0" borderId="0" xfId="1" applyNumberFormat="1" applyFont="1" applyBorder="1" applyAlignment="1" applyProtection="1">
      <protection locked="0"/>
    </xf>
    <xf numFmtId="183" fontId="10" fillId="0" borderId="0" xfId="2" applyNumberFormat="1" applyFont="1" applyBorder="1" applyAlignment="1" applyProtection="1">
      <alignment vertical="top"/>
      <protection locked="0"/>
    </xf>
    <xf numFmtId="177" fontId="10" fillId="0" borderId="0" xfId="1" applyNumberFormat="1" applyFont="1" applyBorder="1" applyAlignment="1" applyProtection="1">
      <alignment vertical="top"/>
      <protection locked="0"/>
    </xf>
    <xf numFmtId="183" fontId="10" fillId="0" borderId="0" xfId="2" applyNumberFormat="1" applyFont="1" applyBorder="1" applyAlignment="1">
      <alignment vertical="top"/>
    </xf>
    <xf numFmtId="177" fontId="10" fillId="0" borderId="0" xfId="1" applyNumberFormat="1" applyFont="1" applyBorder="1" applyAlignment="1" applyProtection="1">
      <alignment horizontal="right"/>
      <protection locked="0"/>
    </xf>
    <xf numFmtId="183" fontId="10" fillId="0" borderId="0" xfId="2" quotePrefix="1" applyNumberFormat="1" applyFont="1" applyBorder="1" applyAlignment="1">
      <alignment horizontal="right"/>
    </xf>
    <xf numFmtId="183" fontId="10" fillId="0" borderId="11" xfId="2" applyNumberFormat="1" applyFont="1" applyBorder="1" applyProtection="1">
      <protection locked="0"/>
    </xf>
    <xf numFmtId="177" fontId="10" fillId="0" borderId="11" xfId="1" applyNumberFormat="1" applyFont="1" applyBorder="1" applyProtection="1">
      <protection locked="0"/>
    </xf>
    <xf numFmtId="183" fontId="10" fillId="0" borderId="11" xfId="2" applyNumberFormat="1" applyFont="1" applyBorder="1"/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176" fontId="10" fillId="0" borderId="0" xfId="1" applyNumberFormat="1" applyFont="1" applyBorder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6" fontId="10" fillId="0" borderId="0" xfId="1" applyNumberFormat="1" applyFont="1" applyBorder="1" applyAlignment="1" applyProtection="1">
      <alignment horizontal="right"/>
      <protection locked="0"/>
    </xf>
    <xf numFmtId="178" fontId="10" fillId="0" borderId="0" xfId="1" applyNumberFormat="1" applyFont="1" applyBorder="1" applyAlignment="1" applyProtection="1">
      <alignment horizontal="right"/>
      <protection locked="0"/>
    </xf>
    <xf numFmtId="176" fontId="10" fillId="0" borderId="0" xfId="1" applyNumberFormat="1" applyFont="1" applyBorder="1" applyAlignment="1" applyProtection="1">
      <alignment horizontal="right" vertical="top"/>
      <protection locked="0"/>
    </xf>
    <xf numFmtId="178" fontId="10" fillId="0" borderId="0" xfId="1" applyNumberFormat="1" applyFont="1" applyBorder="1" applyAlignment="1" applyProtection="1">
      <alignment horizontal="right" vertical="top"/>
      <protection locked="0"/>
    </xf>
    <xf numFmtId="176" fontId="10" fillId="0" borderId="0" xfId="1" quotePrefix="1" applyNumberFormat="1" applyFont="1" applyBorder="1" applyAlignment="1">
      <alignment horizontal="right" vertical="top"/>
    </xf>
    <xf numFmtId="176" fontId="10" fillId="0" borderId="0" xfId="1" applyNumberFormat="1" applyFont="1" applyBorder="1" applyAlignment="1">
      <alignment horizontal="center" vertical="top"/>
    </xf>
    <xf numFmtId="176" fontId="10" fillId="0" borderId="0" xfId="1" applyNumberFormat="1" applyFont="1" applyBorder="1" applyAlignment="1">
      <alignment horizontal="right" vertical="top"/>
    </xf>
    <xf numFmtId="178" fontId="10" fillId="0" borderId="0" xfId="1" applyNumberFormat="1" applyFont="1" applyBorder="1" applyAlignment="1">
      <alignment horizontal="right" vertical="top"/>
    </xf>
    <xf numFmtId="176" fontId="10" fillId="0" borderId="11" xfId="1" applyNumberFormat="1" applyFont="1" applyBorder="1" applyAlignment="1">
      <alignment horizontal="right"/>
    </xf>
    <xf numFmtId="178" fontId="10" fillId="0" borderId="11" xfId="1" applyNumberFormat="1" applyFont="1" applyBorder="1" applyAlignment="1">
      <alignment horizontal="right"/>
    </xf>
    <xf numFmtId="178" fontId="10" fillId="0" borderId="0" xfId="1" quotePrefix="1" applyNumberFormat="1" applyFont="1" applyBorder="1" applyAlignment="1">
      <alignment horizontal="right" vertical="top"/>
    </xf>
    <xf numFmtId="177" fontId="10" fillId="0" borderId="21" xfId="1" applyNumberFormat="1" applyFont="1" applyFill="1" applyBorder="1" applyProtection="1">
      <protection locked="0"/>
    </xf>
    <xf numFmtId="183" fontId="10" fillId="0" borderId="0" xfId="2" applyNumberFormat="1" applyFont="1" applyFill="1" applyBorder="1"/>
    <xf numFmtId="184" fontId="10" fillId="0" borderId="0" xfId="2" applyNumberFormat="1" applyFont="1" applyFill="1" applyBorder="1"/>
    <xf numFmtId="177" fontId="10" fillId="0" borderId="0" xfId="1" applyNumberFormat="1" applyFont="1" applyFill="1" applyBorder="1" applyProtection="1">
      <protection locked="0"/>
    </xf>
    <xf numFmtId="183" fontId="10" fillId="0" borderId="0" xfId="2" applyNumberFormat="1" applyFont="1" applyFill="1" applyBorder="1" applyProtection="1">
      <protection locked="0"/>
    </xf>
    <xf numFmtId="183" fontId="10" fillId="0" borderId="0" xfId="2" applyNumberFormat="1" applyFont="1" applyFill="1" applyBorder="1" applyAlignment="1" applyProtection="1">
      <alignment vertical="top"/>
      <protection locked="0"/>
    </xf>
    <xf numFmtId="177" fontId="10" fillId="0" borderId="0" xfId="1" applyNumberFormat="1" applyFont="1" applyFill="1" applyBorder="1" applyAlignment="1" applyProtection="1">
      <alignment vertical="top"/>
      <protection locked="0"/>
    </xf>
    <xf numFmtId="183" fontId="10" fillId="0" borderId="0" xfId="2" applyNumberFormat="1" applyFont="1" applyFill="1" applyBorder="1" applyAlignment="1">
      <alignment vertical="top"/>
    </xf>
    <xf numFmtId="183" fontId="10" fillId="0" borderId="0" xfId="2" quotePrefix="1" applyNumberFormat="1" applyFont="1" applyFill="1" applyBorder="1" applyAlignment="1">
      <alignment horizontal="right"/>
    </xf>
    <xf numFmtId="184" fontId="10" fillId="0" borderId="0" xfId="2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 applyProtection="1">
      <alignment horizontal="right"/>
      <protection locked="0"/>
    </xf>
    <xf numFmtId="183" fontId="10" fillId="0" borderId="11" xfId="2" applyNumberFormat="1" applyFont="1" applyFill="1" applyBorder="1" applyProtection="1">
      <protection locked="0"/>
    </xf>
    <xf numFmtId="177" fontId="10" fillId="0" borderId="11" xfId="1" applyNumberFormat="1" applyFont="1" applyFill="1" applyBorder="1" applyProtection="1">
      <protection locked="0"/>
    </xf>
    <xf numFmtId="183" fontId="10" fillId="0" borderId="11" xfId="2" applyNumberFormat="1" applyFont="1" applyFill="1" applyBorder="1"/>
    <xf numFmtId="184" fontId="10" fillId="0" borderId="11" xfId="2" applyNumberFormat="1" applyFont="1" applyFill="1" applyBorder="1"/>
    <xf numFmtId="178" fontId="10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178" fontId="10" fillId="0" borderId="0" xfId="1" applyNumberFormat="1" applyFont="1" applyFill="1" applyBorder="1" applyAlignment="1" applyProtection="1">
      <alignment horizontal="right"/>
      <protection locked="0"/>
    </xf>
    <xf numFmtId="176" fontId="10" fillId="0" borderId="0" xfId="1" applyNumberFormat="1" applyFont="1" applyFill="1" applyBorder="1" applyAlignment="1" applyProtection="1">
      <alignment horizontal="right" vertical="top"/>
      <protection locked="0"/>
    </xf>
    <xf numFmtId="178" fontId="10" fillId="0" borderId="0" xfId="1" applyNumberFormat="1" applyFont="1" applyFill="1" applyBorder="1" applyAlignment="1" applyProtection="1">
      <alignment horizontal="right" vertical="top"/>
      <protection locked="0"/>
    </xf>
    <xf numFmtId="176" fontId="10" fillId="0" borderId="0" xfId="1" quotePrefix="1" applyNumberFormat="1" applyFont="1" applyFill="1" applyBorder="1" applyAlignment="1">
      <alignment horizontal="right" vertical="top"/>
    </xf>
    <xf numFmtId="178" fontId="10" fillId="0" borderId="0" xfId="1" quotePrefix="1" applyNumberFormat="1" applyFont="1" applyFill="1" applyBorder="1" applyAlignment="1">
      <alignment horizontal="right" vertical="top"/>
    </xf>
    <xf numFmtId="176" fontId="10" fillId="0" borderId="0" xfId="1" applyNumberFormat="1" applyFont="1" applyFill="1" applyBorder="1" applyAlignment="1">
      <alignment horizontal="center" vertical="top"/>
    </xf>
    <xf numFmtId="176" fontId="10" fillId="0" borderId="0" xfId="1" applyNumberFormat="1" applyFont="1" applyFill="1" applyBorder="1" applyAlignment="1">
      <alignment horizontal="right" vertical="top"/>
    </xf>
    <xf numFmtId="178" fontId="10" fillId="0" borderId="0" xfId="1" applyNumberFormat="1" applyFont="1" applyFill="1" applyBorder="1" applyAlignment="1">
      <alignment horizontal="right" vertical="top"/>
    </xf>
    <xf numFmtId="176" fontId="10" fillId="0" borderId="11" xfId="1" applyNumberFormat="1" applyFont="1" applyFill="1" applyBorder="1" applyAlignment="1">
      <alignment horizontal="right"/>
    </xf>
    <xf numFmtId="178" fontId="10" fillId="0" borderId="11" xfId="1" applyNumberFormat="1" applyFont="1" applyFill="1" applyBorder="1" applyAlignment="1">
      <alignment horizontal="right"/>
    </xf>
    <xf numFmtId="0" fontId="5" fillId="0" borderId="0" xfId="1" applyFont="1" applyAlignment="1"/>
    <xf numFmtId="0" fontId="5" fillId="0" borderId="12" xfId="1" applyFont="1" applyBorder="1" applyAlignment="1">
      <alignment vertical="center"/>
    </xf>
    <xf numFmtId="0" fontId="5" fillId="0" borderId="12" xfId="1" applyFont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49" fontId="5" fillId="0" borderId="0" xfId="1" quotePrefix="1" applyNumberFormat="1" applyFont="1" applyFill="1" applyBorder="1" applyAlignment="1">
      <alignment horizontal="right" vertical="center"/>
    </xf>
    <xf numFmtId="0" fontId="5" fillId="0" borderId="11" xfId="1" applyFont="1" applyFill="1" applyBorder="1"/>
    <xf numFmtId="0" fontId="4" fillId="0" borderId="0" xfId="1" applyFont="1" applyAlignment="1"/>
    <xf numFmtId="0" fontId="8" fillId="0" borderId="0" xfId="1" applyFont="1" applyFill="1" applyAlignment="1"/>
    <xf numFmtId="176" fontId="5" fillId="0" borderId="0" xfId="1" applyNumberFormat="1" applyFont="1" applyFill="1"/>
    <xf numFmtId="0" fontId="5" fillId="0" borderId="0" xfId="1" applyFont="1" applyFill="1" applyAlignment="1">
      <alignment horizont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top"/>
    </xf>
    <xf numFmtId="0" fontId="6" fillId="0" borderId="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 wrapText="1"/>
    </xf>
    <xf numFmtId="181" fontId="5" fillId="0" borderId="0" xfId="1" applyNumberFormat="1" applyFont="1" applyFill="1"/>
    <xf numFmtId="0" fontId="5" fillId="0" borderId="10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right"/>
    </xf>
    <xf numFmtId="0" fontId="5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38" fontId="5" fillId="0" borderId="0" xfId="1" applyNumberFormat="1" applyFont="1" applyFill="1"/>
    <xf numFmtId="180" fontId="5" fillId="0" borderId="0" xfId="1" quotePrefix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180" fontId="5" fillId="0" borderId="0" xfId="1" applyNumberFormat="1" applyFont="1" applyFill="1" applyAlignment="1">
      <alignment horizontal="right"/>
    </xf>
    <xf numFmtId="0" fontId="5" fillId="0" borderId="14" xfId="1" applyFont="1" applyFill="1" applyBorder="1"/>
    <xf numFmtId="180" fontId="5" fillId="0" borderId="14" xfId="1" applyNumberFormat="1" applyFont="1" applyFill="1" applyBorder="1" applyAlignment="1">
      <alignment horizontal="center" vertical="center"/>
    </xf>
    <xf numFmtId="180" fontId="5" fillId="0" borderId="20" xfId="1" applyNumberFormat="1" applyFont="1" applyFill="1" applyBorder="1" applyAlignment="1">
      <alignment horizontal="center" vertical="center"/>
    </xf>
    <xf numFmtId="180" fontId="5" fillId="0" borderId="2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9" xfId="1" applyNumberFormat="1" applyFont="1" applyFill="1" applyBorder="1" applyAlignment="1">
      <alignment vertical="center"/>
    </xf>
    <xf numFmtId="180" fontId="18" fillId="0" borderId="0" xfId="1" applyNumberFormat="1" applyFont="1" applyFill="1" applyBorder="1" applyAlignment="1">
      <alignment vertical="center"/>
    </xf>
    <xf numFmtId="0" fontId="5" fillId="0" borderId="9" xfId="1" applyFont="1" applyFill="1" applyBorder="1"/>
    <xf numFmtId="0" fontId="5" fillId="0" borderId="9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distributed" vertical="center"/>
    </xf>
    <xf numFmtId="180" fontId="5" fillId="0" borderId="11" xfId="1" applyNumberFormat="1" applyFont="1" applyFill="1" applyBorder="1" applyAlignment="1">
      <alignment horizontal="right" vertical="center"/>
    </xf>
    <xf numFmtId="180" fontId="5" fillId="0" borderId="11" xfId="1" quotePrefix="1" applyNumberFormat="1" applyFont="1" applyFill="1" applyBorder="1" applyAlignment="1">
      <alignment horizontal="right" vertical="center"/>
    </xf>
    <xf numFmtId="180" fontId="5" fillId="0" borderId="0" xfId="1" applyNumberFormat="1" applyFont="1" applyFill="1"/>
    <xf numFmtId="0" fontId="5" fillId="0" borderId="2" xfId="1" applyFont="1" applyBorder="1" applyAlignment="1">
      <alignment horizontal="center" vertical="center"/>
    </xf>
    <xf numFmtId="0" fontId="4" fillId="0" borderId="0" xfId="1" applyFont="1" applyFill="1" applyAlignment="1"/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8" fillId="0" borderId="0" xfId="1" applyFont="1" applyAlignment="1"/>
    <xf numFmtId="0" fontId="5" fillId="0" borderId="0" xfId="1" applyFont="1" applyAlignment="1">
      <alignment horizontal="right"/>
    </xf>
    <xf numFmtId="0" fontId="5" fillId="0" borderId="3" xfId="1" applyFont="1" applyBorder="1" applyAlignment="1">
      <alignment horizontal="left" vertical="center"/>
    </xf>
    <xf numFmtId="3" fontId="5" fillId="0" borderId="0" xfId="1" applyNumberFormat="1" applyFont="1"/>
    <xf numFmtId="3" fontId="5" fillId="0" borderId="11" xfId="1" applyNumberFormat="1" applyFont="1" applyBorder="1"/>
    <xf numFmtId="38" fontId="5" fillId="0" borderId="0" xfId="2" applyFont="1" applyBorder="1"/>
    <xf numFmtId="176" fontId="6" fillId="0" borderId="0" xfId="1" applyNumberFormat="1" applyFont="1" applyBorder="1"/>
    <xf numFmtId="176" fontId="6" fillId="0" borderId="0" xfId="1" applyNumberFormat="1" applyFont="1" applyBorder="1" applyProtection="1">
      <protection locked="0"/>
    </xf>
    <xf numFmtId="49" fontId="6" fillId="0" borderId="0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/>
    </xf>
    <xf numFmtId="0" fontId="5" fillId="0" borderId="14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horizontal="right" vertical="center"/>
    </xf>
    <xf numFmtId="0" fontId="5" fillId="0" borderId="11" xfId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9" fontId="5" fillId="0" borderId="0" xfId="1" quotePrefix="1" applyNumberFormat="1" applyFont="1" applyBorder="1" applyAlignment="1">
      <alignment horizontal="right" vertical="center"/>
    </xf>
    <xf numFmtId="183" fontId="10" fillId="0" borderId="0" xfId="2" applyNumberFormat="1" applyFont="1" applyBorder="1" applyAlignment="1" applyProtection="1">
      <alignment horizontal="right"/>
      <protection locked="0"/>
    </xf>
    <xf numFmtId="183" fontId="10" fillId="0" borderId="0" xfId="2" applyNumberFormat="1" applyFont="1" applyBorder="1" applyAlignment="1">
      <alignment horizontal="right"/>
    </xf>
    <xf numFmtId="3" fontId="10" fillId="0" borderId="0" xfId="1" applyNumberFormat="1" applyFont="1" applyAlignment="1">
      <alignment horizontal="right"/>
    </xf>
    <xf numFmtId="183" fontId="10" fillId="0" borderId="0" xfId="2" applyNumberFormat="1" applyFont="1" applyFill="1" applyBorder="1" applyAlignment="1">
      <alignment horizontal="right"/>
    </xf>
    <xf numFmtId="3" fontId="10" fillId="0" borderId="0" xfId="1" applyNumberFormat="1" applyFont="1" applyFill="1" applyAlignment="1">
      <alignment horizontal="right"/>
    </xf>
    <xf numFmtId="3" fontId="5" fillId="0" borderId="0" xfId="1" applyNumberFormat="1" applyFont="1" applyFill="1"/>
    <xf numFmtId="0" fontId="10" fillId="0" borderId="0" xfId="1" applyFont="1" applyFill="1" applyAlignment="1">
      <alignment horizontal="right"/>
    </xf>
    <xf numFmtId="3" fontId="5" fillId="0" borderId="11" xfId="1" applyNumberFormat="1" applyFont="1" applyFill="1" applyBorder="1"/>
    <xf numFmtId="0" fontId="19" fillId="0" borderId="0" xfId="1" applyFont="1" applyFill="1"/>
    <xf numFmtId="0" fontId="20" fillId="0" borderId="0" xfId="1" applyFont="1" applyFill="1"/>
    <xf numFmtId="185" fontId="5" fillId="0" borderId="0" xfId="1" applyNumberFormat="1" applyFont="1" applyFill="1" applyBorder="1" applyAlignment="1">
      <alignment vertical="center"/>
    </xf>
    <xf numFmtId="185" fontId="5" fillId="0" borderId="11" xfId="1" applyNumberFormat="1" applyFont="1" applyFill="1" applyBorder="1" applyAlignment="1">
      <alignment vertical="center"/>
    </xf>
    <xf numFmtId="180" fontId="5" fillId="0" borderId="18" xfId="1" applyNumberFormat="1" applyFont="1" applyFill="1" applyBorder="1" applyAlignment="1">
      <alignment horizontal="right" vertical="center"/>
    </xf>
    <xf numFmtId="186" fontId="5" fillId="0" borderId="0" xfId="1" applyNumberFormat="1" applyFont="1" applyFill="1" applyBorder="1" applyAlignment="1">
      <alignment horizontal="right" vertical="center"/>
    </xf>
    <xf numFmtId="186" fontId="5" fillId="0" borderId="0" xfId="1" applyNumberFormat="1" applyFont="1" applyFill="1" applyBorder="1" applyAlignment="1">
      <alignment vertical="center"/>
    </xf>
    <xf numFmtId="186" fontId="5" fillId="0" borderId="11" xfId="1" applyNumberFormat="1" applyFont="1" applyFill="1" applyBorder="1" applyAlignment="1">
      <alignment vertical="center"/>
    </xf>
    <xf numFmtId="180" fontId="5" fillId="0" borderId="19" xfId="1" applyNumberFormat="1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181" fontId="5" fillId="0" borderId="11" xfId="1" applyNumberFormat="1" applyFont="1" applyFill="1" applyBorder="1" applyAlignment="1">
      <alignment horizontal="right" vertical="center"/>
    </xf>
    <xf numFmtId="183" fontId="5" fillId="0" borderId="0" xfId="4" applyNumberFormat="1" applyFont="1" applyBorder="1" applyAlignment="1">
      <alignment vertical="center"/>
    </xf>
    <xf numFmtId="183" fontId="5" fillId="0" borderId="0" xfId="2" applyNumberFormat="1" applyFont="1" applyBorder="1" applyAlignment="1">
      <alignment vertical="center"/>
    </xf>
    <xf numFmtId="183" fontId="5" fillId="0" borderId="0" xfId="2" applyNumberFormat="1" applyFont="1" applyFill="1" applyBorder="1" applyAlignment="1">
      <alignment vertical="center"/>
    </xf>
    <xf numFmtId="0" fontId="17" fillId="2" borderId="0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6" fillId="2" borderId="0" xfId="3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7" fillId="0" borderId="0" xfId="1" applyFont="1" applyFill="1" applyAlignment="1">
      <alignment horizontal="left"/>
    </xf>
    <xf numFmtId="0" fontId="7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/>
    <xf numFmtId="0" fontId="5" fillId="0" borderId="1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Border="1" applyAlignment="1"/>
    <xf numFmtId="0" fontId="5" fillId="0" borderId="1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4" xfId="1" applyFont="1" applyBorder="1" applyAlignment="1">
      <alignment horizontal="distributed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0" xfId="1" applyFont="1" applyFill="1" applyBorder="1" applyAlignment="1"/>
    <xf numFmtId="0" fontId="5" fillId="0" borderId="1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Alignment="1"/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top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right" vertical="center" textRotation="255"/>
    </xf>
    <xf numFmtId="0" fontId="5" fillId="0" borderId="9" xfId="1" applyFont="1" applyFill="1" applyBorder="1" applyAlignment="1">
      <alignment horizontal="right" vertical="center" textRotation="255"/>
    </xf>
    <xf numFmtId="0" fontId="5" fillId="0" borderId="4" xfId="1" applyFont="1" applyFill="1" applyBorder="1" applyAlignment="1">
      <alignment horizontal="right" vertical="center" textRotation="255"/>
    </xf>
    <xf numFmtId="0" fontId="5" fillId="0" borderId="11" xfId="1" applyFont="1" applyFill="1" applyBorder="1" applyAlignment="1">
      <alignment horizontal="right"/>
    </xf>
    <xf numFmtId="0" fontId="0" fillId="0" borderId="11" xfId="0" applyFill="1" applyBorder="1" applyAlignment="1"/>
    <xf numFmtId="0" fontId="5" fillId="0" borderId="14" xfId="1" applyFont="1" applyBorder="1" applyAlignment="1">
      <alignment horizontal="center" vertical="center"/>
    </xf>
    <xf numFmtId="0" fontId="4" fillId="0" borderId="0" xfId="1" applyFont="1" applyFill="1" applyAlignment="1"/>
    <xf numFmtId="0" fontId="5" fillId="0" borderId="0" xfId="1" applyFont="1" applyFill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6" fillId="0" borderId="13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26" xfId="1" applyFont="1" applyBorder="1" applyAlignment="1">
      <alignment horizontal="center" vertical="center"/>
    </xf>
    <xf numFmtId="176" fontId="5" fillId="0" borderId="18" xfId="1" applyNumberFormat="1" applyFont="1" applyFill="1" applyBorder="1" applyAlignment="1">
      <alignment horizontal="right" vertical="center"/>
    </xf>
    <xf numFmtId="0" fontId="5" fillId="0" borderId="8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  <xf numFmtId="0" fontId="5" fillId="0" borderId="4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textRotation="255"/>
    </xf>
    <xf numFmtId="0" fontId="5" fillId="0" borderId="18" xfId="1" applyFont="1" applyBorder="1" applyAlignment="1">
      <alignment horizontal="center" textRotation="255"/>
    </xf>
    <xf numFmtId="0" fontId="5" fillId="0" borderId="17" xfId="1" applyFont="1" applyBorder="1" applyAlignment="1">
      <alignment horizontal="center" textRotation="255"/>
    </xf>
    <xf numFmtId="0" fontId="5" fillId="0" borderId="8" xfId="1" applyFont="1" applyBorder="1" applyAlignment="1">
      <alignment horizontal="center" vertical="top" textRotation="255"/>
    </xf>
    <xf numFmtId="0" fontId="5" fillId="0" borderId="9" xfId="1" applyFont="1" applyBorder="1" applyAlignment="1">
      <alignment horizontal="center" vertical="top" textRotation="255"/>
    </xf>
    <xf numFmtId="0" fontId="5" fillId="0" borderId="4" xfId="1" applyFont="1" applyBorder="1" applyAlignment="1">
      <alignment horizontal="center" vertical="top" textRotation="255"/>
    </xf>
    <xf numFmtId="0" fontId="5" fillId="0" borderId="22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justifyLastLine="1"/>
    </xf>
    <xf numFmtId="0" fontId="5" fillId="0" borderId="12" xfId="1" applyFont="1" applyBorder="1" applyAlignment="1">
      <alignment horizontal="center" vertical="center" justifyLastLine="1"/>
    </xf>
    <xf numFmtId="0" fontId="5" fillId="0" borderId="7" xfId="1" applyFont="1" applyBorder="1" applyAlignment="1">
      <alignment horizontal="center" vertical="center" justifyLastLine="1"/>
    </xf>
    <xf numFmtId="0" fontId="5" fillId="0" borderId="15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0" fontId="5" fillId="0" borderId="17" xfId="1" applyFont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176" fontId="5" fillId="0" borderId="19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0" fontId="5" fillId="0" borderId="10" xfId="1" applyFont="1" applyBorder="1" applyAlignment="1">
      <alignment horizontal="center" vertical="center" textRotation="255"/>
    </xf>
    <xf numFmtId="0" fontId="5" fillId="0" borderId="2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justifyLastLine="1"/>
    </xf>
    <xf numFmtId="0" fontId="5" fillId="0" borderId="21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5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49" fontId="5" fillId="0" borderId="0" xfId="1" quotePrefix="1" applyNumberFormat="1" applyFont="1" applyFill="1" applyBorder="1" applyAlignment="1">
      <alignment horizontal="right" vertical="center"/>
    </xf>
  </cellXfs>
  <cellStyles count="5">
    <cellStyle name="ハイパーリンク" xfId="3" builtinId="8"/>
    <cellStyle name="桁区切り" xfId="4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showGridLines="0" topLeftCell="A7" workbookViewId="0">
      <selection activeCell="C19" sqref="C19:D19"/>
    </sheetView>
  </sheetViews>
  <sheetFormatPr defaultRowHeight="13.5"/>
  <sheetData>
    <row r="2" spans="2:12" ht="29.25" thickBot="1">
      <c r="B2" s="21" t="s">
        <v>204</v>
      </c>
      <c r="C2" s="20"/>
      <c r="D2" s="20"/>
      <c r="E2" s="20"/>
      <c r="F2" s="20"/>
      <c r="G2" s="20"/>
      <c r="H2" s="20"/>
    </row>
    <row r="3" spans="2:12" ht="21">
      <c r="B3" s="22"/>
      <c r="C3" s="23"/>
      <c r="D3" s="23"/>
      <c r="E3" s="23"/>
      <c r="F3" s="23"/>
      <c r="G3" s="23"/>
      <c r="H3" s="23"/>
      <c r="I3" s="24"/>
      <c r="J3" s="24"/>
      <c r="K3" s="24"/>
      <c r="L3" s="25"/>
    </row>
    <row r="4" spans="2:12" ht="21">
      <c r="B4" s="26"/>
      <c r="C4" s="261" t="s">
        <v>208</v>
      </c>
      <c r="D4" s="260"/>
      <c r="E4" s="260"/>
      <c r="F4" s="260"/>
      <c r="G4" s="260"/>
      <c r="H4" s="260"/>
      <c r="I4" s="260"/>
      <c r="J4" s="260"/>
      <c r="K4" s="28"/>
      <c r="L4" s="29"/>
    </row>
    <row r="5" spans="2:12" ht="21">
      <c r="B5" s="26"/>
      <c r="C5" s="259" t="s">
        <v>209</v>
      </c>
      <c r="D5" s="260"/>
      <c r="E5" s="260"/>
      <c r="F5" s="260"/>
      <c r="G5" s="260"/>
      <c r="H5" s="260"/>
      <c r="I5" s="260"/>
      <c r="J5" s="260"/>
      <c r="K5" s="28"/>
      <c r="L5" s="29"/>
    </row>
    <row r="6" spans="2:12" ht="21">
      <c r="B6" s="26"/>
      <c r="C6" s="259" t="s">
        <v>210</v>
      </c>
      <c r="D6" s="260"/>
      <c r="E6" s="260"/>
      <c r="F6" s="260"/>
      <c r="G6" s="260"/>
      <c r="H6" s="27"/>
      <c r="I6" s="28"/>
      <c r="J6" s="28"/>
      <c r="K6" s="28"/>
      <c r="L6" s="29"/>
    </row>
    <row r="7" spans="2:12" ht="21">
      <c r="B7" s="26"/>
      <c r="C7" s="259" t="s">
        <v>211</v>
      </c>
      <c r="D7" s="260"/>
      <c r="E7" s="260"/>
      <c r="F7" s="260"/>
      <c r="G7" s="260"/>
      <c r="H7" s="27"/>
      <c r="I7" s="28"/>
      <c r="J7" s="28"/>
      <c r="K7" s="28"/>
      <c r="L7" s="29"/>
    </row>
    <row r="8" spans="2:12" ht="21">
      <c r="B8" s="26"/>
      <c r="C8" s="259" t="s">
        <v>212</v>
      </c>
      <c r="D8" s="260"/>
      <c r="E8" s="260"/>
      <c r="F8" s="260"/>
      <c r="G8" s="260"/>
      <c r="H8" s="27"/>
      <c r="I8" s="28"/>
      <c r="J8" s="28"/>
      <c r="K8" s="28"/>
      <c r="L8" s="29"/>
    </row>
    <row r="9" spans="2:12" ht="21">
      <c r="B9" s="26"/>
      <c r="C9" s="259" t="s">
        <v>213</v>
      </c>
      <c r="D9" s="260"/>
      <c r="E9" s="260"/>
      <c r="F9" s="260"/>
      <c r="G9" s="260"/>
      <c r="H9" s="260"/>
      <c r="I9" s="260"/>
      <c r="J9" s="28"/>
      <c r="K9" s="28"/>
      <c r="L9" s="29"/>
    </row>
    <row r="10" spans="2:12" ht="21">
      <c r="B10" s="26"/>
      <c r="C10" s="259" t="s">
        <v>214</v>
      </c>
      <c r="D10" s="260"/>
      <c r="E10" s="260"/>
      <c r="F10" s="260"/>
      <c r="G10" s="260"/>
      <c r="H10" s="260"/>
      <c r="I10" s="260"/>
      <c r="J10" s="28"/>
      <c r="K10" s="28"/>
      <c r="L10" s="29"/>
    </row>
    <row r="11" spans="2:12" ht="21">
      <c r="B11" s="26"/>
      <c r="C11" s="259" t="s">
        <v>215</v>
      </c>
      <c r="D11" s="260"/>
      <c r="E11" s="260"/>
      <c r="F11" s="260"/>
      <c r="G11" s="260"/>
      <c r="H11" s="260"/>
      <c r="I11" s="260"/>
      <c r="J11" s="260"/>
      <c r="K11" s="28"/>
      <c r="L11" s="29"/>
    </row>
    <row r="12" spans="2:12" ht="21">
      <c r="B12" s="26"/>
      <c r="C12" s="259" t="s">
        <v>216</v>
      </c>
      <c r="D12" s="260"/>
      <c r="E12" s="260"/>
      <c r="F12" s="260"/>
      <c r="G12" s="260"/>
      <c r="H12" s="260"/>
      <c r="I12" s="260"/>
      <c r="J12" s="260"/>
      <c r="K12" s="260"/>
      <c r="L12" s="262"/>
    </row>
    <row r="13" spans="2:12" ht="21">
      <c r="B13" s="26"/>
      <c r="C13" s="259" t="s">
        <v>205</v>
      </c>
      <c r="D13" s="260"/>
      <c r="E13" s="260"/>
      <c r="F13" s="260"/>
      <c r="G13" s="27"/>
      <c r="H13" s="27"/>
      <c r="I13" s="28"/>
      <c r="J13" s="28"/>
      <c r="K13" s="28"/>
      <c r="L13" s="29"/>
    </row>
    <row r="14" spans="2:12" ht="21">
      <c r="B14" s="26"/>
      <c r="C14" s="259" t="s">
        <v>217</v>
      </c>
      <c r="D14" s="260"/>
      <c r="E14" s="260"/>
      <c r="F14" s="260"/>
      <c r="G14" s="260"/>
      <c r="H14" s="260"/>
      <c r="I14" s="260"/>
      <c r="J14" s="28"/>
      <c r="K14" s="28"/>
      <c r="L14" s="29"/>
    </row>
    <row r="15" spans="2:12" ht="21">
      <c r="B15" s="26"/>
      <c r="C15" s="259" t="s">
        <v>218</v>
      </c>
      <c r="D15" s="260"/>
      <c r="E15" s="260"/>
      <c r="F15" s="260"/>
      <c r="G15" s="260"/>
      <c r="H15" s="260"/>
      <c r="I15" s="260"/>
      <c r="J15" s="28"/>
      <c r="K15" s="28"/>
      <c r="L15" s="29"/>
    </row>
    <row r="16" spans="2:12" ht="21">
      <c r="B16" s="26"/>
      <c r="C16" s="259" t="s">
        <v>219</v>
      </c>
      <c r="D16" s="260"/>
      <c r="E16" s="260"/>
      <c r="F16" s="260"/>
      <c r="G16" s="260"/>
      <c r="H16" s="260"/>
      <c r="I16" s="28"/>
      <c r="J16" s="28"/>
      <c r="K16" s="28"/>
      <c r="L16" s="29"/>
    </row>
    <row r="17" spans="2:12" ht="21">
      <c r="B17" s="26"/>
      <c r="C17" s="259" t="s">
        <v>220</v>
      </c>
      <c r="D17" s="260"/>
      <c r="E17" s="260"/>
      <c r="F17" s="260"/>
      <c r="G17" s="260"/>
      <c r="H17" s="260"/>
      <c r="I17" s="28"/>
      <c r="J17" s="28"/>
      <c r="K17" s="28"/>
      <c r="L17" s="29"/>
    </row>
    <row r="18" spans="2:12" ht="21">
      <c r="B18" s="26"/>
      <c r="C18" s="259" t="s">
        <v>206</v>
      </c>
      <c r="D18" s="260"/>
      <c r="E18" s="260"/>
      <c r="F18" s="27"/>
      <c r="G18" s="27"/>
      <c r="H18" s="27"/>
      <c r="I18" s="28"/>
      <c r="J18" s="28"/>
      <c r="K18" s="28"/>
      <c r="L18" s="29"/>
    </row>
    <row r="19" spans="2:12" ht="21">
      <c r="B19" s="26"/>
      <c r="C19" s="259" t="s">
        <v>207</v>
      </c>
      <c r="D19" s="260"/>
      <c r="E19" s="27"/>
      <c r="F19" s="27"/>
      <c r="G19" s="27"/>
      <c r="H19" s="27"/>
      <c r="I19" s="28"/>
      <c r="J19" s="28"/>
      <c r="K19" s="28"/>
      <c r="L19" s="29"/>
    </row>
    <row r="20" spans="2:12" ht="21.75" thickBot="1">
      <c r="B20" s="30"/>
      <c r="C20" s="31"/>
      <c r="D20" s="31"/>
      <c r="E20" s="31"/>
      <c r="F20" s="31"/>
      <c r="G20" s="31"/>
      <c r="H20" s="31"/>
      <c r="I20" s="32"/>
      <c r="J20" s="32"/>
      <c r="K20" s="32"/>
      <c r="L20" s="33"/>
    </row>
  </sheetData>
  <mergeCells count="16">
    <mergeCell ref="C16:H16"/>
    <mergeCell ref="C17:H17"/>
    <mergeCell ref="C18:E18"/>
    <mergeCell ref="C19:D19"/>
    <mergeCell ref="C10:I10"/>
    <mergeCell ref="C11:J11"/>
    <mergeCell ref="C12:L12"/>
    <mergeCell ref="C13:F13"/>
    <mergeCell ref="C14:I14"/>
    <mergeCell ref="C15:I15"/>
    <mergeCell ref="C9:I9"/>
    <mergeCell ref="C4:J4"/>
    <mergeCell ref="C5:J5"/>
    <mergeCell ref="C6:G6"/>
    <mergeCell ref="C7:G7"/>
    <mergeCell ref="C8:G8"/>
  </mergeCells>
  <phoneticPr fontId="2"/>
  <hyperlinks>
    <hyperlink ref="C4" location="'１一般会計当初予算決算額（１）左'!A1" display="１－１．一般会計歳入歳出当初予算・決算額（歳入）"/>
    <hyperlink ref="C5" location="'１一般会計当初予算決算額（2）左'!A1" display="１－２．一般会計歳入歳出当初予算・決算額（歳出）"/>
    <hyperlink ref="C6" location="'２決算の推移（一般）'!A1" display="２－１．決算額の推移（一般会計）"/>
    <hyperlink ref="C7" location="'２決算の推移（特別）'!A1" display="２－２．決算額の推移（特別会計）"/>
    <hyperlink ref="C8" location="'２決算の推移（普通）'!A1" display="２－３．決算額の推移（普通会計）"/>
    <hyperlink ref="C9" location="'３特別会計別（国保）'!A1" display="３－１．特別会計別決算の推移（国民健康保険）"/>
    <hyperlink ref="C10" location="'３特別会計別（介護）'!A1" display="３－２．特別会計別決算の推移（介護保険）"/>
    <hyperlink ref="C11" location="'３特別会計別（後期高齢者医療）'!A1" display="３－３．特別会計別決算の推移（後期高齢者医療）"/>
    <hyperlink ref="C12" location="'３特別会計別（東口）'!A1" display="３－４．特別会計別決算の推移（狭山市駅東口土地区画整理事業）"/>
    <hyperlink ref="C13" location="'４企業会計'!A1" display="４．企業会計決算の推移"/>
    <hyperlink ref="C14" location="'5財政状況（１）'!A1" display="５－１．財政状況（普通会計）　（１）決算収支状況"/>
    <hyperlink ref="C15" location="'5財政状況（２）'!A1" display="５－２．財政状況（普通会計）　（２）財政力状況"/>
    <hyperlink ref="C16" location="'６普通会計（１）左'!A1" display="６－１．普通会計決算の推移（歳入）"/>
    <hyperlink ref="C17" location="'６普通会計（２）左'!A1" display="６－２．普通会計決算の推移（歳出）"/>
    <hyperlink ref="C18" location="'７公有財産（左）'!A1" display="７．公有財産"/>
    <hyperlink ref="C19" location="'８基金'!A1" display="８．基金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G10"/>
  <sheetViews>
    <sheetView showGridLines="0" workbookViewId="0">
      <selection sqref="A1:B1"/>
    </sheetView>
  </sheetViews>
  <sheetFormatPr defaultRowHeight="13.5"/>
  <cols>
    <col min="1" max="1" width="6" style="5" customWidth="1"/>
    <col min="2" max="2" width="4.875" style="5" customWidth="1"/>
    <col min="3" max="3" width="13.875" style="5" customWidth="1"/>
    <col min="4" max="4" width="15.625" style="5" customWidth="1"/>
    <col min="5" max="5" width="13.875" style="5" customWidth="1"/>
    <col min="6" max="6" width="15.625" style="5" customWidth="1"/>
    <col min="7" max="7" width="13.875" style="5" customWidth="1"/>
    <col min="8" max="256" width="9" style="5"/>
    <col min="257" max="257" width="6" style="5" customWidth="1"/>
    <col min="258" max="258" width="4.875" style="5" customWidth="1"/>
    <col min="259" max="259" width="13.875" style="5" customWidth="1"/>
    <col min="260" max="260" width="15.625" style="5" customWidth="1"/>
    <col min="261" max="261" width="13.875" style="5" customWidth="1"/>
    <col min="262" max="262" width="15.625" style="5" customWidth="1"/>
    <col min="263" max="263" width="13.875" style="5" customWidth="1"/>
    <col min="264" max="512" width="9" style="5"/>
    <col min="513" max="513" width="6" style="5" customWidth="1"/>
    <col min="514" max="514" width="4.875" style="5" customWidth="1"/>
    <col min="515" max="515" width="13.875" style="5" customWidth="1"/>
    <col min="516" max="516" width="15.625" style="5" customWidth="1"/>
    <col min="517" max="517" width="13.875" style="5" customWidth="1"/>
    <col min="518" max="518" width="15.625" style="5" customWidth="1"/>
    <col min="519" max="519" width="13.875" style="5" customWidth="1"/>
    <col min="520" max="768" width="9" style="5"/>
    <col min="769" max="769" width="6" style="5" customWidth="1"/>
    <col min="770" max="770" width="4.875" style="5" customWidth="1"/>
    <col min="771" max="771" width="13.875" style="5" customWidth="1"/>
    <col min="772" max="772" width="15.625" style="5" customWidth="1"/>
    <col min="773" max="773" width="13.875" style="5" customWidth="1"/>
    <col min="774" max="774" width="15.625" style="5" customWidth="1"/>
    <col min="775" max="775" width="13.875" style="5" customWidth="1"/>
    <col min="776" max="1024" width="9" style="5"/>
    <col min="1025" max="1025" width="6" style="5" customWidth="1"/>
    <col min="1026" max="1026" width="4.875" style="5" customWidth="1"/>
    <col min="1027" max="1027" width="13.875" style="5" customWidth="1"/>
    <col min="1028" max="1028" width="15.625" style="5" customWidth="1"/>
    <col min="1029" max="1029" width="13.875" style="5" customWidth="1"/>
    <col min="1030" max="1030" width="15.625" style="5" customWidth="1"/>
    <col min="1031" max="1031" width="13.875" style="5" customWidth="1"/>
    <col min="1032" max="1280" width="9" style="5"/>
    <col min="1281" max="1281" width="6" style="5" customWidth="1"/>
    <col min="1282" max="1282" width="4.875" style="5" customWidth="1"/>
    <col min="1283" max="1283" width="13.875" style="5" customWidth="1"/>
    <col min="1284" max="1284" width="15.625" style="5" customWidth="1"/>
    <col min="1285" max="1285" width="13.875" style="5" customWidth="1"/>
    <col min="1286" max="1286" width="15.625" style="5" customWidth="1"/>
    <col min="1287" max="1287" width="13.875" style="5" customWidth="1"/>
    <col min="1288" max="1536" width="9" style="5"/>
    <col min="1537" max="1537" width="6" style="5" customWidth="1"/>
    <col min="1538" max="1538" width="4.875" style="5" customWidth="1"/>
    <col min="1539" max="1539" width="13.875" style="5" customWidth="1"/>
    <col min="1540" max="1540" width="15.625" style="5" customWidth="1"/>
    <col min="1541" max="1541" width="13.875" style="5" customWidth="1"/>
    <col min="1542" max="1542" width="15.625" style="5" customWidth="1"/>
    <col min="1543" max="1543" width="13.875" style="5" customWidth="1"/>
    <col min="1544" max="1792" width="9" style="5"/>
    <col min="1793" max="1793" width="6" style="5" customWidth="1"/>
    <col min="1794" max="1794" width="4.875" style="5" customWidth="1"/>
    <col min="1795" max="1795" width="13.875" style="5" customWidth="1"/>
    <col min="1796" max="1796" width="15.625" style="5" customWidth="1"/>
    <col min="1797" max="1797" width="13.875" style="5" customWidth="1"/>
    <col min="1798" max="1798" width="15.625" style="5" customWidth="1"/>
    <col min="1799" max="1799" width="13.875" style="5" customWidth="1"/>
    <col min="1800" max="2048" width="9" style="5"/>
    <col min="2049" max="2049" width="6" style="5" customWidth="1"/>
    <col min="2050" max="2050" width="4.875" style="5" customWidth="1"/>
    <col min="2051" max="2051" width="13.875" style="5" customWidth="1"/>
    <col min="2052" max="2052" width="15.625" style="5" customWidth="1"/>
    <col min="2053" max="2053" width="13.875" style="5" customWidth="1"/>
    <col min="2054" max="2054" width="15.625" style="5" customWidth="1"/>
    <col min="2055" max="2055" width="13.875" style="5" customWidth="1"/>
    <col min="2056" max="2304" width="9" style="5"/>
    <col min="2305" max="2305" width="6" style="5" customWidth="1"/>
    <col min="2306" max="2306" width="4.875" style="5" customWidth="1"/>
    <col min="2307" max="2307" width="13.875" style="5" customWidth="1"/>
    <col min="2308" max="2308" width="15.625" style="5" customWidth="1"/>
    <col min="2309" max="2309" width="13.875" style="5" customWidth="1"/>
    <col min="2310" max="2310" width="15.625" style="5" customWidth="1"/>
    <col min="2311" max="2311" width="13.875" style="5" customWidth="1"/>
    <col min="2312" max="2560" width="9" style="5"/>
    <col min="2561" max="2561" width="6" style="5" customWidth="1"/>
    <col min="2562" max="2562" width="4.875" style="5" customWidth="1"/>
    <col min="2563" max="2563" width="13.875" style="5" customWidth="1"/>
    <col min="2564" max="2564" width="15.625" style="5" customWidth="1"/>
    <col min="2565" max="2565" width="13.875" style="5" customWidth="1"/>
    <col min="2566" max="2566" width="15.625" style="5" customWidth="1"/>
    <col min="2567" max="2567" width="13.875" style="5" customWidth="1"/>
    <col min="2568" max="2816" width="9" style="5"/>
    <col min="2817" max="2817" width="6" style="5" customWidth="1"/>
    <col min="2818" max="2818" width="4.875" style="5" customWidth="1"/>
    <col min="2819" max="2819" width="13.875" style="5" customWidth="1"/>
    <col min="2820" max="2820" width="15.625" style="5" customWidth="1"/>
    <col min="2821" max="2821" width="13.875" style="5" customWidth="1"/>
    <col min="2822" max="2822" width="15.625" style="5" customWidth="1"/>
    <col min="2823" max="2823" width="13.875" style="5" customWidth="1"/>
    <col min="2824" max="3072" width="9" style="5"/>
    <col min="3073" max="3073" width="6" style="5" customWidth="1"/>
    <col min="3074" max="3074" width="4.875" style="5" customWidth="1"/>
    <col min="3075" max="3075" width="13.875" style="5" customWidth="1"/>
    <col min="3076" max="3076" width="15.625" style="5" customWidth="1"/>
    <col min="3077" max="3077" width="13.875" style="5" customWidth="1"/>
    <col min="3078" max="3078" width="15.625" style="5" customWidth="1"/>
    <col min="3079" max="3079" width="13.875" style="5" customWidth="1"/>
    <col min="3080" max="3328" width="9" style="5"/>
    <col min="3329" max="3329" width="6" style="5" customWidth="1"/>
    <col min="3330" max="3330" width="4.875" style="5" customWidth="1"/>
    <col min="3331" max="3331" width="13.875" style="5" customWidth="1"/>
    <col min="3332" max="3332" width="15.625" style="5" customWidth="1"/>
    <col min="3333" max="3333" width="13.875" style="5" customWidth="1"/>
    <col min="3334" max="3334" width="15.625" style="5" customWidth="1"/>
    <col min="3335" max="3335" width="13.875" style="5" customWidth="1"/>
    <col min="3336" max="3584" width="9" style="5"/>
    <col min="3585" max="3585" width="6" style="5" customWidth="1"/>
    <col min="3586" max="3586" width="4.875" style="5" customWidth="1"/>
    <col min="3587" max="3587" width="13.875" style="5" customWidth="1"/>
    <col min="3588" max="3588" width="15.625" style="5" customWidth="1"/>
    <col min="3589" max="3589" width="13.875" style="5" customWidth="1"/>
    <col min="3590" max="3590" width="15.625" style="5" customWidth="1"/>
    <col min="3591" max="3591" width="13.875" style="5" customWidth="1"/>
    <col min="3592" max="3840" width="9" style="5"/>
    <col min="3841" max="3841" width="6" style="5" customWidth="1"/>
    <col min="3842" max="3842" width="4.875" style="5" customWidth="1"/>
    <col min="3843" max="3843" width="13.875" style="5" customWidth="1"/>
    <col min="3844" max="3844" width="15.625" style="5" customWidth="1"/>
    <col min="3845" max="3845" width="13.875" style="5" customWidth="1"/>
    <col min="3846" max="3846" width="15.625" style="5" customWidth="1"/>
    <col min="3847" max="3847" width="13.875" style="5" customWidth="1"/>
    <col min="3848" max="4096" width="9" style="5"/>
    <col min="4097" max="4097" width="6" style="5" customWidth="1"/>
    <col min="4098" max="4098" width="4.875" style="5" customWidth="1"/>
    <col min="4099" max="4099" width="13.875" style="5" customWidth="1"/>
    <col min="4100" max="4100" width="15.625" style="5" customWidth="1"/>
    <col min="4101" max="4101" width="13.875" style="5" customWidth="1"/>
    <col min="4102" max="4102" width="15.625" style="5" customWidth="1"/>
    <col min="4103" max="4103" width="13.875" style="5" customWidth="1"/>
    <col min="4104" max="4352" width="9" style="5"/>
    <col min="4353" max="4353" width="6" style="5" customWidth="1"/>
    <col min="4354" max="4354" width="4.875" style="5" customWidth="1"/>
    <col min="4355" max="4355" width="13.875" style="5" customWidth="1"/>
    <col min="4356" max="4356" width="15.625" style="5" customWidth="1"/>
    <col min="4357" max="4357" width="13.875" style="5" customWidth="1"/>
    <col min="4358" max="4358" width="15.625" style="5" customWidth="1"/>
    <col min="4359" max="4359" width="13.875" style="5" customWidth="1"/>
    <col min="4360" max="4608" width="9" style="5"/>
    <col min="4609" max="4609" width="6" style="5" customWidth="1"/>
    <col min="4610" max="4610" width="4.875" style="5" customWidth="1"/>
    <col min="4611" max="4611" width="13.875" style="5" customWidth="1"/>
    <col min="4612" max="4612" width="15.625" style="5" customWidth="1"/>
    <col min="4613" max="4613" width="13.875" style="5" customWidth="1"/>
    <col min="4614" max="4614" width="15.625" style="5" customWidth="1"/>
    <col min="4615" max="4615" width="13.875" style="5" customWidth="1"/>
    <col min="4616" max="4864" width="9" style="5"/>
    <col min="4865" max="4865" width="6" style="5" customWidth="1"/>
    <col min="4866" max="4866" width="4.875" style="5" customWidth="1"/>
    <col min="4867" max="4867" width="13.875" style="5" customWidth="1"/>
    <col min="4868" max="4868" width="15.625" style="5" customWidth="1"/>
    <col min="4869" max="4869" width="13.875" style="5" customWidth="1"/>
    <col min="4870" max="4870" width="15.625" style="5" customWidth="1"/>
    <col min="4871" max="4871" width="13.875" style="5" customWidth="1"/>
    <col min="4872" max="5120" width="9" style="5"/>
    <col min="5121" max="5121" width="6" style="5" customWidth="1"/>
    <col min="5122" max="5122" width="4.875" style="5" customWidth="1"/>
    <col min="5123" max="5123" width="13.875" style="5" customWidth="1"/>
    <col min="5124" max="5124" width="15.625" style="5" customWidth="1"/>
    <col min="5125" max="5125" width="13.875" style="5" customWidth="1"/>
    <col min="5126" max="5126" width="15.625" style="5" customWidth="1"/>
    <col min="5127" max="5127" width="13.875" style="5" customWidth="1"/>
    <col min="5128" max="5376" width="9" style="5"/>
    <col min="5377" max="5377" width="6" style="5" customWidth="1"/>
    <col min="5378" max="5378" width="4.875" style="5" customWidth="1"/>
    <col min="5379" max="5379" width="13.875" style="5" customWidth="1"/>
    <col min="5380" max="5380" width="15.625" style="5" customWidth="1"/>
    <col min="5381" max="5381" width="13.875" style="5" customWidth="1"/>
    <col min="5382" max="5382" width="15.625" style="5" customWidth="1"/>
    <col min="5383" max="5383" width="13.875" style="5" customWidth="1"/>
    <col min="5384" max="5632" width="9" style="5"/>
    <col min="5633" max="5633" width="6" style="5" customWidth="1"/>
    <col min="5634" max="5634" width="4.875" style="5" customWidth="1"/>
    <col min="5635" max="5635" width="13.875" style="5" customWidth="1"/>
    <col min="5636" max="5636" width="15.625" style="5" customWidth="1"/>
    <col min="5637" max="5637" width="13.875" style="5" customWidth="1"/>
    <col min="5638" max="5638" width="15.625" style="5" customWidth="1"/>
    <col min="5639" max="5639" width="13.875" style="5" customWidth="1"/>
    <col min="5640" max="5888" width="9" style="5"/>
    <col min="5889" max="5889" width="6" style="5" customWidth="1"/>
    <col min="5890" max="5890" width="4.875" style="5" customWidth="1"/>
    <col min="5891" max="5891" width="13.875" style="5" customWidth="1"/>
    <col min="5892" max="5892" width="15.625" style="5" customWidth="1"/>
    <col min="5893" max="5893" width="13.875" style="5" customWidth="1"/>
    <col min="5894" max="5894" width="15.625" style="5" customWidth="1"/>
    <col min="5895" max="5895" width="13.875" style="5" customWidth="1"/>
    <col min="5896" max="6144" width="9" style="5"/>
    <col min="6145" max="6145" width="6" style="5" customWidth="1"/>
    <col min="6146" max="6146" width="4.875" style="5" customWidth="1"/>
    <col min="6147" max="6147" width="13.875" style="5" customWidth="1"/>
    <col min="6148" max="6148" width="15.625" style="5" customWidth="1"/>
    <col min="6149" max="6149" width="13.875" style="5" customWidth="1"/>
    <col min="6150" max="6150" width="15.625" style="5" customWidth="1"/>
    <col min="6151" max="6151" width="13.875" style="5" customWidth="1"/>
    <col min="6152" max="6400" width="9" style="5"/>
    <col min="6401" max="6401" width="6" style="5" customWidth="1"/>
    <col min="6402" max="6402" width="4.875" style="5" customWidth="1"/>
    <col min="6403" max="6403" width="13.875" style="5" customWidth="1"/>
    <col min="6404" max="6404" width="15.625" style="5" customWidth="1"/>
    <col min="6405" max="6405" width="13.875" style="5" customWidth="1"/>
    <col min="6406" max="6406" width="15.625" style="5" customWidth="1"/>
    <col min="6407" max="6407" width="13.875" style="5" customWidth="1"/>
    <col min="6408" max="6656" width="9" style="5"/>
    <col min="6657" max="6657" width="6" style="5" customWidth="1"/>
    <col min="6658" max="6658" width="4.875" style="5" customWidth="1"/>
    <col min="6659" max="6659" width="13.875" style="5" customWidth="1"/>
    <col min="6660" max="6660" width="15.625" style="5" customWidth="1"/>
    <col min="6661" max="6661" width="13.875" style="5" customWidth="1"/>
    <col min="6662" max="6662" width="15.625" style="5" customWidth="1"/>
    <col min="6663" max="6663" width="13.875" style="5" customWidth="1"/>
    <col min="6664" max="6912" width="9" style="5"/>
    <col min="6913" max="6913" width="6" style="5" customWidth="1"/>
    <col min="6914" max="6914" width="4.875" style="5" customWidth="1"/>
    <col min="6915" max="6915" width="13.875" style="5" customWidth="1"/>
    <col min="6916" max="6916" width="15.625" style="5" customWidth="1"/>
    <col min="6917" max="6917" width="13.875" style="5" customWidth="1"/>
    <col min="6918" max="6918" width="15.625" style="5" customWidth="1"/>
    <col min="6919" max="6919" width="13.875" style="5" customWidth="1"/>
    <col min="6920" max="7168" width="9" style="5"/>
    <col min="7169" max="7169" width="6" style="5" customWidth="1"/>
    <col min="7170" max="7170" width="4.875" style="5" customWidth="1"/>
    <col min="7171" max="7171" width="13.875" style="5" customWidth="1"/>
    <col min="7172" max="7172" width="15.625" style="5" customWidth="1"/>
    <col min="7173" max="7173" width="13.875" style="5" customWidth="1"/>
    <col min="7174" max="7174" width="15.625" style="5" customWidth="1"/>
    <col min="7175" max="7175" width="13.875" style="5" customWidth="1"/>
    <col min="7176" max="7424" width="9" style="5"/>
    <col min="7425" max="7425" width="6" style="5" customWidth="1"/>
    <col min="7426" max="7426" width="4.875" style="5" customWidth="1"/>
    <col min="7427" max="7427" width="13.875" style="5" customWidth="1"/>
    <col min="7428" max="7428" width="15.625" style="5" customWidth="1"/>
    <col min="7429" max="7429" width="13.875" style="5" customWidth="1"/>
    <col min="7430" max="7430" width="15.625" style="5" customWidth="1"/>
    <col min="7431" max="7431" width="13.875" style="5" customWidth="1"/>
    <col min="7432" max="7680" width="9" style="5"/>
    <col min="7681" max="7681" width="6" style="5" customWidth="1"/>
    <col min="7682" max="7682" width="4.875" style="5" customWidth="1"/>
    <col min="7683" max="7683" width="13.875" style="5" customWidth="1"/>
    <col min="7684" max="7684" width="15.625" style="5" customWidth="1"/>
    <col min="7685" max="7685" width="13.875" style="5" customWidth="1"/>
    <col min="7686" max="7686" width="15.625" style="5" customWidth="1"/>
    <col min="7687" max="7687" width="13.875" style="5" customWidth="1"/>
    <col min="7688" max="7936" width="9" style="5"/>
    <col min="7937" max="7937" width="6" style="5" customWidth="1"/>
    <col min="7938" max="7938" width="4.875" style="5" customWidth="1"/>
    <col min="7939" max="7939" width="13.875" style="5" customWidth="1"/>
    <col min="7940" max="7940" width="15.625" style="5" customWidth="1"/>
    <col min="7941" max="7941" width="13.875" style="5" customWidth="1"/>
    <col min="7942" max="7942" width="15.625" style="5" customWidth="1"/>
    <col min="7943" max="7943" width="13.875" style="5" customWidth="1"/>
    <col min="7944" max="8192" width="9" style="5"/>
    <col min="8193" max="8193" width="6" style="5" customWidth="1"/>
    <col min="8194" max="8194" width="4.875" style="5" customWidth="1"/>
    <col min="8195" max="8195" width="13.875" style="5" customWidth="1"/>
    <col min="8196" max="8196" width="15.625" style="5" customWidth="1"/>
    <col min="8197" max="8197" width="13.875" style="5" customWidth="1"/>
    <col min="8198" max="8198" width="15.625" style="5" customWidth="1"/>
    <col min="8199" max="8199" width="13.875" style="5" customWidth="1"/>
    <col min="8200" max="8448" width="9" style="5"/>
    <col min="8449" max="8449" width="6" style="5" customWidth="1"/>
    <col min="8450" max="8450" width="4.875" style="5" customWidth="1"/>
    <col min="8451" max="8451" width="13.875" style="5" customWidth="1"/>
    <col min="8452" max="8452" width="15.625" style="5" customWidth="1"/>
    <col min="8453" max="8453" width="13.875" style="5" customWidth="1"/>
    <col min="8454" max="8454" width="15.625" style="5" customWidth="1"/>
    <col min="8455" max="8455" width="13.875" style="5" customWidth="1"/>
    <col min="8456" max="8704" width="9" style="5"/>
    <col min="8705" max="8705" width="6" style="5" customWidth="1"/>
    <col min="8706" max="8706" width="4.875" style="5" customWidth="1"/>
    <col min="8707" max="8707" width="13.875" style="5" customWidth="1"/>
    <col min="8708" max="8708" width="15.625" style="5" customWidth="1"/>
    <col min="8709" max="8709" width="13.875" style="5" customWidth="1"/>
    <col min="8710" max="8710" width="15.625" style="5" customWidth="1"/>
    <col min="8711" max="8711" width="13.875" style="5" customWidth="1"/>
    <col min="8712" max="8960" width="9" style="5"/>
    <col min="8961" max="8961" width="6" style="5" customWidth="1"/>
    <col min="8962" max="8962" width="4.875" style="5" customWidth="1"/>
    <col min="8963" max="8963" width="13.875" style="5" customWidth="1"/>
    <col min="8964" max="8964" width="15.625" style="5" customWidth="1"/>
    <col min="8965" max="8965" width="13.875" style="5" customWidth="1"/>
    <col min="8966" max="8966" width="15.625" style="5" customWidth="1"/>
    <col min="8967" max="8967" width="13.875" style="5" customWidth="1"/>
    <col min="8968" max="9216" width="9" style="5"/>
    <col min="9217" max="9217" width="6" style="5" customWidth="1"/>
    <col min="9218" max="9218" width="4.875" style="5" customWidth="1"/>
    <col min="9219" max="9219" width="13.875" style="5" customWidth="1"/>
    <col min="9220" max="9220" width="15.625" style="5" customWidth="1"/>
    <col min="9221" max="9221" width="13.875" style="5" customWidth="1"/>
    <col min="9222" max="9222" width="15.625" style="5" customWidth="1"/>
    <col min="9223" max="9223" width="13.875" style="5" customWidth="1"/>
    <col min="9224" max="9472" width="9" style="5"/>
    <col min="9473" max="9473" width="6" style="5" customWidth="1"/>
    <col min="9474" max="9474" width="4.875" style="5" customWidth="1"/>
    <col min="9475" max="9475" width="13.875" style="5" customWidth="1"/>
    <col min="9476" max="9476" width="15.625" style="5" customWidth="1"/>
    <col min="9477" max="9477" width="13.875" style="5" customWidth="1"/>
    <col min="9478" max="9478" width="15.625" style="5" customWidth="1"/>
    <col min="9479" max="9479" width="13.875" style="5" customWidth="1"/>
    <col min="9480" max="9728" width="9" style="5"/>
    <col min="9729" max="9729" width="6" style="5" customWidth="1"/>
    <col min="9730" max="9730" width="4.875" style="5" customWidth="1"/>
    <col min="9731" max="9731" width="13.875" style="5" customWidth="1"/>
    <col min="9732" max="9732" width="15.625" style="5" customWidth="1"/>
    <col min="9733" max="9733" width="13.875" style="5" customWidth="1"/>
    <col min="9734" max="9734" width="15.625" style="5" customWidth="1"/>
    <col min="9735" max="9735" width="13.875" style="5" customWidth="1"/>
    <col min="9736" max="9984" width="9" style="5"/>
    <col min="9985" max="9985" width="6" style="5" customWidth="1"/>
    <col min="9986" max="9986" width="4.875" style="5" customWidth="1"/>
    <col min="9987" max="9987" width="13.875" style="5" customWidth="1"/>
    <col min="9988" max="9988" width="15.625" style="5" customWidth="1"/>
    <col min="9989" max="9989" width="13.875" style="5" customWidth="1"/>
    <col min="9990" max="9990" width="15.625" style="5" customWidth="1"/>
    <col min="9991" max="9991" width="13.875" style="5" customWidth="1"/>
    <col min="9992" max="10240" width="9" style="5"/>
    <col min="10241" max="10241" width="6" style="5" customWidth="1"/>
    <col min="10242" max="10242" width="4.875" style="5" customWidth="1"/>
    <col min="10243" max="10243" width="13.875" style="5" customWidth="1"/>
    <col min="10244" max="10244" width="15.625" style="5" customWidth="1"/>
    <col min="10245" max="10245" width="13.875" style="5" customWidth="1"/>
    <col min="10246" max="10246" width="15.625" style="5" customWidth="1"/>
    <col min="10247" max="10247" width="13.875" style="5" customWidth="1"/>
    <col min="10248" max="10496" width="9" style="5"/>
    <col min="10497" max="10497" width="6" style="5" customWidth="1"/>
    <col min="10498" max="10498" width="4.875" style="5" customWidth="1"/>
    <col min="10499" max="10499" width="13.875" style="5" customWidth="1"/>
    <col min="10500" max="10500" width="15.625" style="5" customWidth="1"/>
    <col min="10501" max="10501" width="13.875" style="5" customWidth="1"/>
    <col min="10502" max="10502" width="15.625" style="5" customWidth="1"/>
    <col min="10503" max="10503" width="13.875" style="5" customWidth="1"/>
    <col min="10504" max="10752" width="9" style="5"/>
    <col min="10753" max="10753" width="6" style="5" customWidth="1"/>
    <col min="10754" max="10754" width="4.875" style="5" customWidth="1"/>
    <col min="10755" max="10755" width="13.875" style="5" customWidth="1"/>
    <col min="10756" max="10756" width="15.625" style="5" customWidth="1"/>
    <col min="10757" max="10757" width="13.875" style="5" customWidth="1"/>
    <col min="10758" max="10758" width="15.625" style="5" customWidth="1"/>
    <col min="10759" max="10759" width="13.875" style="5" customWidth="1"/>
    <col min="10760" max="11008" width="9" style="5"/>
    <col min="11009" max="11009" width="6" style="5" customWidth="1"/>
    <col min="11010" max="11010" width="4.875" style="5" customWidth="1"/>
    <col min="11011" max="11011" width="13.875" style="5" customWidth="1"/>
    <col min="11012" max="11012" width="15.625" style="5" customWidth="1"/>
    <col min="11013" max="11013" width="13.875" style="5" customWidth="1"/>
    <col min="11014" max="11014" width="15.625" style="5" customWidth="1"/>
    <col min="11015" max="11015" width="13.875" style="5" customWidth="1"/>
    <col min="11016" max="11264" width="9" style="5"/>
    <col min="11265" max="11265" width="6" style="5" customWidth="1"/>
    <col min="11266" max="11266" width="4.875" style="5" customWidth="1"/>
    <col min="11267" max="11267" width="13.875" style="5" customWidth="1"/>
    <col min="11268" max="11268" width="15.625" style="5" customWidth="1"/>
    <col min="11269" max="11269" width="13.875" style="5" customWidth="1"/>
    <col min="11270" max="11270" width="15.625" style="5" customWidth="1"/>
    <col min="11271" max="11271" width="13.875" style="5" customWidth="1"/>
    <col min="11272" max="11520" width="9" style="5"/>
    <col min="11521" max="11521" width="6" style="5" customWidth="1"/>
    <col min="11522" max="11522" width="4.875" style="5" customWidth="1"/>
    <col min="11523" max="11523" width="13.875" style="5" customWidth="1"/>
    <col min="11524" max="11524" width="15.625" style="5" customWidth="1"/>
    <col min="11525" max="11525" width="13.875" style="5" customWidth="1"/>
    <col min="11526" max="11526" width="15.625" style="5" customWidth="1"/>
    <col min="11527" max="11527" width="13.875" style="5" customWidth="1"/>
    <col min="11528" max="11776" width="9" style="5"/>
    <col min="11777" max="11777" width="6" style="5" customWidth="1"/>
    <col min="11778" max="11778" width="4.875" style="5" customWidth="1"/>
    <col min="11779" max="11779" width="13.875" style="5" customWidth="1"/>
    <col min="11780" max="11780" width="15.625" style="5" customWidth="1"/>
    <col min="11781" max="11781" width="13.875" style="5" customWidth="1"/>
    <col min="11782" max="11782" width="15.625" style="5" customWidth="1"/>
    <col min="11783" max="11783" width="13.875" style="5" customWidth="1"/>
    <col min="11784" max="12032" width="9" style="5"/>
    <col min="12033" max="12033" width="6" style="5" customWidth="1"/>
    <col min="12034" max="12034" width="4.875" style="5" customWidth="1"/>
    <col min="12035" max="12035" width="13.875" style="5" customWidth="1"/>
    <col min="12036" max="12036" width="15.625" style="5" customWidth="1"/>
    <col min="12037" max="12037" width="13.875" style="5" customWidth="1"/>
    <col min="12038" max="12038" width="15.625" style="5" customWidth="1"/>
    <col min="12039" max="12039" width="13.875" style="5" customWidth="1"/>
    <col min="12040" max="12288" width="9" style="5"/>
    <col min="12289" max="12289" width="6" style="5" customWidth="1"/>
    <col min="12290" max="12290" width="4.875" style="5" customWidth="1"/>
    <col min="12291" max="12291" width="13.875" style="5" customWidth="1"/>
    <col min="12292" max="12292" width="15.625" style="5" customWidth="1"/>
    <col min="12293" max="12293" width="13.875" style="5" customWidth="1"/>
    <col min="12294" max="12294" width="15.625" style="5" customWidth="1"/>
    <col min="12295" max="12295" width="13.875" style="5" customWidth="1"/>
    <col min="12296" max="12544" width="9" style="5"/>
    <col min="12545" max="12545" width="6" style="5" customWidth="1"/>
    <col min="12546" max="12546" width="4.875" style="5" customWidth="1"/>
    <col min="12547" max="12547" width="13.875" style="5" customWidth="1"/>
    <col min="12548" max="12548" width="15.625" style="5" customWidth="1"/>
    <col min="12549" max="12549" width="13.875" style="5" customWidth="1"/>
    <col min="12550" max="12550" width="15.625" style="5" customWidth="1"/>
    <col min="12551" max="12551" width="13.875" style="5" customWidth="1"/>
    <col min="12552" max="12800" width="9" style="5"/>
    <col min="12801" max="12801" width="6" style="5" customWidth="1"/>
    <col min="12802" max="12802" width="4.875" style="5" customWidth="1"/>
    <col min="12803" max="12803" width="13.875" style="5" customWidth="1"/>
    <col min="12804" max="12804" width="15.625" style="5" customWidth="1"/>
    <col min="12805" max="12805" width="13.875" style="5" customWidth="1"/>
    <col min="12806" max="12806" width="15.625" style="5" customWidth="1"/>
    <col min="12807" max="12807" width="13.875" style="5" customWidth="1"/>
    <col min="12808" max="13056" width="9" style="5"/>
    <col min="13057" max="13057" width="6" style="5" customWidth="1"/>
    <col min="13058" max="13058" width="4.875" style="5" customWidth="1"/>
    <col min="13059" max="13059" width="13.875" style="5" customWidth="1"/>
    <col min="13060" max="13060" width="15.625" style="5" customWidth="1"/>
    <col min="13061" max="13061" width="13.875" style="5" customWidth="1"/>
    <col min="13062" max="13062" width="15.625" style="5" customWidth="1"/>
    <col min="13063" max="13063" width="13.875" style="5" customWidth="1"/>
    <col min="13064" max="13312" width="9" style="5"/>
    <col min="13313" max="13313" width="6" style="5" customWidth="1"/>
    <col min="13314" max="13314" width="4.875" style="5" customWidth="1"/>
    <col min="13315" max="13315" width="13.875" style="5" customWidth="1"/>
    <col min="13316" max="13316" width="15.625" style="5" customWidth="1"/>
    <col min="13317" max="13317" width="13.875" style="5" customWidth="1"/>
    <col min="13318" max="13318" width="15.625" style="5" customWidth="1"/>
    <col min="13319" max="13319" width="13.875" style="5" customWidth="1"/>
    <col min="13320" max="13568" width="9" style="5"/>
    <col min="13569" max="13569" width="6" style="5" customWidth="1"/>
    <col min="13570" max="13570" width="4.875" style="5" customWidth="1"/>
    <col min="13571" max="13571" width="13.875" style="5" customWidth="1"/>
    <col min="13572" max="13572" width="15.625" style="5" customWidth="1"/>
    <col min="13573" max="13573" width="13.875" style="5" customWidth="1"/>
    <col min="13574" max="13574" width="15.625" style="5" customWidth="1"/>
    <col min="13575" max="13575" width="13.875" style="5" customWidth="1"/>
    <col min="13576" max="13824" width="9" style="5"/>
    <col min="13825" max="13825" width="6" style="5" customWidth="1"/>
    <col min="13826" max="13826" width="4.875" style="5" customWidth="1"/>
    <col min="13827" max="13827" width="13.875" style="5" customWidth="1"/>
    <col min="13828" max="13828" width="15.625" style="5" customWidth="1"/>
    <col min="13829" max="13829" width="13.875" style="5" customWidth="1"/>
    <col min="13830" max="13830" width="15.625" style="5" customWidth="1"/>
    <col min="13831" max="13831" width="13.875" style="5" customWidth="1"/>
    <col min="13832" max="14080" width="9" style="5"/>
    <col min="14081" max="14081" width="6" style="5" customWidth="1"/>
    <col min="14082" max="14082" width="4.875" style="5" customWidth="1"/>
    <col min="14083" max="14083" width="13.875" style="5" customWidth="1"/>
    <col min="14084" max="14084" width="15.625" style="5" customWidth="1"/>
    <col min="14085" max="14085" width="13.875" style="5" customWidth="1"/>
    <col min="14086" max="14086" width="15.625" style="5" customWidth="1"/>
    <col min="14087" max="14087" width="13.875" style="5" customWidth="1"/>
    <col min="14088" max="14336" width="9" style="5"/>
    <col min="14337" max="14337" width="6" style="5" customWidth="1"/>
    <col min="14338" max="14338" width="4.875" style="5" customWidth="1"/>
    <col min="14339" max="14339" width="13.875" style="5" customWidth="1"/>
    <col min="14340" max="14340" width="15.625" style="5" customWidth="1"/>
    <col min="14341" max="14341" width="13.875" style="5" customWidth="1"/>
    <col min="14342" max="14342" width="15.625" style="5" customWidth="1"/>
    <col min="14343" max="14343" width="13.875" style="5" customWidth="1"/>
    <col min="14344" max="14592" width="9" style="5"/>
    <col min="14593" max="14593" width="6" style="5" customWidth="1"/>
    <col min="14594" max="14594" width="4.875" style="5" customWidth="1"/>
    <col min="14595" max="14595" width="13.875" style="5" customWidth="1"/>
    <col min="14596" max="14596" width="15.625" style="5" customWidth="1"/>
    <col min="14597" max="14597" width="13.875" style="5" customWidth="1"/>
    <col min="14598" max="14598" width="15.625" style="5" customWidth="1"/>
    <col min="14599" max="14599" width="13.875" style="5" customWidth="1"/>
    <col min="14600" max="14848" width="9" style="5"/>
    <col min="14849" max="14849" width="6" style="5" customWidth="1"/>
    <col min="14850" max="14850" width="4.875" style="5" customWidth="1"/>
    <col min="14851" max="14851" width="13.875" style="5" customWidth="1"/>
    <col min="14852" max="14852" width="15.625" style="5" customWidth="1"/>
    <col min="14853" max="14853" width="13.875" style="5" customWidth="1"/>
    <col min="14854" max="14854" width="15.625" style="5" customWidth="1"/>
    <col min="14855" max="14855" width="13.875" style="5" customWidth="1"/>
    <col min="14856" max="15104" width="9" style="5"/>
    <col min="15105" max="15105" width="6" style="5" customWidth="1"/>
    <col min="15106" max="15106" width="4.875" style="5" customWidth="1"/>
    <col min="15107" max="15107" width="13.875" style="5" customWidth="1"/>
    <col min="15108" max="15108" width="15.625" style="5" customWidth="1"/>
    <col min="15109" max="15109" width="13.875" style="5" customWidth="1"/>
    <col min="15110" max="15110" width="15.625" style="5" customWidth="1"/>
    <col min="15111" max="15111" width="13.875" style="5" customWidth="1"/>
    <col min="15112" max="15360" width="9" style="5"/>
    <col min="15361" max="15361" width="6" style="5" customWidth="1"/>
    <col min="15362" max="15362" width="4.875" style="5" customWidth="1"/>
    <col min="15363" max="15363" width="13.875" style="5" customWidth="1"/>
    <col min="15364" max="15364" width="15.625" style="5" customWidth="1"/>
    <col min="15365" max="15365" width="13.875" style="5" customWidth="1"/>
    <col min="15366" max="15366" width="15.625" style="5" customWidth="1"/>
    <col min="15367" max="15367" width="13.875" style="5" customWidth="1"/>
    <col min="15368" max="15616" width="9" style="5"/>
    <col min="15617" max="15617" width="6" style="5" customWidth="1"/>
    <col min="15618" max="15618" width="4.875" style="5" customWidth="1"/>
    <col min="15619" max="15619" width="13.875" style="5" customWidth="1"/>
    <col min="15620" max="15620" width="15.625" style="5" customWidth="1"/>
    <col min="15621" max="15621" width="13.875" style="5" customWidth="1"/>
    <col min="15622" max="15622" width="15.625" style="5" customWidth="1"/>
    <col min="15623" max="15623" width="13.875" style="5" customWidth="1"/>
    <col min="15624" max="15872" width="9" style="5"/>
    <col min="15873" max="15873" width="6" style="5" customWidth="1"/>
    <col min="15874" max="15874" width="4.875" style="5" customWidth="1"/>
    <col min="15875" max="15875" width="13.875" style="5" customWidth="1"/>
    <col min="15876" max="15876" width="15.625" style="5" customWidth="1"/>
    <col min="15877" max="15877" width="13.875" style="5" customWidth="1"/>
    <col min="15878" max="15878" width="15.625" style="5" customWidth="1"/>
    <col min="15879" max="15879" width="13.875" style="5" customWidth="1"/>
    <col min="15880" max="16128" width="9" style="5"/>
    <col min="16129" max="16129" width="6" style="5" customWidth="1"/>
    <col min="16130" max="16130" width="4.875" style="5" customWidth="1"/>
    <col min="16131" max="16131" width="13.875" style="5" customWidth="1"/>
    <col min="16132" max="16132" width="15.625" style="5" customWidth="1"/>
    <col min="16133" max="16133" width="13.875" style="5" customWidth="1"/>
    <col min="16134" max="16134" width="15.625" style="5" customWidth="1"/>
    <col min="16135" max="16135" width="13.875" style="5" customWidth="1"/>
    <col min="16136" max="16384" width="9" style="5"/>
  </cols>
  <sheetData>
    <row r="1" spans="1:7" ht="14.25" thickBot="1">
      <c r="A1" s="285" t="s">
        <v>44</v>
      </c>
      <c r="B1" s="285"/>
    </row>
    <row r="2" spans="1:7">
      <c r="A2" s="286" t="s">
        <v>46</v>
      </c>
      <c r="B2" s="287"/>
      <c r="C2" s="57"/>
      <c r="D2" s="290" t="s">
        <v>56</v>
      </c>
      <c r="E2" s="290"/>
      <c r="F2" s="290"/>
      <c r="G2" s="57"/>
    </row>
    <row r="3" spans="1:7">
      <c r="A3" s="288"/>
      <c r="B3" s="293"/>
      <c r="C3" s="283" t="s">
        <v>48</v>
      </c>
      <c r="D3" s="56"/>
      <c r="E3" s="283" t="s">
        <v>49</v>
      </c>
      <c r="F3" s="12"/>
      <c r="G3" s="283" t="s">
        <v>50</v>
      </c>
    </row>
    <row r="4" spans="1:7">
      <c r="A4" s="289"/>
      <c r="B4" s="294"/>
      <c r="C4" s="284"/>
      <c r="D4" s="210" t="s">
        <v>51</v>
      </c>
      <c r="E4" s="284"/>
      <c r="F4" s="210" t="s">
        <v>51</v>
      </c>
      <c r="G4" s="284"/>
    </row>
    <row r="5" spans="1:7">
      <c r="A5" s="205" t="s">
        <v>52</v>
      </c>
      <c r="B5" s="51" t="s">
        <v>255</v>
      </c>
      <c r="C5" s="215">
        <v>9177095</v>
      </c>
      <c r="D5" s="40">
        <v>105.9</v>
      </c>
      <c r="E5" s="213">
        <v>8674624</v>
      </c>
      <c r="F5" s="40">
        <v>105.5</v>
      </c>
      <c r="G5" s="213">
        <v>502471</v>
      </c>
    </row>
    <row r="6" spans="1:7">
      <c r="A6" s="205"/>
      <c r="B6" s="51" t="s">
        <v>256</v>
      </c>
      <c r="C6" s="213">
        <v>9677442</v>
      </c>
      <c r="D6" s="59">
        <v>105.5</v>
      </c>
      <c r="E6" s="213">
        <v>8948758</v>
      </c>
      <c r="F6" s="40">
        <v>103.2</v>
      </c>
      <c r="G6" s="213">
        <v>728684</v>
      </c>
    </row>
    <row r="7" spans="1:7">
      <c r="A7" s="205"/>
      <c r="B7" s="51" t="s">
        <v>257</v>
      </c>
      <c r="C7" s="213">
        <v>10378563</v>
      </c>
      <c r="D7" s="40">
        <v>107.2</v>
      </c>
      <c r="E7" s="213">
        <v>9638725</v>
      </c>
      <c r="F7" s="40">
        <v>107.7</v>
      </c>
      <c r="G7" s="213">
        <v>739838</v>
      </c>
    </row>
    <row r="8" spans="1:7">
      <c r="A8" s="205"/>
      <c r="B8" s="51" t="s">
        <v>258</v>
      </c>
      <c r="C8" s="213">
        <v>10829079</v>
      </c>
      <c r="D8" s="59">
        <f>C8/C7*100</f>
        <v>104.34083215566548</v>
      </c>
      <c r="E8" s="213">
        <v>10092521</v>
      </c>
      <c r="F8" s="40">
        <f>E8/E7*100</f>
        <v>104.70805007923767</v>
      </c>
      <c r="G8" s="213">
        <f>C8-E8</f>
        <v>736558</v>
      </c>
    </row>
    <row r="9" spans="1:7" ht="14.25" thickBot="1">
      <c r="A9" s="54" t="s">
        <v>240</v>
      </c>
      <c r="B9" s="52" t="s">
        <v>241</v>
      </c>
      <c r="C9" s="214">
        <v>11396243</v>
      </c>
      <c r="D9" s="48">
        <f>C9/C8*100</f>
        <v>105.23741677385492</v>
      </c>
      <c r="E9" s="214">
        <v>10551652</v>
      </c>
      <c r="F9" s="48">
        <f>E9/E8*100</f>
        <v>104.54922016015622</v>
      </c>
      <c r="G9" s="214">
        <f>C9-E9</f>
        <v>844591</v>
      </c>
    </row>
    <row r="10" spans="1:7">
      <c r="A10" s="285" t="s">
        <v>259</v>
      </c>
      <c r="B10" s="285"/>
      <c r="C10" s="285"/>
    </row>
  </sheetData>
  <mergeCells count="7">
    <mergeCell ref="A10:C10"/>
    <mergeCell ref="G3:G4"/>
    <mergeCell ref="A1:B1"/>
    <mergeCell ref="A2:B4"/>
    <mergeCell ref="D2:F2"/>
    <mergeCell ref="C3:C4"/>
    <mergeCell ref="E3:E4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5:B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G10"/>
  <sheetViews>
    <sheetView showGridLines="0" workbookViewId="0">
      <selection sqref="A1:B1"/>
    </sheetView>
  </sheetViews>
  <sheetFormatPr defaultRowHeight="13.5"/>
  <cols>
    <col min="1" max="1" width="6" style="162" customWidth="1"/>
    <col min="2" max="2" width="4.875" style="162" customWidth="1"/>
    <col min="3" max="3" width="13.875" style="162" customWidth="1"/>
    <col min="4" max="4" width="15.625" style="162" customWidth="1"/>
    <col min="5" max="5" width="13.875" style="162" customWidth="1"/>
    <col min="6" max="6" width="15.625" style="162" customWidth="1"/>
    <col min="7" max="7" width="13.875" style="162" customWidth="1"/>
    <col min="8" max="256" width="9" style="162"/>
    <col min="257" max="257" width="6" style="162" customWidth="1"/>
    <col min="258" max="258" width="4.875" style="162" customWidth="1"/>
    <col min="259" max="259" width="13.875" style="162" customWidth="1"/>
    <col min="260" max="260" width="15.625" style="162" customWidth="1"/>
    <col min="261" max="261" width="13.875" style="162" customWidth="1"/>
    <col min="262" max="262" width="15.625" style="162" customWidth="1"/>
    <col min="263" max="263" width="13.875" style="162" customWidth="1"/>
    <col min="264" max="512" width="9" style="162"/>
    <col min="513" max="513" width="6" style="162" customWidth="1"/>
    <col min="514" max="514" width="4.875" style="162" customWidth="1"/>
    <col min="515" max="515" width="13.875" style="162" customWidth="1"/>
    <col min="516" max="516" width="15.625" style="162" customWidth="1"/>
    <col min="517" max="517" width="13.875" style="162" customWidth="1"/>
    <col min="518" max="518" width="15.625" style="162" customWidth="1"/>
    <col min="519" max="519" width="13.875" style="162" customWidth="1"/>
    <col min="520" max="768" width="9" style="162"/>
    <col min="769" max="769" width="6" style="162" customWidth="1"/>
    <col min="770" max="770" width="4.875" style="162" customWidth="1"/>
    <col min="771" max="771" width="13.875" style="162" customWidth="1"/>
    <col min="772" max="772" width="15.625" style="162" customWidth="1"/>
    <col min="773" max="773" width="13.875" style="162" customWidth="1"/>
    <col min="774" max="774" width="15.625" style="162" customWidth="1"/>
    <col min="775" max="775" width="13.875" style="162" customWidth="1"/>
    <col min="776" max="1024" width="9" style="162"/>
    <col min="1025" max="1025" width="6" style="162" customWidth="1"/>
    <col min="1026" max="1026" width="4.875" style="162" customWidth="1"/>
    <col min="1027" max="1027" width="13.875" style="162" customWidth="1"/>
    <col min="1028" max="1028" width="15.625" style="162" customWidth="1"/>
    <col min="1029" max="1029" width="13.875" style="162" customWidth="1"/>
    <col min="1030" max="1030" width="15.625" style="162" customWidth="1"/>
    <col min="1031" max="1031" width="13.875" style="162" customWidth="1"/>
    <col min="1032" max="1280" width="9" style="162"/>
    <col min="1281" max="1281" width="6" style="162" customWidth="1"/>
    <col min="1282" max="1282" width="4.875" style="162" customWidth="1"/>
    <col min="1283" max="1283" width="13.875" style="162" customWidth="1"/>
    <col min="1284" max="1284" width="15.625" style="162" customWidth="1"/>
    <col min="1285" max="1285" width="13.875" style="162" customWidth="1"/>
    <col min="1286" max="1286" width="15.625" style="162" customWidth="1"/>
    <col min="1287" max="1287" width="13.875" style="162" customWidth="1"/>
    <col min="1288" max="1536" width="9" style="162"/>
    <col min="1537" max="1537" width="6" style="162" customWidth="1"/>
    <col min="1538" max="1538" width="4.875" style="162" customWidth="1"/>
    <col min="1539" max="1539" width="13.875" style="162" customWidth="1"/>
    <col min="1540" max="1540" width="15.625" style="162" customWidth="1"/>
    <col min="1541" max="1541" width="13.875" style="162" customWidth="1"/>
    <col min="1542" max="1542" width="15.625" style="162" customWidth="1"/>
    <col min="1543" max="1543" width="13.875" style="162" customWidth="1"/>
    <col min="1544" max="1792" width="9" style="162"/>
    <col min="1793" max="1793" width="6" style="162" customWidth="1"/>
    <col min="1794" max="1794" width="4.875" style="162" customWidth="1"/>
    <col min="1795" max="1795" width="13.875" style="162" customWidth="1"/>
    <col min="1796" max="1796" width="15.625" style="162" customWidth="1"/>
    <col min="1797" max="1797" width="13.875" style="162" customWidth="1"/>
    <col min="1798" max="1798" width="15.625" style="162" customWidth="1"/>
    <col min="1799" max="1799" width="13.875" style="162" customWidth="1"/>
    <col min="1800" max="2048" width="9" style="162"/>
    <col min="2049" max="2049" width="6" style="162" customWidth="1"/>
    <col min="2050" max="2050" width="4.875" style="162" customWidth="1"/>
    <col min="2051" max="2051" width="13.875" style="162" customWidth="1"/>
    <col min="2052" max="2052" width="15.625" style="162" customWidth="1"/>
    <col min="2053" max="2053" width="13.875" style="162" customWidth="1"/>
    <col min="2054" max="2054" width="15.625" style="162" customWidth="1"/>
    <col min="2055" max="2055" width="13.875" style="162" customWidth="1"/>
    <col min="2056" max="2304" width="9" style="162"/>
    <col min="2305" max="2305" width="6" style="162" customWidth="1"/>
    <col min="2306" max="2306" width="4.875" style="162" customWidth="1"/>
    <col min="2307" max="2307" width="13.875" style="162" customWidth="1"/>
    <col min="2308" max="2308" width="15.625" style="162" customWidth="1"/>
    <col min="2309" max="2309" width="13.875" style="162" customWidth="1"/>
    <col min="2310" max="2310" width="15.625" style="162" customWidth="1"/>
    <col min="2311" max="2311" width="13.875" style="162" customWidth="1"/>
    <col min="2312" max="2560" width="9" style="162"/>
    <col min="2561" max="2561" width="6" style="162" customWidth="1"/>
    <col min="2562" max="2562" width="4.875" style="162" customWidth="1"/>
    <col min="2563" max="2563" width="13.875" style="162" customWidth="1"/>
    <col min="2564" max="2564" width="15.625" style="162" customWidth="1"/>
    <col min="2565" max="2565" width="13.875" style="162" customWidth="1"/>
    <col min="2566" max="2566" width="15.625" style="162" customWidth="1"/>
    <col min="2567" max="2567" width="13.875" style="162" customWidth="1"/>
    <col min="2568" max="2816" width="9" style="162"/>
    <col min="2817" max="2817" width="6" style="162" customWidth="1"/>
    <col min="2818" max="2818" width="4.875" style="162" customWidth="1"/>
    <col min="2819" max="2819" width="13.875" style="162" customWidth="1"/>
    <col min="2820" max="2820" width="15.625" style="162" customWidth="1"/>
    <col min="2821" max="2821" width="13.875" style="162" customWidth="1"/>
    <col min="2822" max="2822" width="15.625" style="162" customWidth="1"/>
    <col min="2823" max="2823" width="13.875" style="162" customWidth="1"/>
    <col min="2824" max="3072" width="9" style="162"/>
    <col min="3073" max="3073" width="6" style="162" customWidth="1"/>
    <col min="3074" max="3074" width="4.875" style="162" customWidth="1"/>
    <col min="3075" max="3075" width="13.875" style="162" customWidth="1"/>
    <col min="3076" max="3076" width="15.625" style="162" customWidth="1"/>
    <col min="3077" max="3077" width="13.875" style="162" customWidth="1"/>
    <col min="3078" max="3078" width="15.625" style="162" customWidth="1"/>
    <col min="3079" max="3079" width="13.875" style="162" customWidth="1"/>
    <col min="3080" max="3328" width="9" style="162"/>
    <col min="3329" max="3329" width="6" style="162" customWidth="1"/>
    <col min="3330" max="3330" width="4.875" style="162" customWidth="1"/>
    <col min="3331" max="3331" width="13.875" style="162" customWidth="1"/>
    <col min="3332" max="3332" width="15.625" style="162" customWidth="1"/>
    <col min="3333" max="3333" width="13.875" style="162" customWidth="1"/>
    <col min="3334" max="3334" width="15.625" style="162" customWidth="1"/>
    <col min="3335" max="3335" width="13.875" style="162" customWidth="1"/>
    <col min="3336" max="3584" width="9" style="162"/>
    <col min="3585" max="3585" width="6" style="162" customWidth="1"/>
    <col min="3586" max="3586" width="4.875" style="162" customWidth="1"/>
    <col min="3587" max="3587" width="13.875" style="162" customWidth="1"/>
    <col min="3588" max="3588" width="15.625" style="162" customWidth="1"/>
    <col min="3589" max="3589" width="13.875" style="162" customWidth="1"/>
    <col min="3590" max="3590" width="15.625" style="162" customWidth="1"/>
    <col min="3591" max="3591" width="13.875" style="162" customWidth="1"/>
    <col min="3592" max="3840" width="9" style="162"/>
    <col min="3841" max="3841" width="6" style="162" customWidth="1"/>
    <col min="3842" max="3842" width="4.875" style="162" customWidth="1"/>
    <col min="3843" max="3843" width="13.875" style="162" customWidth="1"/>
    <col min="3844" max="3844" width="15.625" style="162" customWidth="1"/>
    <col min="3845" max="3845" width="13.875" style="162" customWidth="1"/>
    <col min="3846" max="3846" width="15.625" style="162" customWidth="1"/>
    <col min="3847" max="3847" width="13.875" style="162" customWidth="1"/>
    <col min="3848" max="4096" width="9" style="162"/>
    <col min="4097" max="4097" width="6" style="162" customWidth="1"/>
    <col min="4098" max="4098" width="4.875" style="162" customWidth="1"/>
    <col min="4099" max="4099" width="13.875" style="162" customWidth="1"/>
    <col min="4100" max="4100" width="15.625" style="162" customWidth="1"/>
    <col min="4101" max="4101" width="13.875" style="162" customWidth="1"/>
    <col min="4102" max="4102" width="15.625" style="162" customWidth="1"/>
    <col min="4103" max="4103" width="13.875" style="162" customWidth="1"/>
    <col min="4104" max="4352" width="9" style="162"/>
    <col min="4353" max="4353" width="6" style="162" customWidth="1"/>
    <col min="4354" max="4354" width="4.875" style="162" customWidth="1"/>
    <col min="4355" max="4355" width="13.875" style="162" customWidth="1"/>
    <col min="4356" max="4356" width="15.625" style="162" customWidth="1"/>
    <col min="4357" max="4357" width="13.875" style="162" customWidth="1"/>
    <col min="4358" max="4358" width="15.625" style="162" customWidth="1"/>
    <col min="4359" max="4359" width="13.875" style="162" customWidth="1"/>
    <col min="4360" max="4608" width="9" style="162"/>
    <col min="4609" max="4609" width="6" style="162" customWidth="1"/>
    <col min="4610" max="4610" width="4.875" style="162" customWidth="1"/>
    <col min="4611" max="4611" width="13.875" style="162" customWidth="1"/>
    <col min="4612" max="4612" width="15.625" style="162" customWidth="1"/>
    <col min="4613" max="4613" width="13.875" style="162" customWidth="1"/>
    <col min="4614" max="4614" width="15.625" style="162" customWidth="1"/>
    <col min="4615" max="4615" width="13.875" style="162" customWidth="1"/>
    <col min="4616" max="4864" width="9" style="162"/>
    <col min="4865" max="4865" width="6" style="162" customWidth="1"/>
    <col min="4866" max="4866" width="4.875" style="162" customWidth="1"/>
    <col min="4867" max="4867" width="13.875" style="162" customWidth="1"/>
    <col min="4868" max="4868" width="15.625" style="162" customWidth="1"/>
    <col min="4869" max="4869" width="13.875" style="162" customWidth="1"/>
    <col min="4870" max="4870" width="15.625" style="162" customWidth="1"/>
    <col min="4871" max="4871" width="13.875" style="162" customWidth="1"/>
    <col min="4872" max="5120" width="9" style="162"/>
    <col min="5121" max="5121" width="6" style="162" customWidth="1"/>
    <col min="5122" max="5122" width="4.875" style="162" customWidth="1"/>
    <col min="5123" max="5123" width="13.875" style="162" customWidth="1"/>
    <col min="5124" max="5124" width="15.625" style="162" customWidth="1"/>
    <col min="5125" max="5125" width="13.875" style="162" customWidth="1"/>
    <col min="5126" max="5126" width="15.625" style="162" customWidth="1"/>
    <col min="5127" max="5127" width="13.875" style="162" customWidth="1"/>
    <col min="5128" max="5376" width="9" style="162"/>
    <col min="5377" max="5377" width="6" style="162" customWidth="1"/>
    <col min="5378" max="5378" width="4.875" style="162" customWidth="1"/>
    <col min="5379" max="5379" width="13.875" style="162" customWidth="1"/>
    <col min="5380" max="5380" width="15.625" style="162" customWidth="1"/>
    <col min="5381" max="5381" width="13.875" style="162" customWidth="1"/>
    <col min="5382" max="5382" width="15.625" style="162" customWidth="1"/>
    <col min="5383" max="5383" width="13.875" style="162" customWidth="1"/>
    <col min="5384" max="5632" width="9" style="162"/>
    <col min="5633" max="5633" width="6" style="162" customWidth="1"/>
    <col min="5634" max="5634" width="4.875" style="162" customWidth="1"/>
    <col min="5635" max="5635" width="13.875" style="162" customWidth="1"/>
    <col min="5636" max="5636" width="15.625" style="162" customWidth="1"/>
    <col min="5637" max="5637" width="13.875" style="162" customWidth="1"/>
    <col min="5638" max="5638" width="15.625" style="162" customWidth="1"/>
    <col min="5639" max="5639" width="13.875" style="162" customWidth="1"/>
    <col min="5640" max="5888" width="9" style="162"/>
    <col min="5889" max="5889" width="6" style="162" customWidth="1"/>
    <col min="5890" max="5890" width="4.875" style="162" customWidth="1"/>
    <col min="5891" max="5891" width="13.875" style="162" customWidth="1"/>
    <col min="5892" max="5892" width="15.625" style="162" customWidth="1"/>
    <col min="5893" max="5893" width="13.875" style="162" customWidth="1"/>
    <col min="5894" max="5894" width="15.625" style="162" customWidth="1"/>
    <col min="5895" max="5895" width="13.875" style="162" customWidth="1"/>
    <col min="5896" max="6144" width="9" style="162"/>
    <col min="6145" max="6145" width="6" style="162" customWidth="1"/>
    <col min="6146" max="6146" width="4.875" style="162" customWidth="1"/>
    <col min="6147" max="6147" width="13.875" style="162" customWidth="1"/>
    <col min="6148" max="6148" width="15.625" style="162" customWidth="1"/>
    <col min="6149" max="6149" width="13.875" style="162" customWidth="1"/>
    <col min="6150" max="6150" width="15.625" style="162" customWidth="1"/>
    <col min="6151" max="6151" width="13.875" style="162" customWidth="1"/>
    <col min="6152" max="6400" width="9" style="162"/>
    <col min="6401" max="6401" width="6" style="162" customWidth="1"/>
    <col min="6402" max="6402" width="4.875" style="162" customWidth="1"/>
    <col min="6403" max="6403" width="13.875" style="162" customWidth="1"/>
    <col min="6404" max="6404" width="15.625" style="162" customWidth="1"/>
    <col min="6405" max="6405" width="13.875" style="162" customWidth="1"/>
    <col min="6406" max="6406" width="15.625" style="162" customWidth="1"/>
    <col min="6407" max="6407" width="13.875" style="162" customWidth="1"/>
    <col min="6408" max="6656" width="9" style="162"/>
    <col min="6657" max="6657" width="6" style="162" customWidth="1"/>
    <col min="6658" max="6658" width="4.875" style="162" customWidth="1"/>
    <col min="6659" max="6659" width="13.875" style="162" customWidth="1"/>
    <col min="6660" max="6660" width="15.625" style="162" customWidth="1"/>
    <col min="6661" max="6661" width="13.875" style="162" customWidth="1"/>
    <col min="6662" max="6662" width="15.625" style="162" customWidth="1"/>
    <col min="6663" max="6663" width="13.875" style="162" customWidth="1"/>
    <col min="6664" max="6912" width="9" style="162"/>
    <col min="6913" max="6913" width="6" style="162" customWidth="1"/>
    <col min="6914" max="6914" width="4.875" style="162" customWidth="1"/>
    <col min="6915" max="6915" width="13.875" style="162" customWidth="1"/>
    <col min="6916" max="6916" width="15.625" style="162" customWidth="1"/>
    <col min="6917" max="6917" width="13.875" style="162" customWidth="1"/>
    <col min="6918" max="6918" width="15.625" style="162" customWidth="1"/>
    <col min="6919" max="6919" width="13.875" style="162" customWidth="1"/>
    <col min="6920" max="7168" width="9" style="162"/>
    <col min="7169" max="7169" width="6" style="162" customWidth="1"/>
    <col min="7170" max="7170" width="4.875" style="162" customWidth="1"/>
    <col min="7171" max="7171" width="13.875" style="162" customWidth="1"/>
    <col min="7172" max="7172" width="15.625" style="162" customWidth="1"/>
    <col min="7173" max="7173" width="13.875" style="162" customWidth="1"/>
    <col min="7174" max="7174" width="15.625" style="162" customWidth="1"/>
    <col min="7175" max="7175" width="13.875" style="162" customWidth="1"/>
    <col min="7176" max="7424" width="9" style="162"/>
    <col min="7425" max="7425" width="6" style="162" customWidth="1"/>
    <col min="7426" max="7426" width="4.875" style="162" customWidth="1"/>
    <col min="7427" max="7427" width="13.875" style="162" customWidth="1"/>
    <col min="7428" max="7428" width="15.625" style="162" customWidth="1"/>
    <col min="7429" max="7429" width="13.875" style="162" customWidth="1"/>
    <col min="7430" max="7430" width="15.625" style="162" customWidth="1"/>
    <col min="7431" max="7431" width="13.875" style="162" customWidth="1"/>
    <col min="7432" max="7680" width="9" style="162"/>
    <col min="7681" max="7681" width="6" style="162" customWidth="1"/>
    <col min="7682" max="7682" width="4.875" style="162" customWidth="1"/>
    <col min="7683" max="7683" width="13.875" style="162" customWidth="1"/>
    <col min="7684" max="7684" width="15.625" style="162" customWidth="1"/>
    <col min="7685" max="7685" width="13.875" style="162" customWidth="1"/>
    <col min="7686" max="7686" width="15.625" style="162" customWidth="1"/>
    <col min="7687" max="7687" width="13.875" style="162" customWidth="1"/>
    <col min="7688" max="7936" width="9" style="162"/>
    <col min="7937" max="7937" width="6" style="162" customWidth="1"/>
    <col min="7938" max="7938" width="4.875" style="162" customWidth="1"/>
    <col min="7939" max="7939" width="13.875" style="162" customWidth="1"/>
    <col min="7940" max="7940" width="15.625" style="162" customWidth="1"/>
    <col min="7941" max="7941" width="13.875" style="162" customWidth="1"/>
    <col min="7942" max="7942" width="15.625" style="162" customWidth="1"/>
    <col min="7943" max="7943" width="13.875" style="162" customWidth="1"/>
    <col min="7944" max="8192" width="9" style="162"/>
    <col min="8193" max="8193" width="6" style="162" customWidth="1"/>
    <col min="8194" max="8194" width="4.875" style="162" customWidth="1"/>
    <col min="8195" max="8195" width="13.875" style="162" customWidth="1"/>
    <col min="8196" max="8196" width="15.625" style="162" customWidth="1"/>
    <col min="8197" max="8197" width="13.875" style="162" customWidth="1"/>
    <col min="8198" max="8198" width="15.625" style="162" customWidth="1"/>
    <col min="8199" max="8199" width="13.875" style="162" customWidth="1"/>
    <col min="8200" max="8448" width="9" style="162"/>
    <col min="8449" max="8449" width="6" style="162" customWidth="1"/>
    <col min="8450" max="8450" width="4.875" style="162" customWidth="1"/>
    <col min="8451" max="8451" width="13.875" style="162" customWidth="1"/>
    <col min="8452" max="8452" width="15.625" style="162" customWidth="1"/>
    <col min="8453" max="8453" width="13.875" style="162" customWidth="1"/>
    <col min="8454" max="8454" width="15.625" style="162" customWidth="1"/>
    <col min="8455" max="8455" width="13.875" style="162" customWidth="1"/>
    <col min="8456" max="8704" width="9" style="162"/>
    <col min="8705" max="8705" width="6" style="162" customWidth="1"/>
    <col min="8706" max="8706" width="4.875" style="162" customWidth="1"/>
    <col min="8707" max="8707" width="13.875" style="162" customWidth="1"/>
    <col min="8708" max="8708" width="15.625" style="162" customWidth="1"/>
    <col min="8709" max="8709" width="13.875" style="162" customWidth="1"/>
    <col min="8710" max="8710" width="15.625" style="162" customWidth="1"/>
    <col min="8711" max="8711" width="13.875" style="162" customWidth="1"/>
    <col min="8712" max="8960" width="9" style="162"/>
    <col min="8961" max="8961" width="6" style="162" customWidth="1"/>
    <col min="8962" max="8962" width="4.875" style="162" customWidth="1"/>
    <col min="8963" max="8963" width="13.875" style="162" customWidth="1"/>
    <col min="8964" max="8964" width="15.625" style="162" customWidth="1"/>
    <col min="8965" max="8965" width="13.875" style="162" customWidth="1"/>
    <col min="8966" max="8966" width="15.625" style="162" customWidth="1"/>
    <col min="8967" max="8967" width="13.875" style="162" customWidth="1"/>
    <col min="8968" max="9216" width="9" style="162"/>
    <col min="9217" max="9217" width="6" style="162" customWidth="1"/>
    <col min="9218" max="9218" width="4.875" style="162" customWidth="1"/>
    <col min="9219" max="9219" width="13.875" style="162" customWidth="1"/>
    <col min="9220" max="9220" width="15.625" style="162" customWidth="1"/>
    <col min="9221" max="9221" width="13.875" style="162" customWidth="1"/>
    <col min="9222" max="9222" width="15.625" style="162" customWidth="1"/>
    <col min="9223" max="9223" width="13.875" style="162" customWidth="1"/>
    <col min="9224" max="9472" width="9" style="162"/>
    <col min="9473" max="9473" width="6" style="162" customWidth="1"/>
    <col min="9474" max="9474" width="4.875" style="162" customWidth="1"/>
    <col min="9475" max="9475" width="13.875" style="162" customWidth="1"/>
    <col min="9476" max="9476" width="15.625" style="162" customWidth="1"/>
    <col min="9477" max="9477" width="13.875" style="162" customWidth="1"/>
    <col min="9478" max="9478" width="15.625" style="162" customWidth="1"/>
    <col min="9479" max="9479" width="13.875" style="162" customWidth="1"/>
    <col min="9480" max="9728" width="9" style="162"/>
    <col min="9729" max="9729" width="6" style="162" customWidth="1"/>
    <col min="9730" max="9730" width="4.875" style="162" customWidth="1"/>
    <col min="9731" max="9731" width="13.875" style="162" customWidth="1"/>
    <col min="9732" max="9732" width="15.625" style="162" customWidth="1"/>
    <col min="9733" max="9733" width="13.875" style="162" customWidth="1"/>
    <col min="9734" max="9734" width="15.625" style="162" customWidth="1"/>
    <col min="9735" max="9735" width="13.875" style="162" customWidth="1"/>
    <col min="9736" max="9984" width="9" style="162"/>
    <col min="9985" max="9985" width="6" style="162" customWidth="1"/>
    <col min="9986" max="9986" width="4.875" style="162" customWidth="1"/>
    <col min="9987" max="9987" width="13.875" style="162" customWidth="1"/>
    <col min="9988" max="9988" width="15.625" style="162" customWidth="1"/>
    <col min="9989" max="9989" width="13.875" style="162" customWidth="1"/>
    <col min="9990" max="9990" width="15.625" style="162" customWidth="1"/>
    <col min="9991" max="9991" width="13.875" style="162" customWidth="1"/>
    <col min="9992" max="10240" width="9" style="162"/>
    <col min="10241" max="10241" width="6" style="162" customWidth="1"/>
    <col min="10242" max="10242" width="4.875" style="162" customWidth="1"/>
    <col min="10243" max="10243" width="13.875" style="162" customWidth="1"/>
    <col min="10244" max="10244" width="15.625" style="162" customWidth="1"/>
    <col min="10245" max="10245" width="13.875" style="162" customWidth="1"/>
    <col min="10246" max="10246" width="15.625" style="162" customWidth="1"/>
    <col min="10247" max="10247" width="13.875" style="162" customWidth="1"/>
    <col min="10248" max="10496" width="9" style="162"/>
    <col min="10497" max="10497" width="6" style="162" customWidth="1"/>
    <col min="10498" max="10498" width="4.875" style="162" customWidth="1"/>
    <col min="10499" max="10499" width="13.875" style="162" customWidth="1"/>
    <col min="10500" max="10500" width="15.625" style="162" customWidth="1"/>
    <col min="10501" max="10501" width="13.875" style="162" customWidth="1"/>
    <col min="10502" max="10502" width="15.625" style="162" customWidth="1"/>
    <col min="10503" max="10503" width="13.875" style="162" customWidth="1"/>
    <col min="10504" max="10752" width="9" style="162"/>
    <col min="10753" max="10753" width="6" style="162" customWidth="1"/>
    <col min="10754" max="10754" width="4.875" style="162" customWidth="1"/>
    <col min="10755" max="10755" width="13.875" style="162" customWidth="1"/>
    <col min="10756" max="10756" width="15.625" style="162" customWidth="1"/>
    <col min="10757" max="10757" width="13.875" style="162" customWidth="1"/>
    <col min="10758" max="10758" width="15.625" style="162" customWidth="1"/>
    <col min="10759" max="10759" width="13.875" style="162" customWidth="1"/>
    <col min="10760" max="11008" width="9" style="162"/>
    <col min="11009" max="11009" width="6" style="162" customWidth="1"/>
    <col min="11010" max="11010" width="4.875" style="162" customWidth="1"/>
    <col min="11011" max="11011" width="13.875" style="162" customWidth="1"/>
    <col min="11012" max="11012" width="15.625" style="162" customWidth="1"/>
    <col min="11013" max="11013" width="13.875" style="162" customWidth="1"/>
    <col min="11014" max="11014" width="15.625" style="162" customWidth="1"/>
    <col min="11015" max="11015" width="13.875" style="162" customWidth="1"/>
    <col min="11016" max="11264" width="9" style="162"/>
    <col min="11265" max="11265" width="6" style="162" customWidth="1"/>
    <col min="11266" max="11266" width="4.875" style="162" customWidth="1"/>
    <col min="11267" max="11267" width="13.875" style="162" customWidth="1"/>
    <col min="11268" max="11268" width="15.625" style="162" customWidth="1"/>
    <col min="11269" max="11269" width="13.875" style="162" customWidth="1"/>
    <col min="11270" max="11270" width="15.625" style="162" customWidth="1"/>
    <col min="11271" max="11271" width="13.875" style="162" customWidth="1"/>
    <col min="11272" max="11520" width="9" style="162"/>
    <col min="11521" max="11521" width="6" style="162" customWidth="1"/>
    <col min="11522" max="11522" width="4.875" style="162" customWidth="1"/>
    <col min="11523" max="11523" width="13.875" style="162" customWidth="1"/>
    <col min="11524" max="11524" width="15.625" style="162" customWidth="1"/>
    <col min="11525" max="11525" width="13.875" style="162" customWidth="1"/>
    <col min="11526" max="11526" width="15.625" style="162" customWidth="1"/>
    <col min="11527" max="11527" width="13.875" style="162" customWidth="1"/>
    <col min="11528" max="11776" width="9" style="162"/>
    <col min="11777" max="11777" width="6" style="162" customWidth="1"/>
    <col min="11778" max="11778" width="4.875" style="162" customWidth="1"/>
    <col min="11779" max="11779" width="13.875" style="162" customWidth="1"/>
    <col min="11780" max="11780" width="15.625" style="162" customWidth="1"/>
    <col min="11781" max="11781" width="13.875" style="162" customWidth="1"/>
    <col min="11782" max="11782" width="15.625" style="162" customWidth="1"/>
    <col min="11783" max="11783" width="13.875" style="162" customWidth="1"/>
    <col min="11784" max="12032" width="9" style="162"/>
    <col min="12033" max="12033" width="6" style="162" customWidth="1"/>
    <col min="12034" max="12034" width="4.875" style="162" customWidth="1"/>
    <col min="12035" max="12035" width="13.875" style="162" customWidth="1"/>
    <col min="12036" max="12036" width="15.625" style="162" customWidth="1"/>
    <col min="12037" max="12037" width="13.875" style="162" customWidth="1"/>
    <col min="12038" max="12038" width="15.625" style="162" customWidth="1"/>
    <col min="12039" max="12039" width="13.875" style="162" customWidth="1"/>
    <col min="12040" max="12288" width="9" style="162"/>
    <col min="12289" max="12289" width="6" style="162" customWidth="1"/>
    <col min="12290" max="12290" width="4.875" style="162" customWidth="1"/>
    <col min="12291" max="12291" width="13.875" style="162" customWidth="1"/>
    <col min="12292" max="12292" width="15.625" style="162" customWidth="1"/>
    <col min="12293" max="12293" width="13.875" style="162" customWidth="1"/>
    <col min="12294" max="12294" width="15.625" style="162" customWidth="1"/>
    <col min="12295" max="12295" width="13.875" style="162" customWidth="1"/>
    <col min="12296" max="12544" width="9" style="162"/>
    <col min="12545" max="12545" width="6" style="162" customWidth="1"/>
    <col min="12546" max="12546" width="4.875" style="162" customWidth="1"/>
    <col min="12547" max="12547" width="13.875" style="162" customWidth="1"/>
    <col min="12548" max="12548" width="15.625" style="162" customWidth="1"/>
    <col min="12549" max="12549" width="13.875" style="162" customWidth="1"/>
    <col min="12550" max="12550" width="15.625" style="162" customWidth="1"/>
    <col min="12551" max="12551" width="13.875" style="162" customWidth="1"/>
    <col min="12552" max="12800" width="9" style="162"/>
    <col min="12801" max="12801" width="6" style="162" customWidth="1"/>
    <col min="12802" max="12802" width="4.875" style="162" customWidth="1"/>
    <col min="12803" max="12803" width="13.875" style="162" customWidth="1"/>
    <col min="12804" max="12804" width="15.625" style="162" customWidth="1"/>
    <col min="12805" max="12805" width="13.875" style="162" customWidth="1"/>
    <col min="12806" max="12806" width="15.625" style="162" customWidth="1"/>
    <col min="12807" max="12807" width="13.875" style="162" customWidth="1"/>
    <col min="12808" max="13056" width="9" style="162"/>
    <col min="13057" max="13057" width="6" style="162" customWidth="1"/>
    <col min="13058" max="13058" width="4.875" style="162" customWidth="1"/>
    <col min="13059" max="13059" width="13.875" style="162" customWidth="1"/>
    <col min="13060" max="13060" width="15.625" style="162" customWidth="1"/>
    <col min="13061" max="13061" width="13.875" style="162" customWidth="1"/>
    <col min="13062" max="13062" width="15.625" style="162" customWidth="1"/>
    <col min="13063" max="13063" width="13.875" style="162" customWidth="1"/>
    <col min="13064" max="13312" width="9" style="162"/>
    <col min="13313" max="13313" width="6" style="162" customWidth="1"/>
    <col min="13314" max="13314" width="4.875" style="162" customWidth="1"/>
    <col min="13315" max="13315" width="13.875" style="162" customWidth="1"/>
    <col min="13316" max="13316" width="15.625" style="162" customWidth="1"/>
    <col min="13317" max="13317" width="13.875" style="162" customWidth="1"/>
    <col min="13318" max="13318" width="15.625" style="162" customWidth="1"/>
    <col min="13319" max="13319" width="13.875" style="162" customWidth="1"/>
    <col min="13320" max="13568" width="9" style="162"/>
    <col min="13569" max="13569" width="6" style="162" customWidth="1"/>
    <col min="13570" max="13570" width="4.875" style="162" customWidth="1"/>
    <col min="13571" max="13571" width="13.875" style="162" customWidth="1"/>
    <col min="13572" max="13572" width="15.625" style="162" customWidth="1"/>
    <col min="13573" max="13573" width="13.875" style="162" customWidth="1"/>
    <col min="13574" max="13574" width="15.625" style="162" customWidth="1"/>
    <col min="13575" max="13575" width="13.875" style="162" customWidth="1"/>
    <col min="13576" max="13824" width="9" style="162"/>
    <col min="13825" max="13825" width="6" style="162" customWidth="1"/>
    <col min="13826" max="13826" width="4.875" style="162" customWidth="1"/>
    <col min="13827" max="13827" width="13.875" style="162" customWidth="1"/>
    <col min="13828" max="13828" width="15.625" style="162" customWidth="1"/>
    <col min="13829" max="13829" width="13.875" style="162" customWidth="1"/>
    <col min="13830" max="13830" width="15.625" style="162" customWidth="1"/>
    <col min="13831" max="13831" width="13.875" style="162" customWidth="1"/>
    <col min="13832" max="14080" width="9" style="162"/>
    <col min="14081" max="14081" width="6" style="162" customWidth="1"/>
    <col min="14082" max="14082" width="4.875" style="162" customWidth="1"/>
    <col min="14083" max="14083" width="13.875" style="162" customWidth="1"/>
    <col min="14084" max="14084" width="15.625" style="162" customWidth="1"/>
    <col min="14085" max="14085" width="13.875" style="162" customWidth="1"/>
    <col min="14086" max="14086" width="15.625" style="162" customWidth="1"/>
    <col min="14087" max="14087" width="13.875" style="162" customWidth="1"/>
    <col min="14088" max="14336" width="9" style="162"/>
    <col min="14337" max="14337" width="6" style="162" customWidth="1"/>
    <col min="14338" max="14338" width="4.875" style="162" customWidth="1"/>
    <col min="14339" max="14339" width="13.875" style="162" customWidth="1"/>
    <col min="14340" max="14340" width="15.625" style="162" customWidth="1"/>
    <col min="14341" max="14341" width="13.875" style="162" customWidth="1"/>
    <col min="14342" max="14342" width="15.625" style="162" customWidth="1"/>
    <col min="14343" max="14343" width="13.875" style="162" customWidth="1"/>
    <col min="14344" max="14592" width="9" style="162"/>
    <col min="14593" max="14593" width="6" style="162" customWidth="1"/>
    <col min="14594" max="14594" width="4.875" style="162" customWidth="1"/>
    <col min="14595" max="14595" width="13.875" style="162" customWidth="1"/>
    <col min="14596" max="14596" width="15.625" style="162" customWidth="1"/>
    <col min="14597" max="14597" width="13.875" style="162" customWidth="1"/>
    <col min="14598" max="14598" width="15.625" style="162" customWidth="1"/>
    <col min="14599" max="14599" width="13.875" style="162" customWidth="1"/>
    <col min="14600" max="14848" width="9" style="162"/>
    <col min="14849" max="14849" width="6" style="162" customWidth="1"/>
    <col min="14850" max="14850" width="4.875" style="162" customWidth="1"/>
    <col min="14851" max="14851" width="13.875" style="162" customWidth="1"/>
    <col min="14852" max="14852" width="15.625" style="162" customWidth="1"/>
    <col min="14853" max="14853" width="13.875" style="162" customWidth="1"/>
    <col min="14854" max="14854" width="15.625" style="162" customWidth="1"/>
    <col min="14855" max="14855" width="13.875" style="162" customWidth="1"/>
    <col min="14856" max="15104" width="9" style="162"/>
    <col min="15105" max="15105" width="6" style="162" customWidth="1"/>
    <col min="15106" max="15106" width="4.875" style="162" customWidth="1"/>
    <col min="15107" max="15107" width="13.875" style="162" customWidth="1"/>
    <col min="15108" max="15108" width="15.625" style="162" customWidth="1"/>
    <col min="15109" max="15109" width="13.875" style="162" customWidth="1"/>
    <col min="15110" max="15110" width="15.625" style="162" customWidth="1"/>
    <col min="15111" max="15111" width="13.875" style="162" customWidth="1"/>
    <col min="15112" max="15360" width="9" style="162"/>
    <col min="15361" max="15361" width="6" style="162" customWidth="1"/>
    <col min="15362" max="15362" width="4.875" style="162" customWidth="1"/>
    <col min="15363" max="15363" width="13.875" style="162" customWidth="1"/>
    <col min="15364" max="15364" width="15.625" style="162" customWidth="1"/>
    <col min="15365" max="15365" width="13.875" style="162" customWidth="1"/>
    <col min="15366" max="15366" width="15.625" style="162" customWidth="1"/>
    <col min="15367" max="15367" width="13.875" style="162" customWidth="1"/>
    <col min="15368" max="15616" width="9" style="162"/>
    <col min="15617" max="15617" width="6" style="162" customWidth="1"/>
    <col min="15618" max="15618" width="4.875" style="162" customWidth="1"/>
    <col min="15619" max="15619" width="13.875" style="162" customWidth="1"/>
    <col min="15620" max="15620" width="15.625" style="162" customWidth="1"/>
    <col min="15621" max="15621" width="13.875" style="162" customWidth="1"/>
    <col min="15622" max="15622" width="15.625" style="162" customWidth="1"/>
    <col min="15623" max="15623" width="13.875" style="162" customWidth="1"/>
    <col min="15624" max="15872" width="9" style="162"/>
    <col min="15873" max="15873" width="6" style="162" customWidth="1"/>
    <col min="15874" max="15874" width="4.875" style="162" customWidth="1"/>
    <col min="15875" max="15875" width="13.875" style="162" customWidth="1"/>
    <col min="15876" max="15876" width="15.625" style="162" customWidth="1"/>
    <col min="15877" max="15877" width="13.875" style="162" customWidth="1"/>
    <col min="15878" max="15878" width="15.625" style="162" customWidth="1"/>
    <col min="15879" max="15879" width="13.875" style="162" customWidth="1"/>
    <col min="15880" max="16128" width="9" style="162"/>
    <col min="16129" max="16129" width="6" style="162" customWidth="1"/>
    <col min="16130" max="16130" width="4.875" style="162" customWidth="1"/>
    <col min="16131" max="16131" width="13.875" style="162" customWidth="1"/>
    <col min="16132" max="16132" width="15.625" style="162" customWidth="1"/>
    <col min="16133" max="16133" width="13.875" style="162" customWidth="1"/>
    <col min="16134" max="16134" width="15.625" style="162" customWidth="1"/>
    <col min="16135" max="16135" width="13.875" style="162" customWidth="1"/>
    <col min="16136" max="16384" width="9" style="162"/>
  </cols>
  <sheetData>
    <row r="1" spans="1:7" ht="14.25" thickBot="1">
      <c r="A1" s="275" t="s">
        <v>44</v>
      </c>
      <c r="B1" s="275"/>
    </row>
    <row r="2" spans="1:7">
      <c r="A2" s="276" t="s">
        <v>46</v>
      </c>
      <c r="B2" s="277"/>
      <c r="C2" s="229"/>
      <c r="D2" s="282" t="s">
        <v>57</v>
      </c>
      <c r="E2" s="282"/>
      <c r="F2" s="282"/>
      <c r="G2" s="229"/>
    </row>
    <row r="3" spans="1:7">
      <c r="A3" s="278"/>
      <c r="B3" s="279"/>
      <c r="C3" s="273" t="s">
        <v>48</v>
      </c>
      <c r="D3" s="107"/>
      <c r="E3" s="273" t="s">
        <v>49</v>
      </c>
      <c r="F3" s="164"/>
      <c r="G3" s="273" t="s">
        <v>50</v>
      </c>
    </row>
    <row r="4" spans="1:7">
      <c r="A4" s="280"/>
      <c r="B4" s="281"/>
      <c r="C4" s="274"/>
      <c r="D4" s="63" t="s">
        <v>51</v>
      </c>
      <c r="E4" s="274"/>
      <c r="F4" s="63" t="s">
        <v>51</v>
      </c>
      <c r="G4" s="274"/>
    </row>
    <row r="5" spans="1:7">
      <c r="A5" s="230" t="s">
        <v>52</v>
      </c>
      <c r="B5" s="231" t="s">
        <v>260</v>
      </c>
      <c r="C5" s="62">
        <v>1649630</v>
      </c>
      <c r="D5" s="232">
        <v>104</v>
      </c>
      <c r="E5" s="62">
        <v>1635458</v>
      </c>
      <c r="F5" s="236" t="s">
        <v>261</v>
      </c>
      <c r="G5" s="62">
        <v>14172</v>
      </c>
    </row>
    <row r="6" spans="1:7">
      <c r="A6" s="230"/>
      <c r="B6" s="231" t="s">
        <v>262</v>
      </c>
      <c r="C6" s="62">
        <v>1757518</v>
      </c>
      <c r="D6" s="232">
        <v>106.5</v>
      </c>
      <c r="E6" s="62">
        <v>1743339</v>
      </c>
      <c r="F6" s="232">
        <v>106.6</v>
      </c>
      <c r="G6" s="62">
        <v>14179</v>
      </c>
    </row>
    <row r="7" spans="1:7">
      <c r="A7" s="230"/>
      <c r="B7" s="231" t="s">
        <v>263</v>
      </c>
      <c r="C7" s="213">
        <v>1897169</v>
      </c>
      <c r="D7" s="60">
        <v>107.9</v>
      </c>
      <c r="E7" s="213">
        <v>1882283</v>
      </c>
      <c r="F7" s="60">
        <v>108</v>
      </c>
      <c r="G7" s="213">
        <v>14886</v>
      </c>
    </row>
    <row r="8" spans="1:7">
      <c r="A8" s="230"/>
      <c r="B8" s="231" t="s">
        <v>264</v>
      </c>
      <c r="C8" s="213">
        <v>1986724</v>
      </c>
      <c r="D8" s="60">
        <f>C8/C7*100</f>
        <v>104.7204545298811</v>
      </c>
      <c r="E8" s="213">
        <v>1968818</v>
      </c>
      <c r="F8" s="60">
        <f>E8/E7*100</f>
        <v>104.5973426950145</v>
      </c>
      <c r="G8" s="213">
        <f>C8-E8</f>
        <v>17906</v>
      </c>
    </row>
    <row r="9" spans="1:7" ht="14.25" thickBot="1">
      <c r="A9" s="234" t="s">
        <v>240</v>
      </c>
      <c r="B9" s="235" t="s">
        <v>246</v>
      </c>
      <c r="C9" s="214">
        <v>2091109</v>
      </c>
      <c r="D9" s="48">
        <f>C9/C8*100</f>
        <v>105.25412689432451</v>
      </c>
      <c r="E9" s="214">
        <v>2075832</v>
      </c>
      <c r="F9" s="48">
        <f>E9/E8*100</f>
        <v>105.43544400752127</v>
      </c>
      <c r="G9" s="214">
        <f>C9-E9</f>
        <v>15277</v>
      </c>
    </row>
    <row r="10" spans="1:7">
      <c r="A10" s="275"/>
      <c r="B10" s="275"/>
      <c r="C10" s="275"/>
      <c r="D10" s="275"/>
      <c r="E10" s="275"/>
      <c r="F10" s="275"/>
      <c r="G10" s="275"/>
    </row>
  </sheetData>
  <mergeCells count="7">
    <mergeCell ref="A10:G10"/>
    <mergeCell ref="A1:B1"/>
    <mergeCell ref="A2:B4"/>
    <mergeCell ref="D2:F2"/>
    <mergeCell ref="C3:C4"/>
    <mergeCell ref="E3:E4"/>
    <mergeCell ref="G3:G4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5:B8 F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G10"/>
  <sheetViews>
    <sheetView showGridLines="0" workbookViewId="0">
      <selection sqref="A1:B1"/>
    </sheetView>
  </sheetViews>
  <sheetFormatPr defaultRowHeight="13.5"/>
  <cols>
    <col min="1" max="1" width="6" style="5" customWidth="1"/>
    <col min="2" max="2" width="4.875" style="5" customWidth="1"/>
    <col min="3" max="3" width="13.875" style="5" customWidth="1"/>
    <col min="4" max="4" width="15.625" style="5" customWidth="1"/>
    <col min="5" max="5" width="13.875" style="5" customWidth="1"/>
    <col min="6" max="6" width="15.625" style="5" customWidth="1"/>
    <col min="7" max="7" width="13.875" style="5" customWidth="1"/>
    <col min="8" max="256" width="9" style="5"/>
    <col min="257" max="257" width="6" style="5" customWidth="1"/>
    <col min="258" max="258" width="4.875" style="5" customWidth="1"/>
    <col min="259" max="259" width="13.875" style="5" customWidth="1"/>
    <col min="260" max="260" width="15.625" style="5" customWidth="1"/>
    <col min="261" max="261" width="13.875" style="5" customWidth="1"/>
    <col min="262" max="262" width="15.625" style="5" customWidth="1"/>
    <col min="263" max="263" width="13.875" style="5" customWidth="1"/>
    <col min="264" max="512" width="9" style="5"/>
    <col min="513" max="513" width="6" style="5" customWidth="1"/>
    <col min="514" max="514" width="4.875" style="5" customWidth="1"/>
    <col min="515" max="515" width="13.875" style="5" customWidth="1"/>
    <col min="516" max="516" width="15.625" style="5" customWidth="1"/>
    <col min="517" max="517" width="13.875" style="5" customWidth="1"/>
    <col min="518" max="518" width="15.625" style="5" customWidth="1"/>
    <col min="519" max="519" width="13.875" style="5" customWidth="1"/>
    <col min="520" max="768" width="9" style="5"/>
    <col min="769" max="769" width="6" style="5" customWidth="1"/>
    <col min="770" max="770" width="4.875" style="5" customWidth="1"/>
    <col min="771" max="771" width="13.875" style="5" customWidth="1"/>
    <col min="772" max="772" width="15.625" style="5" customWidth="1"/>
    <col min="773" max="773" width="13.875" style="5" customWidth="1"/>
    <col min="774" max="774" width="15.625" style="5" customWidth="1"/>
    <col min="775" max="775" width="13.875" style="5" customWidth="1"/>
    <col min="776" max="1024" width="9" style="5"/>
    <col min="1025" max="1025" width="6" style="5" customWidth="1"/>
    <col min="1026" max="1026" width="4.875" style="5" customWidth="1"/>
    <col min="1027" max="1027" width="13.875" style="5" customWidth="1"/>
    <col min="1028" max="1028" width="15.625" style="5" customWidth="1"/>
    <col min="1029" max="1029" width="13.875" style="5" customWidth="1"/>
    <col min="1030" max="1030" width="15.625" style="5" customWidth="1"/>
    <col min="1031" max="1031" width="13.875" style="5" customWidth="1"/>
    <col min="1032" max="1280" width="9" style="5"/>
    <col min="1281" max="1281" width="6" style="5" customWidth="1"/>
    <col min="1282" max="1282" width="4.875" style="5" customWidth="1"/>
    <col min="1283" max="1283" width="13.875" style="5" customWidth="1"/>
    <col min="1284" max="1284" width="15.625" style="5" customWidth="1"/>
    <col min="1285" max="1285" width="13.875" style="5" customWidth="1"/>
    <col min="1286" max="1286" width="15.625" style="5" customWidth="1"/>
    <col min="1287" max="1287" width="13.875" style="5" customWidth="1"/>
    <col min="1288" max="1536" width="9" style="5"/>
    <col min="1537" max="1537" width="6" style="5" customWidth="1"/>
    <col min="1538" max="1538" width="4.875" style="5" customWidth="1"/>
    <col min="1539" max="1539" width="13.875" style="5" customWidth="1"/>
    <col min="1540" max="1540" width="15.625" style="5" customWidth="1"/>
    <col min="1541" max="1541" width="13.875" style="5" customWidth="1"/>
    <col min="1542" max="1542" width="15.625" style="5" customWidth="1"/>
    <col min="1543" max="1543" width="13.875" style="5" customWidth="1"/>
    <col min="1544" max="1792" width="9" style="5"/>
    <col min="1793" max="1793" width="6" style="5" customWidth="1"/>
    <col min="1794" max="1794" width="4.875" style="5" customWidth="1"/>
    <col min="1795" max="1795" width="13.875" style="5" customWidth="1"/>
    <col min="1796" max="1796" width="15.625" style="5" customWidth="1"/>
    <col min="1797" max="1797" width="13.875" style="5" customWidth="1"/>
    <col min="1798" max="1798" width="15.625" style="5" customWidth="1"/>
    <col min="1799" max="1799" width="13.875" style="5" customWidth="1"/>
    <col min="1800" max="2048" width="9" style="5"/>
    <col min="2049" max="2049" width="6" style="5" customWidth="1"/>
    <col min="2050" max="2050" width="4.875" style="5" customWidth="1"/>
    <col min="2051" max="2051" width="13.875" style="5" customWidth="1"/>
    <col min="2052" max="2052" width="15.625" style="5" customWidth="1"/>
    <col min="2053" max="2053" width="13.875" style="5" customWidth="1"/>
    <col min="2054" max="2054" width="15.625" style="5" customWidth="1"/>
    <col min="2055" max="2055" width="13.875" style="5" customWidth="1"/>
    <col min="2056" max="2304" width="9" style="5"/>
    <col min="2305" max="2305" width="6" style="5" customWidth="1"/>
    <col min="2306" max="2306" width="4.875" style="5" customWidth="1"/>
    <col min="2307" max="2307" width="13.875" style="5" customWidth="1"/>
    <col min="2308" max="2308" width="15.625" style="5" customWidth="1"/>
    <col min="2309" max="2309" width="13.875" style="5" customWidth="1"/>
    <col min="2310" max="2310" width="15.625" style="5" customWidth="1"/>
    <col min="2311" max="2311" width="13.875" style="5" customWidth="1"/>
    <col min="2312" max="2560" width="9" style="5"/>
    <col min="2561" max="2561" width="6" style="5" customWidth="1"/>
    <col min="2562" max="2562" width="4.875" style="5" customWidth="1"/>
    <col min="2563" max="2563" width="13.875" style="5" customWidth="1"/>
    <col min="2564" max="2564" width="15.625" style="5" customWidth="1"/>
    <col min="2565" max="2565" width="13.875" style="5" customWidth="1"/>
    <col min="2566" max="2566" width="15.625" style="5" customWidth="1"/>
    <col min="2567" max="2567" width="13.875" style="5" customWidth="1"/>
    <col min="2568" max="2816" width="9" style="5"/>
    <col min="2817" max="2817" width="6" style="5" customWidth="1"/>
    <col min="2818" max="2818" width="4.875" style="5" customWidth="1"/>
    <col min="2819" max="2819" width="13.875" style="5" customWidth="1"/>
    <col min="2820" max="2820" width="15.625" style="5" customWidth="1"/>
    <col min="2821" max="2821" width="13.875" style="5" customWidth="1"/>
    <col min="2822" max="2822" width="15.625" style="5" customWidth="1"/>
    <col min="2823" max="2823" width="13.875" style="5" customWidth="1"/>
    <col min="2824" max="3072" width="9" style="5"/>
    <col min="3073" max="3073" width="6" style="5" customWidth="1"/>
    <col min="3074" max="3074" width="4.875" style="5" customWidth="1"/>
    <col min="3075" max="3075" width="13.875" style="5" customWidth="1"/>
    <col min="3076" max="3076" width="15.625" style="5" customWidth="1"/>
    <col min="3077" max="3077" width="13.875" style="5" customWidth="1"/>
    <col min="3078" max="3078" width="15.625" style="5" customWidth="1"/>
    <col min="3079" max="3079" width="13.875" style="5" customWidth="1"/>
    <col min="3080" max="3328" width="9" style="5"/>
    <col min="3329" max="3329" width="6" style="5" customWidth="1"/>
    <col min="3330" max="3330" width="4.875" style="5" customWidth="1"/>
    <col min="3331" max="3331" width="13.875" style="5" customWidth="1"/>
    <col min="3332" max="3332" width="15.625" style="5" customWidth="1"/>
    <col min="3333" max="3333" width="13.875" style="5" customWidth="1"/>
    <col min="3334" max="3334" width="15.625" style="5" customWidth="1"/>
    <col min="3335" max="3335" width="13.875" style="5" customWidth="1"/>
    <col min="3336" max="3584" width="9" style="5"/>
    <col min="3585" max="3585" width="6" style="5" customWidth="1"/>
    <col min="3586" max="3586" width="4.875" style="5" customWidth="1"/>
    <col min="3587" max="3587" width="13.875" style="5" customWidth="1"/>
    <col min="3588" max="3588" width="15.625" style="5" customWidth="1"/>
    <col min="3589" max="3589" width="13.875" style="5" customWidth="1"/>
    <col min="3590" max="3590" width="15.625" style="5" customWidth="1"/>
    <col min="3591" max="3591" width="13.875" style="5" customWidth="1"/>
    <col min="3592" max="3840" width="9" style="5"/>
    <col min="3841" max="3841" width="6" style="5" customWidth="1"/>
    <col min="3842" max="3842" width="4.875" style="5" customWidth="1"/>
    <col min="3843" max="3843" width="13.875" style="5" customWidth="1"/>
    <col min="3844" max="3844" width="15.625" style="5" customWidth="1"/>
    <col min="3845" max="3845" width="13.875" style="5" customWidth="1"/>
    <col min="3846" max="3846" width="15.625" style="5" customWidth="1"/>
    <col min="3847" max="3847" width="13.875" style="5" customWidth="1"/>
    <col min="3848" max="4096" width="9" style="5"/>
    <col min="4097" max="4097" width="6" style="5" customWidth="1"/>
    <col min="4098" max="4098" width="4.875" style="5" customWidth="1"/>
    <col min="4099" max="4099" width="13.875" style="5" customWidth="1"/>
    <col min="4100" max="4100" width="15.625" style="5" customWidth="1"/>
    <col min="4101" max="4101" width="13.875" style="5" customWidth="1"/>
    <col min="4102" max="4102" width="15.625" style="5" customWidth="1"/>
    <col min="4103" max="4103" width="13.875" style="5" customWidth="1"/>
    <col min="4104" max="4352" width="9" style="5"/>
    <col min="4353" max="4353" width="6" style="5" customWidth="1"/>
    <col min="4354" max="4354" width="4.875" style="5" customWidth="1"/>
    <col min="4355" max="4355" width="13.875" style="5" customWidth="1"/>
    <col min="4356" max="4356" width="15.625" style="5" customWidth="1"/>
    <col min="4357" max="4357" width="13.875" style="5" customWidth="1"/>
    <col min="4358" max="4358" width="15.625" style="5" customWidth="1"/>
    <col min="4359" max="4359" width="13.875" style="5" customWidth="1"/>
    <col min="4360" max="4608" width="9" style="5"/>
    <col min="4609" max="4609" width="6" style="5" customWidth="1"/>
    <col min="4610" max="4610" width="4.875" style="5" customWidth="1"/>
    <col min="4611" max="4611" width="13.875" style="5" customWidth="1"/>
    <col min="4612" max="4612" width="15.625" style="5" customWidth="1"/>
    <col min="4613" max="4613" width="13.875" style="5" customWidth="1"/>
    <col min="4614" max="4614" width="15.625" style="5" customWidth="1"/>
    <col min="4615" max="4615" width="13.875" style="5" customWidth="1"/>
    <col min="4616" max="4864" width="9" style="5"/>
    <col min="4865" max="4865" width="6" style="5" customWidth="1"/>
    <col min="4866" max="4866" width="4.875" style="5" customWidth="1"/>
    <col min="4867" max="4867" width="13.875" style="5" customWidth="1"/>
    <col min="4868" max="4868" width="15.625" style="5" customWidth="1"/>
    <col min="4869" max="4869" width="13.875" style="5" customWidth="1"/>
    <col min="4870" max="4870" width="15.625" style="5" customWidth="1"/>
    <col min="4871" max="4871" width="13.875" style="5" customWidth="1"/>
    <col min="4872" max="5120" width="9" style="5"/>
    <col min="5121" max="5121" width="6" style="5" customWidth="1"/>
    <col min="5122" max="5122" width="4.875" style="5" customWidth="1"/>
    <col min="5123" max="5123" width="13.875" style="5" customWidth="1"/>
    <col min="5124" max="5124" width="15.625" style="5" customWidth="1"/>
    <col min="5125" max="5125" width="13.875" style="5" customWidth="1"/>
    <col min="5126" max="5126" width="15.625" style="5" customWidth="1"/>
    <col min="5127" max="5127" width="13.875" style="5" customWidth="1"/>
    <col min="5128" max="5376" width="9" style="5"/>
    <col min="5377" max="5377" width="6" style="5" customWidth="1"/>
    <col min="5378" max="5378" width="4.875" style="5" customWidth="1"/>
    <col min="5379" max="5379" width="13.875" style="5" customWidth="1"/>
    <col min="5380" max="5380" width="15.625" style="5" customWidth="1"/>
    <col min="5381" max="5381" width="13.875" style="5" customWidth="1"/>
    <col min="5382" max="5382" width="15.625" style="5" customWidth="1"/>
    <col min="5383" max="5383" width="13.875" style="5" customWidth="1"/>
    <col min="5384" max="5632" width="9" style="5"/>
    <col min="5633" max="5633" width="6" style="5" customWidth="1"/>
    <col min="5634" max="5634" width="4.875" style="5" customWidth="1"/>
    <col min="5635" max="5635" width="13.875" style="5" customWidth="1"/>
    <col min="5636" max="5636" width="15.625" style="5" customWidth="1"/>
    <col min="5637" max="5637" width="13.875" style="5" customWidth="1"/>
    <col min="5638" max="5638" width="15.625" style="5" customWidth="1"/>
    <col min="5639" max="5639" width="13.875" style="5" customWidth="1"/>
    <col min="5640" max="5888" width="9" style="5"/>
    <col min="5889" max="5889" width="6" style="5" customWidth="1"/>
    <col min="5890" max="5890" width="4.875" style="5" customWidth="1"/>
    <col min="5891" max="5891" width="13.875" style="5" customWidth="1"/>
    <col min="5892" max="5892" width="15.625" style="5" customWidth="1"/>
    <col min="5893" max="5893" width="13.875" style="5" customWidth="1"/>
    <col min="5894" max="5894" width="15.625" style="5" customWidth="1"/>
    <col min="5895" max="5895" width="13.875" style="5" customWidth="1"/>
    <col min="5896" max="6144" width="9" style="5"/>
    <col min="6145" max="6145" width="6" style="5" customWidth="1"/>
    <col min="6146" max="6146" width="4.875" style="5" customWidth="1"/>
    <col min="6147" max="6147" width="13.875" style="5" customWidth="1"/>
    <col min="6148" max="6148" width="15.625" style="5" customWidth="1"/>
    <col min="6149" max="6149" width="13.875" style="5" customWidth="1"/>
    <col min="6150" max="6150" width="15.625" style="5" customWidth="1"/>
    <col min="6151" max="6151" width="13.875" style="5" customWidth="1"/>
    <col min="6152" max="6400" width="9" style="5"/>
    <col min="6401" max="6401" width="6" style="5" customWidth="1"/>
    <col min="6402" max="6402" width="4.875" style="5" customWidth="1"/>
    <col min="6403" max="6403" width="13.875" style="5" customWidth="1"/>
    <col min="6404" max="6404" width="15.625" style="5" customWidth="1"/>
    <col min="6405" max="6405" width="13.875" style="5" customWidth="1"/>
    <col min="6406" max="6406" width="15.625" style="5" customWidth="1"/>
    <col min="6407" max="6407" width="13.875" style="5" customWidth="1"/>
    <col min="6408" max="6656" width="9" style="5"/>
    <col min="6657" max="6657" width="6" style="5" customWidth="1"/>
    <col min="6658" max="6658" width="4.875" style="5" customWidth="1"/>
    <col min="6659" max="6659" width="13.875" style="5" customWidth="1"/>
    <col min="6660" max="6660" width="15.625" style="5" customWidth="1"/>
    <col min="6661" max="6661" width="13.875" style="5" customWidth="1"/>
    <col min="6662" max="6662" width="15.625" style="5" customWidth="1"/>
    <col min="6663" max="6663" width="13.875" style="5" customWidth="1"/>
    <col min="6664" max="6912" width="9" style="5"/>
    <col min="6913" max="6913" width="6" style="5" customWidth="1"/>
    <col min="6914" max="6914" width="4.875" style="5" customWidth="1"/>
    <col min="6915" max="6915" width="13.875" style="5" customWidth="1"/>
    <col min="6916" max="6916" width="15.625" style="5" customWidth="1"/>
    <col min="6917" max="6917" width="13.875" style="5" customWidth="1"/>
    <col min="6918" max="6918" width="15.625" style="5" customWidth="1"/>
    <col min="6919" max="6919" width="13.875" style="5" customWidth="1"/>
    <col min="6920" max="7168" width="9" style="5"/>
    <col min="7169" max="7169" width="6" style="5" customWidth="1"/>
    <col min="7170" max="7170" width="4.875" style="5" customWidth="1"/>
    <col min="7171" max="7171" width="13.875" style="5" customWidth="1"/>
    <col min="7172" max="7172" width="15.625" style="5" customWidth="1"/>
    <col min="7173" max="7173" width="13.875" style="5" customWidth="1"/>
    <col min="7174" max="7174" width="15.625" style="5" customWidth="1"/>
    <col min="7175" max="7175" width="13.875" style="5" customWidth="1"/>
    <col min="7176" max="7424" width="9" style="5"/>
    <col min="7425" max="7425" width="6" style="5" customWidth="1"/>
    <col min="7426" max="7426" width="4.875" style="5" customWidth="1"/>
    <col min="7427" max="7427" width="13.875" style="5" customWidth="1"/>
    <col min="7428" max="7428" width="15.625" style="5" customWidth="1"/>
    <col min="7429" max="7429" width="13.875" style="5" customWidth="1"/>
    <col min="7430" max="7430" width="15.625" style="5" customWidth="1"/>
    <col min="7431" max="7431" width="13.875" style="5" customWidth="1"/>
    <col min="7432" max="7680" width="9" style="5"/>
    <col min="7681" max="7681" width="6" style="5" customWidth="1"/>
    <col min="7682" max="7682" width="4.875" style="5" customWidth="1"/>
    <col min="7683" max="7683" width="13.875" style="5" customWidth="1"/>
    <col min="7684" max="7684" width="15.625" style="5" customWidth="1"/>
    <col min="7685" max="7685" width="13.875" style="5" customWidth="1"/>
    <col min="7686" max="7686" width="15.625" style="5" customWidth="1"/>
    <col min="7687" max="7687" width="13.875" style="5" customWidth="1"/>
    <col min="7688" max="7936" width="9" style="5"/>
    <col min="7937" max="7937" width="6" style="5" customWidth="1"/>
    <col min="7938" max="7938" width="4.875" style="5" customWidth="1"/>
    <col min="7939" max="7939" width="13.875" style="5" customWidth="1"/>
    <col min="7940" max="7940" width="15.625" style="5" customWidth="1"/>
    <col min="7941" max="7941" width="13.875" style="5" customWidth="1"/>
    <col min="7942" max="7942" width="15.625" style="5" customWidth="1"/>
    <col min="7943" max="7943" width="13.875" style="5" customWidth="1"/>
    <col min="7944" max="8192" width="9" style="5"/>
    <col min="8193" max="8193" width="6" style="5" customWidth="1"/>
    <col min="8194" max="8194" width="4.875" style="5" customWidth="1"/>
    <col min="8195" max="8195" width="13.875" style="5" customWidth="1"/>
    <col min="8196" max="8196" width="15.625" style="5" customWidth="1"/>
    <col min="8197" max="8197" width="13.875" style="5" customWidth="1"/>
    <col min="8198" max="8198" width="15.625" style="5" customWidth="1"/>
    <col min="8199" max="8199" width="13.875" style="5" customWidth="1"/>
    <col min="8200" max="8448" width="9" style="5"/>
    <col min="8449" max="8449" width="6" style="5" customWidth="1"/>
    <col min="8450" max="8450" width="4.875" style="5" customWidth="1"/>
    <col min="8451" max="8451" width="13.875" style="5" customWidth="1"/>
    <col min="8452" max="8452" width="15.625" style="5" customWidth="1"/>
    <col min="8453" max="8453" width="13.875" style="5" customWidth="1"/>
    <col min="8454" max="8454" width="15.625" style="5" customWidth="1"/>
    <col min="8455" max="8455" width="13.875" style="5" customWidth="1"/>
    <col min="8456" max="8704" width="9" style="5"/>
    <col min="8705" max="8705" width="6" style="5" customWidth="1"/>
    <col min="8706" max="8706" width="4.875" style="5" customWidth="1"/>
    <col min="8707" max="8707" width="13.875" style="5" customWidth="1"/>
    <col min="8708" max="8708" width="15.625" style="5" customWidth="1"/>
    <col min="8709" max="8709" width="13.875" style="5" customWidth="1"/>
    <col min="8710" max="8710" width="15.625" style="5" customWidth="1"/>
    <col min="8711" max="8711" width="13.875" style="5" customWidth="1"/>
    <col min="8712" max="8960" width="9" style="5"/>
    <col min="8961" max="8961" width="6" style="5" customWidth="1"/>
    <col min="8962" max="8962" width="4.875" style="5" customWidth="1"/>
    <col min="8963" max="8963" width="13.875" style="5" customWidth="1"/>
    <col min="8964" max="8964" width="15.625" style="5" customWidth="1"/>
    <col min="8965" max="8965" width="13.875" style="5" customWidth="1"/>
    <col min="8966" max="8966" width="15.625" style="5" customWidth="1"/>
    <col min="8967" max="8967" width="13.875" style="5" customWidth="1"/>
    <col min="8968" max="9216" width="9" style="5"/>
    <col min="9217" max="9217" width="6" style="5" customWidth="1"/>
    <col min="9218" max="9218" width="4.875" style="5" customWidth="1"/>
    <col min="9219" max="9219" width="13.875" style="5" customWidth="1"/>
    <col min="9220" max="9220" width="15.625" style="5" customWidth="1"/>
    <col min="9221" max="9221" width="13.875" style="5" customWidth="1"/>
    <col min="9222" max="9222" width="15.625" style="5" customWidth="1"/>
    <col min="9223" max="9223" width="13.875" style="5" customWidth="1"/>
    <col min="9224" max="9472" width="9" style="5"/>
    <col min="9473" max="9473" width="6" style="5" customWidth="1"/>
    <col min="9474" max="9474" width="4.875" style="5" customWidth="1"/>
    <col min="9475" max="9475" width="13.875" style="5" customWidth="1"/>
    <col min="9476" max="9476" width="15.625" style="5" customWidth="1"/>
    <col min="9477" max="9477" width="13.875" style="5" customWidth="1"/>
    <col min="9478" max="9478" width="15.625" style="5" customWidth="1"/>
    <col min="9479" max="9479" width="13.875" style="5" customWidth="1"/>
    <col min="9480" max="9728" width="9" style="5"/>
    <col min="9729" max="9729" width="6" style="5" customWidth="1"/>
    <col min="9730" max="9730" width="4.875" style="5" customWidth="1"/>
    <col min="9731" max="9731" width="13.875" style="5" customWidth="1"/>
    <col min="9732" max="9732" width="15.625" style="5" customWidth="1"/>
    <col min="9733" max="9733" width="13.875" style="5" customWidth="1"/>
    <col min="9734" max="9734" width="15.625" style="5" customWidth="1"/>
    <col min="9735" max="9735" width="13.875" style="5" customWidth="1"/>
    <col min="9736" max="9984" width="9" style="5"/>
    <col min="9985" max="9985" width="6" style="5" customWidth="1"/>
    <col min="9986" max="9986" width="4.875" style="5" customWidth="1"/>
    <col min="9987" max="9987" width="13.875" style="5" customWidth="1"/>
    <col min="9988" max="9988" width="15.625" style="5" customWidth="1"/>
    <col min="9989" max="9989" width="13.875" style="5" customWidth="1"/>
    <col min="9990" max="9990" width="15.625" style="5" customWidth="1"/>
    <col min="9991" max="9991" width="13.875" style="5" customWidth="1"/>
    <col min="9992" max="10240" width="9" style="5"/>
    <col min="10241" max="10241" width="6" style="5" customWidth="1"/>
    <col min="10242" max="10242" width="4.875" style="5" customWidth="1"/>
    <col min="10243" max="10243" width="13.875" style="5" customWidth="1"/>
    <col min="10244" max="10244" width="15.625" style="5" customWidth="1"/>
    <col min="10245" max="10245" width="13.875" style="5" customWidth="1"/>
    <col min="10246" max="10246" width="15.625" style="5" customWidth="1"/>
    <col min="10247" max="10247" width="13.875" style="5" customWidth="1"/>
    <col min="10248" max="10496" width="9" style="5"/>
    <col min="10497" max="10497" width="6" style="5" customWidth="1"/>
    <col min="10498" max="10498" width="4.875" style="5" customWidth="1"/>
    <col min="10499" max="10499" width="13.875" style="5" customWidth="1"/>
    <col min="10500" max="10500" width="15.625" style="5" customWidth="1"/>
    <col min="10501" max="10501" width="13.875" style="5" customWidth="1"/>
    <col min="10502" max="10502" width="15.625" style="5" customWidth="1"/>
    <col min="10503" max="10503" width="13.875" style="5" customWidth="1"/>
    <col min="10504" max="10752" width="9" style="5"/>
    <col min="10753" max="10753" width="6" style="5" customWidth="1"/>
    <col min="10754" max="10754" width="4.875" style="5" customWidth="1"/>
    <col min="10755" max="10755" width="13.875" style="5" customWidth="1"/>
    <col min="10756" max="10756" width="15.625" style="5" customWidth="1"/>
    <col min="10757" max="10757" width="13.875" style="5" customWidth="1"/>
    <col min="10758" max="10758" width="15.625" style="5" customWidth="1"/>
    <col min="10759" max="10759" width="13.875" style="5" customWidth="1"/>
    <col min="10760" max="11008" width="9" style="5"/>
    <col min="11009" max="11009" width="6" style="5" customWidth="1"/>
    <col min="11010" max="11010" width="4.875" style="5" customWidth="1"/>
    <col min="11011" max="11011" width="13.875" style="5" customWidth="1"/>
    <col min="11012" max="11012" width="15.625" style="5" customWidth="1"/>
    <col min="11013" max="11013" width="13.875" style="5" customWidth="1"/>
    <col min="11014" max="11014" width="15.625" style="5" customWidth="1"/>
    <col min="11015" max="11015" width="13.875" style="5" customWidth="1"/>
    <col min="11016" max="11264" width="9" style="5"/>
    <col min="11265" max="11265" width="6" style="5" customWidth="1"/>
    <col min="11266" max="11266" width="4.875" style="5" customWidth="1"/>
    <col min="11267" max="11267" width="13.875" style="5" customWidth="1"/>
    <col min="11268" max="11268" width="15.625" style="5" customWidth="1"/>
    <col min="11269" max="11269" width="13.875" style="5" customWidth="1"/>
    <col min="11270" max="11270" width="15.625" style="5" customWidth="1"/>
    <col min="11271" max="11271" width="13.875" style="5" customWidth="1"/>
    <col min="11272" max="11520" width="9" style="5"/>
    <col min="11521" max="11521" width="6" style="5" customWidth="1"/>
    <col min="11522" max="11522" width="4.875" style="5" customWidth="1"/>
    <col min="11523" max="11523" width="13.875" style="5" customWidth="1"/>
    <col min="11524" max="11524" width="15.625" style="5" customWidth="1"/>
    <col min="11525" max="11525" width="13.875" style="5" customWidth="1"/>
    <col min="11526" max="11526" width="15.625" style="5" customWidth="1"/>
    <col min="11527" max="11527" width="13.875" style="5" customWidth="1"/>
    <col min="11528" max="11776" width="9" style="5"/>
    <col min="11777" max="11777" width="6" style="5" customWidth="1"/>
    <col min="11778" max="11778" width="4.875" style="5" customWidth="1"/>
    <col min="11779" max="11779" width="13.875" style="5" customWidth="1"/>
    <col min="11780" max="11780" width="15.625" style="5" customWidth="1"/>
    <col min="11781" max="11781" width="13.875" style="5" customWidth="1"/>
    <col min="11782" max="11782" width="15.625" style="5" customWidth="1"/>
    <col min="11783" max="11783" width="13.875" style="5" customWidth="1"/>
    <col min="11784" max="12032" width="9" style="5"/>
    <col min="12033" max="12033" width="6" style="5" customWidth="1"/>
    <col min="12034" max="12034" width="4.875" style="5" customWidth="1"/>
    <col min="12035" max="12035" width="13.875" style="5" customWidth="1"/>
    <col min="12036" max="12036" width="15.625" style="5" customWidth="1"/>
    <col min="12037" max="12037" width="13.875" style="5" customWidth="1"/>
    <col min="12038" max="12038" width="15.625" style="5" customWidth="1"/>
    <col min="12039" max="12039" width="13.875" style="5" customWidth="1"/>
    <col min="12040" max="12288" width="9" style="5"/>
    <col min="12289" max="12289" width="6" style="5" customWidth="1"/>
    <col min="12290" max="12290" width="4.875" style="5" customWidth="1"/>
    <col min="12291" max="12291" width="13.875" style="5" customWidth="1"/>
    <col min="12292" max="12292" width="15.625" style="5" customWidth="1"/>
    <col min="12293" max="12293" width="13.875" style="5" customWidth="1"/>
    <col min="12294" max="12294" width="15.625" style="5" customWidth="1"/>
    <col min="12295" max="12295" width="13.875" style="5" customWidth="1"/>
    <col min="12296" max="12544" width="9" style="5"/>
    <col min="12545" max="12545" width="6" style="5" customWidth="1"/>
    <col min="12546" max="12546" width="4.875" style="5" customWidth="1"/>
    <col min="12547" max="12547" width="13.875" style="5" customWidth="1"/>
    <col min="12548" max="12548" width="15.625" style="5" customWidth="1"/>
    <col min="12549" max="12549" width="13.875" style="5" customWidth="1"/>
    <col min="12550" max="12550" width="15.625" style="5" customWidth="1"/>
    <col min="12551" max="12551" width="13.875" style="5" customWidth="1"/>
    <col min="12552" max="12800" width="9" style="5"/>
    <col min="12801" max="12801" width="6" style="5" customWidth="1"/>
    <col min="12802" max="12802" width="4.875" style="5" customWidth="1"/>
    <col min="12803" max="12803" width="13.875" style="5" customWidth="1"/>
    <col min="12804" max="12804" width="15.625" style="5" customWidth="1"/>
    <col min="12805" max="12805" width="13.875" style="5" customWidth="1"/>
    <col min="12806" max="12806" width="15.625" style="5" customWidth="1"/>
    <col min="12807" max="12807" width="13.875" style="5" customWidth="1"/>
    <col min="12808" max="13056" width="9" style="5"/>
    <col min="13057" max="13057" width="6" style="5" customWidth="1"/>
    <col min="13058" max="13058" width="4.875" style="5" customWidth="1"/>
    <col min="13059" max="13059" width="13.875" style="5" customWidth="1"/>
    <col min="13060" max="13060" width="15.625" style="5" customWidth="1"/>
    <col min="13061" max="13061" width="13.875" style="5" customWidth="1"/>
    <col min="13062" max="13062" width="15.625" style="5" customWidth="1"/>
    <col min="13063" max="13063" width="13.875" style="5" customWidth="1"/>
    <col min="13064" max="13312" width="9" style="5"/>
    <col min="13313" max="13313" width="6" style="5" customWidth="1"/>
    <col min="13314" max="13314" width="4.875" style="5" customWidth="1"/>
    <col min="13315" max="13315" width="13.875" style="5" customWidth="1"/>
    <col min="13316" max="13316" width="15.625" style="5" customWidth="1"/>
    <col min="13317" max="13317" width="13.875" style="5" customWidth="1"/>
    <col min="13318" max="13318" width="15.625" style="5" customWidth="1"/>
    <col min="13319" max="13319" width="13.875" style="5" customWidth="1"/>
    <col min="13320" max="13568" width="9" style="5"/>
    <col min="13569" max="13569" width="6" style="5" customWidth="1"/>
    <col min="13570" max="13570" width="4.875" style="5" customWidth="1"/>
    <col min="13571" max="13571" width="13.875" style="5" customWidth="1"/>
    <col min="13572" max="13572" width="15.625" style="5" customWidth="1"/>
    <col min="13573" max="13573" width="13.875" style="5" customWidth="1"/>
    <col min="13574" max="13574" width="15.625" style="5" customWidth="1"/>
    <col min="13575" max="13575" width="13.875" style="5" customWidth="1"/>
    <col min="13576" max="13824" width="9" style="5"/>
    <col min="13825" max="13825" width="6" style="5" customWidth="1"/>
    <col min="13826" max="13826" width="4.875" style="5" customWidth="1"/>
    <col min="13827" max="13827" width="13.875" style="5" customWidth="1"/>
    <col min="13828" max="13828" width="15.625" style="5" customWidth="1"/>
    <col min="13829" max="13829" width="13.875" style="5" customWidth="1"/>
    <col min="13830" max="13830" width="15.625" style="5" customWidth="1"/>
    <col min="13831" max="13831" width="13.875" style="5" customWidth="1"/>
    <col min="13832" max="14080" width="9" style="5"/>
    <col min="14081" max="14081" width="6" style="5" customWidth="1"/>
    <col min="14082" max="14082" width="4.875" style="5" customWidth="1"/>
    <col min="14083" max="14083" width="13.875" style="5" customWidth="1"/>
    <col min="14084" max="14084" width="15.625" style="5" customWidth="1"/>
    <col min="14085" max="14085" width="13.875" style="5" customWidth="1"/>
    <col min="14086" max="14086" width="15.625" style="5" customWidth="1"/>
    <col min="14087" max="14087" width="13.875" style="5" customWidth="1"/>
    <col min="14088" max="14336" width="9" style="5"/>
    <col min="14337" max="14337" width="6" style="5" customWidth="1"/>
    <col min="14338" max="14338" width="4.875" style="5" customWidth="1"/>
    <col min="14339" max="14339" width="13.875" style="5" customWidth="1"/>
    <col min="14340" max="14340" width="15.625" style="5" customWidth="1"/>
    <col min="14341" max="14341" width="13.875" style="5" customWidth="1"/>
    <col min="14342" max="14342" width="15.625" style="5" customWidth="1"/>
    <col min="14343" max="14343" width="13.875" style="5" customWidth="1"/>
    <col min="14344" max="14592" width="9" style="5"/>
    <col min="14593" max="14593" width="6" style="5" customWidth="1"/>
    <col min="14594" max="14594" width="4.875" style="5" customWidth="1"/>
    <col min="14595" max="14595" width="13.875" style="5" customWidth="1"/>
    <col min="14596" max="14596" width="15.625" style="5" customWidth="1"/>
    <col min="14597" max="14597" width="13.875" style="5" customWidth="1"/>
    <col min="14598" max="14598" width="15.625" style="5" customWidth="1"/>
    <col min="14599" max="14599" width="13.875" style="5" customWidth="1"/>
    <col min="14600" max="14848" width="9" style="5"/>
    <col min="14849" max="14849" width="6" style="5" customWidth="1"/>
    <col min="14850" max="14850" width="4.875" style="5" customWidth="1"/>
    <col min="14851" max="14851" width="13.875" style="5" customWidth="1"/>
    <col min="14852" max="14852" width="15.625" style="5" customWidth="1"/>
    <col min="14853" max="14853" width="13.875" style="5" customWidth="1"/>
    <col min="14854" max="14854" width="15.625" style="5" customWidth="1"/>
    <col min="14855" max="14855" width="13.875" style="5" customWidth="1"/>
    <col min="14856" max="15104" width="9" style="5"/>
    <col min="15105" max="15105" width="6" style="5" customWidth="1"/>
    <col min="15106" max="15106" width="4.875" style="5" customWidth="1"/>
    <col min="15107" max="15107" width="13.875" style="5" customWidth="1"/>
    <col min="15108" max="15108" width="15.625" style="5" customWidth="1"/>
    <col min="15109" max="15109" width="13.875" style="5" customWidth="1"/>
    <col min="15110" max="15110" width="15.625" style="5" customWidth="1"/>
    <col min="15111" max="15111" width="13.875" style="5" customWidth="1"/>
    <col min="15112" max="15360" width="9" style="5"/>
    <col min="15361" max="15361" width="6" style="5" customWidth="1"/>
    <col min="15362" max="15362" width="4.875" style="5" customWidth="1"/>
    <col min="15363" max="15363" width="13.875" style="5" customWidth="1"/>
    <col min="15364" max="15364" width="15.625" style="5" customWidth="1"/>
    <col min="15365" max="15365" width="13.875" style="5" customWidth="1"/>
    <col min="15366" max="15366" width="15.625" style="5" customWidth="1"/>
    <col min="15367" max="15367" width="13.875" style="5" customWidth="1"/>
    <col min="15368" max="15616" width="9" style="5"/>
    <col min="15617" max="15617" width="6" style="5" customWidth="1"/>
    <col min="15618" max="15618" width="4.875" style="5" customWidth="1"/>
    <col min="15619" max="15619" width="13.875" style="5" customWidth="1"/>
    <col min="15620" max="15620" width="15.625" style="5" customWidth="1"/>
    <col min="15621" max="15621" width="13.875" style="5" customWidth="1"/>
    <col min="15622" max="15622" width="15.625" style="5" customWidth="1"/>
    <col min="15623" max="15623" width="13.875" style="5" customWidth="1"/>
    <col min="15624" max="15872" width="9" style="5"/>
    <col min="15873" max="15873" width="6" style="5" customWidth="1"/>
    <col min="15874" max="15874" width="4.875" style="5" customWidth="1"/>
    <col min="15875" max="15875" width="13.875" style="5" customWidth="1"/>
    <col min="15876" max="15876" width="15.625" style="5" customWidth="1"/>
    <col min="15877" max="15877" width="13.875" style="5" customWidth="1"/>
    <col min="15878" max="15878" width="15.625" style="5" customWidth="1"/>
    <col min="15879" max="15879" width="13.875" style="5" customWidth="1"/>
    <col min="15880" max="16128" width="9" style="5"/>
    <col min="16129" max="16129" width="6" style="5" customWidth="1"/>
    <col min="16130" max="16130" width="4.875" style="5" customWidth="1"/>
    <col min="16131" max="16131" width="13.875" style="5" customWidth="1"/>
    <col min="16132" max="16132" width="15.625" style="5" customWidth="1"/>
    <col min="16133" max="16133" width="13.875" style="5" customWidth="1"/>
    <col min="16134" max="16134" width="15.625" style="5" customWidth="1"/>
    <col min="16135" max="16135" width="13.875" style="5" customWidth="1"/>
    <col min="16136" max="16384" width="9" style="5"/>
  </cols>
  <sheetData>
    <row r="1" spans="1:7" ht="14.25" thickBot="1">
      <c r="A1" s="285" t="s">
        <v>44</v>
      </c>
      <c r="B1" s="285"/>
    </row>
    <row r="2" spans="1:7" ht="13.5" customHeight="1">
      <c r="A2" s="286" t="s">
        <v>46</v>
      </c>
      <c r="B2" s="287"/>
      <c r="C2" s="57"/>
      <c r="D2" s="290" t="s">
        <v>58</v>
      </c>
      <c r="E2" s="290"/>
      <c r="F2" s="290"/>
      <c r="G2" s="57"/>
    </row>
    <row r="3" spans="1:7">
      <c r="A3" s="288"/>
      <c r="B3" s="288"/>
      <c r="C3" s="283" t="s">
        <v>48</v>
      </c>
      <c r="D3" s="56"/>
      <c r="E3" s="283" t="s">
        <v>49</v>
      </c>
      <c r="F3" s="12"/>
      <c r="G3" s="283" t="s">
        <v>50</v>
      </c>
    </row>
    <row r="4" spans="1:7">
      <c r="A4" s="289"/>
      <c r="B4" s="289"/>
      <c r="C4" s="284"/>
      <c r="D4" s="210" t="s">
        <v>51</v>
      </c>
      <c r="E4" s="284"/>
      <c r="F4" s="210" t="s">
        <v>51</v>
      </c>
      <c r="G4" s="284"/>
    </row>
    <row r="5" spans="1:7">
      <c r="A5" s="205" t="s">
        <v>52</v>
      </c>
      <c r="B5" s="51" t="s">
        <v>265</v>
      </c>
      <c r="C5" s="10">
        <v>532417</v>
      </c>
      <c r="D5" s="11">
        <v>60.2</v>
      </c>
      <c r="E5" s="61">
        <v>357864</v>
      </c>
      <c r="F5" s="11">
        <v>54.5</v>
      </c>
      <c r="G5" s="58">
        <v>174553</v>
      </c>
    </row>
    <row r="6" spans="1:7">
      <c r="A6" s="12"/>
      <c r="B6" s="51" t="s">
        <v>266</v>
      </c>
      <c r="C6" s="10">
        <v>446807</v>
      </c>
      <c r="D6" s="11">
        <v>83.9</v>
      </c>
      <c r="E6" s="61">
        <v>315399</v>
      </c>
      <c r="F6" s="11">
        <v>88.1</v>
      </c>
      <c r="G6" s="58">
        <v>131408</v>
      </c>
    </row>
    <row r="7" spans="1:7">
      <c r="A7" s="12"/>
      <c r="B7" s="51" t="s">
        <v>263</v>
      </c>
      <c r="C7" s="10">
        <v>290382</v>
      </c>
      <c r="D7" s="11">
        <v>65</v>
      </c>
      <c r="E7" s="61">
        <v>190412</v>
      </c>
      <c r="F7" s="11">
        <v>60.4</v>
      </c>
      <c r="G7" s="58">
        <v>99970</v>
      </c>
    </row>
    <row r="8" spans="1:7">
      <c r="A8" s="12"/>
      <c r="B8" s="51" t="s">
        <v>264</v>
      </c>
      <c r="C8" s="10">
        <v>315292</v>
      </c>
      <c r="D8" s="11">
        <f>C8/C7*100</f>
        <v>108.57835540770434</v>
      </c>
      <c r="E8" s="61">
        <v>315292</v>
      </c>
      <c r="F8" s="11">
        <f>E8/E7*100</f>
        <v>165.58410184232088</v>
      </c>
      <c r="G8" s="58">
        <f>C8-E8</f>
        <v>0</v>
      </c>
    </row>
    <row r="9" spans="1:7" ht="14.25" thickBot="1">
      <c r="A9" s="54" t="s">
        <v>240</v>
      </c>
      <c r="B9" s="52" t="s">
        <v>246</v>
      </c>
      <c r="C9" s="47" t="s">
        <v>267</v>
      </c>
      <c r="D9" s="48" t="s">
        <v>268</v>
      </c>
      <c r="E9" s="198" t="s">
        <v>268</v>
      </c>
      <c r="F9" s="48" t="s">
        <v>268</v>
      </c>
      <c r="G9" s="48" t="s">
        <v>268</v>
      </c>
    </row>
    <row r="10" spans="1:7">
      <c r="A10" s="285" t="s">
        <v>187</v>
      </c>
      <c r="B10" s="285"/>
      <c r="C10" s="285"/>
      <c r="D10" s="64"/>
      <c r="F10" s="64"/>
    </row>
  </sheetData>
  <mergeCells count="7">
    <mergeCell ref="G3:G4"/>
    <mergeCell ref="A10:C10"/>
    <mergeCell ref="A1:B1"/>
    <mergeCell ref="A2:B4"/>
    <mergeCell ref="D2:F2"/>
    <mergeCell ref="C3:C4"/>
    <mergeCell ref="E3:E4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5:B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R43"/>
  <sheetViews>
    <sheetView showGridLines="0" workbookViewId="0">
      <selection sqref="A1:F2"/>
    </sheetView>
  </sheetViews>
  <sheetFormatPr defaultRowHeight="13.5"/>
  <cols>
    <col min="1" max="1" width="6" style="5" customWidth="1"/>
    <col min="2" max="2" width="4.875" style="5" customWidth="1"/>
    <col min="3" max="6" width="17.125" style="5" customWidth="1"/>
    <col min="7" max="255" width="9" style="5"/>
    <col min="256" max="256" width="6" style="5" customWidth="1"/>
    <col min="257" max="257" width="4.875" style="5" customWidth="1"/>
    <col min="258" max="258" width="15" style="5" customWidth="1"/>
    <col min="259" max="259" width="16.25" style="5" customWidth="1"/>
    <col min="260" max="260" width="15" style="5" customWidth="1"/>
    <col min="261" max="261" width="16.125" style="5" customWidth="1"/>
    <col min="262" max="262" width="13.875" style="5" customWidth="1"/>
    <col min="263" max="511" width="9" style="5"/>
    <col min="512" max="512" width="6" style="5" customWidth="1"/>
    <col min="513" max="513" width="4.875" style="5" customWidth="1"/>
    <col min="514" max="514" width="15" style="5" customWidth="1"/>
    <col min="515" max="515" width="16.25" style="5" customWidth="1"/>
    <col min="516" max="516" width="15" style="5" customWidth="1"/>
    <col min="517" max="517" width="16.125" style="5" customWidth="1"/>
    <col min="518" max="518" width="13.875" style="5" customWidth="1"/>
    <col min="519" max="767" width="9" style="5"/>
    <col min="768" max="768" width="6" style="5" customWidth="1"/>
    <col min="769" max="769" width="4.875" style="5" customWidth="1"/>
    <col min="770" max="770" width="15" style="5" customWidth="1"/>
    <col min="771" max="771" width="16.25" style="5" customWidth="1"/>
    <col min="772" max="772" width="15" style="5" customWidth="1"/>
    <col min="773" max="773" width="16.125" style="5" customWidth="1"/>
    <col min="774" max="774" width="13.875" style="5" customWidth="1"/>
    <col min="775" max="1023" width="9" style="5"/>
    <col min="1024" max="1024" width="6" style="5" customWidth="1"/>
    <col min="1025" max="1025" width="4.875" style="5" customWidth="1"/>
    <col min="1026" max="1026" width="15" style="5" customWidth="1"/>
    <col min="1027" max="1027" width="16.25" style="5" customWidth="1"/>
    <col min="1028" max="1028" width="15" style="5" customWidth="1"/>
    <col min="1029" max="1029" width="16.125" style="5" customWidth="1"/>
    <col min="1030" max="1030" width="13.875" style="5" customWidth="1"/>
    <col min="1031" max="1279" width="9" style="5"/>
    <col min="1280" max="1280" width="6" style="5" customWidth="1"/>
    <col min="1281" max="1281" width="4.875" style="5" customWidth="1"/>
    <col min="1282" max="1282" width="15" style="5" customWidth="1"/>
    <col min="1283" max="1283" width="16.25" style="5" customWidth="1"/>
    <col min="1284" max="1284" width="15" style="5" customWidth="1"/>
    <col min="1285" max="1285" width="16.125" style="5" customWidth="1"/>
    <col min="1286" max="1286" width="13.875" style="5" customWidth="1"/>
    <col min="1287" max="1535" width="9" style="5"/>
    <col min="1536" max="1536" width="6" style="5" customWidth="1"/>
    <col min="1537" max="1537" width="4.875" style="5" customWidth="1"/>
    <col min="1538" max="1538" width="15" style="5" customWidth="1"/>
    <col min="1539" max="1539" width="16.25" style="5" customWidth="1"/>
    <col min="1540" max="1540" width="15" style="5" customWidth="1"/>
    <col min="1541" max="1541" width="16.125" style="5" customWidth="1"/>
    <col min="1542" max="1542" width="13.875" style="5" customWidth="1"/>
    <col min="1543" max="1791" width="9" style="5"/>
    <col min="1792" max="1792" width="6" style="5" customWidth="1"/>
    <col min="1793" max="1793" width="4.875" style="5" customWidth="1"/>
    <col min="1794" max="1794" width="15" style="5" customWidth="1"/>
    <col min="1795" max="1795" width="16.25" style="5" customWidth="1"/>
    <col min="1796" max="1796" width="15" style="5" customWidth="1"/>
    <col min="1797" max="1797" width="16.125" style="5" customWidth="1"/>
    <col min="1798" max="1798" width="13.875" style="5" customWidth="1"/>
    <col min="1799" max="2047" width="9" style="5"/>
    <col min="2048" max="2048" width="6" style="5" customWidth="1"/>
    <col min="2049" max="2049" width="4.875" style="5" customWidth="1"/>
    <col min="2050" max="2050" width="15" style="5" customWidth="1"/>
    <col min="2051" max="2051" width="16.25" style="5" customWidth="1"/>
    <col min="2052" max="2052" width="15" style="5" customWidth="1"/>
    <col min="2053" max="2053" width="16.125" style="5" customWidth="1"/>
    <col min="2054" max="2054" width="13.875" style="5" customWidth="1"/>
    <col min="2055" max="2303" width="9" style="5"/>
    <col min="2304" max="2304" width="6" style="5" customWidth="1"/>
    <col min="2305" max="2305" width="4.875" style="5" customWidth="1"/>
    <col min="2306" max="2306" width="15" style="5" customWidth="1"/>
    <col min="2307" max="2307" width="16.25" style="5" customWidth="1"/>
    <col min="2308" max="2308" width="15" style="5" customWidth="1"/>
    <col min="2309" max="2309" width="16.125" style="5" customWidth="1"/>
    <col min="2310" max="2310" width="13.875" style="5" customWidth="1"/>
    <col min="2311" max="2559" width="9" style="5"/>
    <col min="2560" max="2560" width="6" style="5" customWidth="1"/>
    <col min="2561" max="2561" width="4.875" style="5" customWidth="1"/>
    <col min="2562" max="2562" width="15" style="5" customWidth="1"/>
    <col min="2563" max="2563" width="16.25" style="5" customWidth="1"/>
    <col min="2564" max="2564" width="15" style="5" customWidth="1"/>
    <col min="2565" max="2565" width="16.125" style="5" customWidth="1"/>
    <col min="2566" max="2566" width="13.875" style="5" customWidth="1"/>
    <col min="2567" max="2815" width="9" style="5"/>
    <col min="2816" max="2816" width="6" style="5" customWidth="1"/>
    <col min="2817" max="2817" width="4.875" style="5" customWidth="1"/>
    <col min="2818" max="2818" width="15" style="5" customWidth="1"/>
    <col min="2819" max="2819" width="16.25" style="5" customWidth="1"/>
    <col min="2820" max="2820" width="15" style="5" customWidth="1"/>
    <col min="2821" max="2821" width="16.125" style="5" customWidth="1"/>
    <col min="2822" max="2822" width="13.875" style="5" customWidth="1"/>
    <col min="2823" max="3071" width="9" style="5"/>
    <col min="3072" max="3072" width="6" style="5" customWidth="1"/>
    <col min="3073" max="3073" width="4.875" style="5" customWidth="1"/>
    <col min="3074" max="3074" width="15" style="5" customWidth="1"/>
    <col min="3075" max="3075" width="16.25" style="5" customWidth="1"/>
    <col min="3076" max="3076" width="15" style="5" customWidth="1"/>
    <col min="3077" max="3077" width="16.125" style="5" customWidth="1"/>
    <col min="3078" max="3078" width="13.875" style="5" customWidth="1"/>
    <col min="3079" max="3327" width="9" style="5"/>
    <col min="3328" max="3328" width="6" style="5" customWidth="1"/>
    <col min="3329" max="3329" width="4.875" style="5" customWidth="1"/>
    <col min="3330" max="3330" width="15" style="5" customWidth="1"/>
    <col min="3331" max="3331" width="16.25" style="5" customWidth="1"/>
    <col min="3332" max="3332" width="15" style="5" customWidth="1"/>
    <col min="3333" max="3333" width="16.125" style="5" customWidth="1"/>
    <col min="3334" max="3334" width="13.875" style="5" customWidth="1"/>
    <col min="3335" max="3583" width="9" style="5"/>
    <col min="3584" max="3584" width="6" style="5" customWidth="1"/>
    <col min="3585" max="3585" width="4.875" style="5" customWidth="1"/>
    <col min="3586" max="3586" width="15" style="5" customWidth="1"/>
    <col min="3587" max="3587" width="16.25" style="5" customWidth="1"/>
    <col min="3588" max="3588" width="15" style="5" customWidth="1"/>
    <col min="3589" max="3589" width="16.125" style="5" customWidth="1"/>
    <col min="3590" max="3590" width="13.875" style="5" customWidth="1"/>
    <col min="3591" max="3839" width="9" style="5"/>
    <col min="3840" max="3840" width="6" style="5" customWidth="1"/>
    <col min="3841" max="3841" width="4.875" style="5" customWidth="1"/>
    <col min="3842" max="3842" width="15" style="5" customWidth="1"/>
    <col min="3843" max="3843" width="16.25" style="5" customWidth="1"/>
    <col min="3844" max="3844" width="15" style="5" customWidth="1"/>
    <col min="3845" max="3845" width="16.125" style="5" customWidth="1"/>
    <col min="3846" max="3846" width="13.875" style="5" customWidth="1"/>
    <col min="3847" max="4095" width="9" style="5"/>
    <col min="4096" max="4096" width="6" style="5" customWidth="1"/>
    <col min="4097" max="4097" width="4.875" style="5" customWidth="1"/>
    <col min="4098" max="4098" width="15" style="5" customWidth="1"/>
    <col min="4099" max="4099" width="16.25" style="5" customWidth="1"/>
    <col min="4100" max="4100" width="15" style="5" customWidth="1"/>
    <col min="4101" max="4101" width="16.125" style="5" customWidth="1"/>
    <col min="4102" max="4102" width="13.875" style="5" customWidth="1"/>
    <col min="4103" max="4351" width="9" style="5"/>
    <col min="4352" max="4352" width="6" style="5" customWidth="1"/>
    <col min="4353" max="4353" width="4.875" style="5" customWidth="1"/>
    <col min="4354" max="4354" width="15" style="5" customWidth="1"/>
    <col min="4355" max="4355" width="16.25" style="5" customWidth="1"/>
    <col min="4356" max="4356" width="15" style="5" customWidth="1"/>
    <col min="4357" max="4357" width="16.125" style="5" customWidth="1"/>
    <col min="4358" max="4358" width="13.875" style="5" customWidth="1"/>
    <col min="4359" max="4607" width="9" style="5"/>
    <col min="4608" max="4608" width="6" style="5" customWidth="1"/>
    <col min="4609" max="4609" width="4.875" style="5" customWidth="1"/>
    <col min="4610" max="4610" width="15" style="5" customWidth="1"/>
    <col min="4611" max="4611" width="16.25" style="5" customWidth="1"/>
    <col min="4612" max="4612" width="15" style="5" customWidth="1"/>
    <col min="4613" max="4613" width="16.125" style="5" customWidth="1"/>
    <col min="4614" max="4614" width="13.875" style="5" customWidth="1"/>
    <col min="4615" max="4863" width="9" style="5"/>
    <col min="4864" max="4864" width="6" style="5" customWidth="1"/>
    <col min="4865" max="4865" width="4.875" style="5" customWidth="1"/>
    <col min="4866" max="4866" width="15" style="5" customWidth="1"/>
    <col min="4867" max="4867" width="16.25" style="5" customWidth="1"/>
    <col min="4868" max="4868" width="15" style="5" customWidth="1"/>
    <col min="4869" max="4869" width="16.125" style="5" customWidth="1"/>
    <col min="4870" max="4870" width="13.875" style="5" customWidth="1"/>
    <col min="4871" max="5119" width="9" style="5"/>
    <col min="5120" max="5120" width="6" style="5" customWidth="1"/>
    <col min="5121" max="5121" width="4.875" style="5" customWidth="1"/>
    <col min="5122" max="5122" width="15" style="5" customWidth="1"/>
    <col min="5123" max="5123" width="16.25" style="5" customWidth="1"/>
    <col min="5124" max="5124" width="15" style="5" customWidth="1"/>
    <col min="5125" max="5125" width="16.125" style="5" customWidth="1"/>
    <col min="5126" max="5126" width="13.875" style="5" customWidth="1"/>
    <col min="5127" max="5375" width="9" style="5"/>
    <col min="5376" max="5376" width="6" style="5" customWidth="1"/>
    <col min="5377" max="5377" width="4.875" style="5" customWidth="1"/>
    <col min="5378" max="5378" width="15" style="5" customWidth="1"/>
    <col min="5379" max="5379" width="16.25" style="5" customWidth="1"/>
    <col min="5380" max="5380" width="15" style="5" customWidth="1"/>
    <col min="5381" max="5381" width="16.125" style="5" customWidth="1"/>
    <col min="5382" max="5382" width="13.875" style="5" customWidth="1"/>
    <col min="5383" max="5631" width="9" style="5"/>
    <col min="5632" max="5632" width="6" style="5" customWidth="1"/>
    <col min="5633" max="5633" width="4.875" style="5" customWidth="1"/>
    <col min="5634" max="5634" width="15" style="5" customWidth="1"/>
    <col min="5635" max="5635" width="16.25" style="5" customWidth="1"/>
    <col min="5636" max="5636" width="15" style="5" customWidth="1"/>
    <col min="5637" max="5637" width="16.125" style="5" customWidth="1"/>
    <col min="5638" max="5638" width="13.875" style="5" customWidth="1"/>
    <col min="5639" max="5887" width="9" style="5"/>
    <col min="5888" max="5888" width="6" style="5" customWidth="1"/>
    <col min="5889" max="5889" width="4.875" style="5" customWidth="1"/>
    <col min="5890" max="5890" width="15" style="5" customWidth="1"/>
    <col min="5891" max="5891" width="16.25" style="5" customWidth="1"/>
    <col min="5892" max="5892" width="15" style="5" customWidth="1"/>
    <col min="5893" max="5893" width="16.125" style="5" customWidth="1"/>
    <col min="5894" max="5894" width="13.875" style="5" customWidth="1"/>
    <col min="5895" max="6143" width="9" style="5"/>
    <col min="6144" max="6144" width="6" style="5" customWidth="1"/>
    <col min="6145" max="6145" width="4.875" style="5" customWidth="1"/>
    <col min="6146" max="6146" width="15" style="5" customWidth="1"/>
    <col min="6147" max="6147" width="16.25" style="5" customWidth="1"/>
    <col min="6148" max="6148" width="15" style="5" customWidth="1"/>
    <col min="6149" max="6149" width="16.125" style="5" customWidth="1"/>
    <col min="6150" max="6150" width="13.875" style="5" customWidth="1"/>
    <col min="6151" max="6399" width="9" style="5"/>
    <col min="6400" max="6400" width="6" style="5" customWidth="1"/>
    <col min="6401" max="6401" width="4.875" style="5" customWidth="1"/>
    <col min="6402" max="6402" width="15" style="5" customWidth="1"/>
    <col min="6403" max="6403" width="16.25" style="5" customWidth="1"/>
    <col min="6404" max="6404" width="15" style="5" customWidth="1"/>
    <col min="6405" max="6405" width="16.125" style="5" customWidth="1"/>
    <col min="6406" max="6406" width="13.875" style="5" customWidth="1"/>
    <col min="6407" max="6655" width="9" style="5"/>
    <col min="6656" max="6656" width="6" style="5" customWidth="1"/>
    <col min="6657" max="6657" width="4.875" style="5" customWidth="1"/>
    <col min="6658" max="6658" width="15" style="5" customWidth="1"/>
    <col min="6659" max="6659" width="16.25" style="5" customWidth="1"/>
    <col min="6660" max="6660" width="15" style="5" customWidth="1"/>
    <col min="6661" max="6661" width="16.125" style="5" customWidth="1"/>
    <col min="6662" max="6662" width="13.875" style="5" customWidth="1"/>
    <col min="6663" max="6911" width="9" style="5"/>
    <col min="6912" max="6912" width="6" style="5" customWidth="1"/>
    <col min="6913" max="6913" width="4.875" style="5" customWidth="1"/>
    <col min="6914" max="6914" width="15" style="5" customWidth="1"/>
    <col min="6915" max="6915" width="16.25" style="5" customWidth="1"/>
    <col min="6916" max="6916" width="15" style="5" customWidth="1"/>
    <col min="6917" max="6917" width="16.125" style="5" customWidth="1"/>
    <col min="6918" max="6918" width="13.875" style="5" customWidth="1"/>
    <col min="6919" max="7167" width="9" style="5"/>
    <col min="7168" max="7168" width="6" style="5" customWidth="1"/>
    <col min="7169" max="7169" width="4.875" style="5" customWidth="1"/>
    <col min="7170" max="7170" width="15" style="5" customWidth="1"/>
    <col min="7171" max="7171" width="16.25" style="5" customWidth="1"/>
    <col min="7172" max="7172" width="15" style="5" customWidth="1"/>
    <col min="7173" max="7173" width="16.125" style="5" customWidth="1"/>
    <col min="7174" max="7174" width="13.875" style="5" customWidth="1"/>
    <col min="7175" max="7423" width="9" style="5"/>
    <col min="7424" max="7424" width="6" style="5" customWidth="1"/>
    <col min="7425" max="7425" width="4.875" style="5" customWidth="1"/>
    <col min="7426" max="7426" width="15" style="5" customWidth="1"/>
    <col min="7427" max="7427" width="16.25" style="5" customWidth="1"/>
    <col min="7428" max="7428" width="15" style="5" customWidth="1"/>
    <col min="7429" max="7429" width="16.125" style="5" customWidth="1"/>
    <col min="7430" max="7430" width="13.875" style="5" customWidth="1"/>
    <col min="7431" max="7679" width="9" style="5"/>
    <col min="7680" max="7680" width="6" style="5" customWidth="1"/>
    <col min="7681" max="7681" width="4.875" style="5" customWidth="1"/>
    <col min="7682" max="7682" width="15" style="5" customWidth="1"/>
    <col min="7683" max="7683" width="16.25" style="5" customWidth="1"/>
    <col min="7684" max="7684" width="15" style="5" customWidth="1"/>
    <col min="7685" max="7685" width="16.125" style="5" customWidth="1"/>
    <col min="7686" max="7686" width="13.875" style="5" customWidth="1"/>
    <col min="7687" max="7935" width="9" style="5"/>
    <col min="7936" max="7936" width="6" style="5" customWidth="1"/>
    <col min="7937" max="7937" width="4.875" style="5" customWidth="1"/>
    <col min="7938" max="7938" width="15" style="5" customWidth="1"/>
    <col min="7939" max="7939" width="16.25" style="5" customWidth="1"/>
    <col min="7940" max="7940" width="15" style="5" customWidth="1"/>
    <col min="7941" max="7941" width="16.125" style="5" customWidth="1"/>
    <col min="7942" max="7942" width="13.875" style="5" customWidth="1"/>
    <col min="7943" max="8191" width="9" style="5"/>
    <col min="8192" max="8192" width="6" style="5" customWidth="1"/>
    <col min="8193" max="8193" width="4.875" style="5" customWidth="1"/>
    <col min="8194" max="8194" width="15" style="5" customWidth="1"/>
    <col min="8195" max="8195" width="16.25" style="5" customWidth="1"/>
    <col min="8196" max="8196" width="15" style="5" customWidth="1"/>
    <col min="8197" max="8197" width="16.125" style="5" customWidth="1"/>
    <col min="8198" max="8198" width="13.875" style="5" customWidth="1"/>
    <col min="8199" max="8447" width="9" style="5"/>
    <col min="8448" max="8448" width="6" style="5" customWidth="1"/>
    <col min="8449" max="8449" width="4.875" style="5" customWidth="1"/>
    <col min="8450" max="8450" width="15" style="5" customWidth="1"/>
    <col min="8451" max="8451" width="16.25" style="5" customWidth="1"/>
    <col min="8452" max="8452" width="15" style="5" customWidth="1"/>
    <col min="8453" max="8453" width="16.125" style="5" customWidth="1"/>
    <col min="8454" max="8454" width="13.875" style="5" customWidth="1"/>
    <col min="8455" max="8703" width="9" style="5"/>
    <col min="8704" max="8704" width="6" style="5" customWidth="1"/>
    <col min="8705" max="8705" width="4.875" style="5" customWidth="1"/>
    <col min="8706" max="8706" width="15" style="5" customWidth="1"/>
    <col min="8707" max="8707" width="16.25" style="5" customWidth="1"/>
    <col min="8708" max="8708" width="15" style="5" customWidth="1"/>
    <col min="8709" max="8709" width="16.125" style="5" customWidth="1"/>
    <col min="8710" max="8710" width="13.875" style="5" customWidth="1"/>
    <col min="8711" max="8959" width="9" style="5"/>
    <col min="8960" max="8960" width="6" style="5" customWidth="1"/>
    <col min="8961" max="8961" width="4.875" style="5" customWidth="1"/>
    <col min="8962" max="8962" width="15" style="5" customWidth="1"/>
    <col min="8963" max="8963" width="16.25" style="5" customWidth="1"/>
    <col min="8964" max="8964" width="15" style="5" customWidth="1"/>
    <col min="8965" max="8965" width="16.125" style="5" customWidth="1"/>
    <col min="8966" max="8966" width="13.875" style="5" customWidth="1"/>
    <col min="8967" max="9215" width="9" style="5"/>
    <col min="9216" max="9216" width="6" style="5" customWidth="1"/>
    <col min="9217" max="9217" width="4.875" style="5" customWidth="1"/>
    <col min="9218" max="9218" width="15" style="5" customWidth="1"/>
    <col min="9219" max="9219" width="16.25" style="5" customWidth="1"/>
    <col min="9220" max="9220" width="15" style="5" customWidth="1"/>
    <col min="9221" max="9221" width="16.125" style="5" customWidth="1"/>
    <col min="9222" max="9222" width="13.875" style="5" customWidth="1"/>
    <col min="9223" max="9471" width="9" style="5"/>
    <col min="9472" max="9472" width="6" style="5" customWidth="1"/>
    <col min="9473" max="9473" width="4.875" style="5" customWidth="1"/>
    <col min="9474" max="9474" width="15" style="5" customWidth="1"/>
    <col min="9475" max="9475" width="16.25" style="5" customWidth="1"/>
    <col min="9476" max="9476" width="15" style="5" customWidth="1"/>
    <col min="9477" max="9477" width="16.125" style="5" customWidth="1"/>
    <col min="9478" max="9478" width="13.875" style="5" customWidth="1"/>
    <col min="9479" max="9727" width="9" style="5"/>
    <col min="9728" max="9728" width="6" style="5" customWidth="1"/>
    <col min="9729" max="9729" width="4.875" style="5" customWidth="1"/>
    <col min="9730" max="9730" width="15" style="5" customWidth="1"/>
    <col min="9731" max="9731" width="16.25" style="5" customWidth="1"/>
    <col min="9732" max="9732" width="15" style="5" customWidth="1"/>
    <col min="9733" max="9733" width="16.125" style="5" customWidth="1"/>
    <col min="9734" max="9734" width="13.875" style="5" customWidth="1"/>
    <col min="9735" max="9983" width="9" style="5"/>
    <col min="9984" max="9984" width="6" style="5" customWidth="1"/>
    <col min="9985" max="9985" width="4.875" style="5" customWidth="1"/>
    <col min="9986" max="9986" width="15" style="5" customWidth="1"/>
    <col min="9987" max="9987" width="16.25" style="5" customWidth="1"/>
    <col min="9988" max="9988" width="15" style="5" customWidth="1"/>
    <col min="9989" max="9989" width="16.125" style="5" customWidth="1"/>
    <col min="9990" max="9990" width="13.875" style="5" customWidth="1"/>
    <col min="9991" max="10239" width="9" style="5"/>
    <col min="10240" max="10240" width="6" style="5" customWidth="1"/>
    <col min="10241" max="10241" width="4.875" style="5" customWidth="1"/>
    <col min="10242" max="10242" width="15" style="5" customWidth="1"/>
    <col min="10243" max="10243" width="16.25" style="5" customWidth="1"/>
    <col min="10244" max="10244" width="15" style="5" customWidth="1"/>
    <col min="10245" max="10245" width="16.125" style="5" customWidth="1"/>
    <col min="10246" max="10246" width="13.875" style="5" customWidth="1"/>
    <col min="10247" max="10495" width="9" style="5"/>
    <col min="10496" max="10496" width="6" style="5" customWidth="1"/>
    <col min="10497" max="10497" width="4.875" style="5" customWidth="1"/>
    <col min="10498" max="10498" width="15" style="5" customWidth="1"/>
    <col min="10499" max="10499" width="16.25" style="5" customWidth="1"/>
    <col min="10500" max="10500" width="15" style="5" customWidth="1"/>
    <col min="10501" max="10501" width="16.125" style="5" customWidth="1"/>
    <col min="10502" max="10502" width="13.875" style="5" customWidth="1"/>
    <col min="10503" max="10751" width="9" style="5"/>
    <col min="10752" max="10752" width="6" style="5" customWidth="1"/>
    <col min="10753" max="10753" width="4.875" style="5" customWidth="1"/>
    <col min="10754" max="10754" width="15" style="5" customWidth="1"/>
    <col min="10755" max="10755" width="16.25" style="5" customWidth="1"/>
    <col min="10756" max="10756" width="15" style="5" customWidth="1"/>
    <col min="10757" max="10757" width="16.125" style="5" customWidth="1"/>
    <col min="10758" max="10758" width="13.875" style="5" customWidth="1"/>
    <col min="10759" max="11007" width="9" style="5"/>
    <col min="11008" max="11008" width="6" style="5" customWidth="1"/>
    <col min="11009" max="11009" width="4.875" style="5" customWidth="1"/>
    <col min="11010" max="11010" width="15" style="5" customWidth="1"/>
    <col min="11011" max="11011" width="16.25" style="5" customWidth="1"/>
    <col min="11012" max="11012" width="15" style="5" customWidth="1"/>
    <col min="11013" max="11013" width="16.125" style="5" customWidth="1"/>
    <col min="11014" max="11014" width="13.875" style="5" customWidth="1"/>
    <col min="11015" max="11263" width="9" style="5"/>
    <col min="11264" max="11264" width="6" style="5" customWidth="1"/>
    <col min="11265" max="11265" width="4.875" style="5" customWidth="1"/>
    <col min="11266" max="11266" width="15" style="5" customWidth="1"/>
    <col min="11267" max="11267" width="16.25" style="5" customWidth="1"/>
    <col min="11268" max="11268" width="15" style="5" customWidth="1"/>
    <col min="11269" max="11269" width="16.125" style="5" customWidth="1"/>
    <col min="11270" max="11270" width="13.875" style="5" customWidth="1"/>
    <col min="11271" max="11519" width="9" style="5"/>
    <col min="11520" max="11520" width="6" style="5" customWidth="1"/>
    <col min="11521" max="11521" width="4.875" style="5" customWidth="1"/>
    <col min="11522" max="11522" width="15" style="5" customWidth="1"/>
    <col min="11523" max="11523" width="16.25" style="5" customWidth="1"/>
    <col min="11524" max="11524" width="15" style="5" customWidth="1"/>
    <col min="11525" max="11525" width="16.125" style="5" customWidth="1"/>
    <col min="11526" max="11526" width="13.875" style="5" customWidth="1"/>
    <col min="11527" max="11775" width="9" style="5"/>
    <col min="11776" max="11776" width="6" style="5" customWidth="1"/>
    <col min="11777" max="11777" width="4.875" style="5" customWidth="1"/>
    <col min="11778" max="11778" width="15" style="5" customWidth="1"/>
    <col min="11779" max="11779" width="16.25" style="5" customWidth="1"/>
    <col min="11780" max="11780" width="15" style="5" customWidth="1"/>
    <col min="11781" max="11781" width="16.125" style="5" customWidth="1"/>
    <col min="11782" max="11782" width="13.875" style="5" customWidth="1"/>
    <col min="11783" max="12031" width="9" style="5"/>
    <col min="12032" max="12032" width="6" style="5" customWidth="1"/>
    <col min="12033" max="12033" width="4.875" style="5" customWidth="1"/>
    <col min="12034" max="12034" width="15" style="5" customWidth="1"/>
    <col min="12035" max="12035" width="16.25" style="5" customWidth="1"/>
    <col min="12036" max="12036" width="15" style="5" customWidth="1"/>
    <col min="12037" max="12037" width="16.125" style="5" customWidth="1"/>
    <col min="12038" max="12038" width="13.875" style="5" customWidth="1"/>
    <col min="12039" max="12287" width="9" style="5"/>
    <col min="12288" max="12288" width="6" style="5" customWidth="1"/>
    <col min="12289" max="12289" width="4.875" style="5" customWidth="1"/>
    <col min="12290" max="12290" width="15" style="5" customWidth="1"/>
    <col min="12291" max="12291" width="16.25" style="5" customWidth="1"/>
    <col min="12292" max="12292" width="15" style="5" customWidth="1"/>
    <col min="12293" max="12293" width="16.125" style="5" customWidth="1"/>
    <col min="12294" max="12294" width="13.875" style="5" customWidth="1"/>
    <col min="12295" max="12543" width="9" style="5"/>
    <col min="12544" max="12544" width="6" style="5" customWidth="1"/>
    <col min="12545" max="12545" width="4.875" style="5" customWidth="1"/>
    <col min="12546" max="12546" width="15" style="5" customWidth="1"/>
    <col min="12547" max="12547" width="16.25" style="5" customWidth="1"/>
    <col min="12548" max="12548" width="15" style="5" customWidth="1"/>
    <col min="12549" max="12549" width="16.125" style="5" customWidth="1"/>
    <col min="12550" max="12550" width="13.875" style="5" customWidth="1"/>
    <col min="12551" max="12799" width="9" style="5"/>
    <col min="12800" max="12800" width="6" style="5" customWidth="1"/>
    <col min="12801" max="12801" width="4.875" style="5" customWidth="1"/>
    <col min="12802" max="12802" width="15" style="5" customWidth="1"/>
    <col min="12803" max="12803" width="16.25" style="5" customWidth="1"/>
    <col min="12804" max="12804" width="15" style="5" customWidth="1"/>
    <col min="12805" max="12805" width="16.125" style="5" customWidth="1"/>
    <col min="12806" max="12806" width="13.875" style="5" customWidth="1"/>
    <col min="12807" max="13055" width="9" style="5"/>
    <col min="13056" max="13056" width="6" style="5" customWidth="1"/>
    <col min="13057" max="13057" width="4.875" style="5" customWidth="1"/>
    <col min="13058" max="13058" width="15" style="5" customWidth="1"/>
    <col min="13059" max="13059" width="16.25" style="5" customWidth="1"/>
    <col min="13060" max="13060" width="15" style="5" customWidth="1"/>
    <col min="13061" max="13061" width="16.125" style="5" customWidth="1"/>
    <col min="13062" max="13062" width="13.875" style="5" customWidth="1"/>
    <col min="13063" max="13311" width="9" style="5"/>
    <col min="13312" max="13312" width="6" style="5" customWidth="1"/>
    <col min="13313" max="13313" width="4.875" style="5" customWidth="1"/>
    <col min="13314" max="13314" width="15" style="5" customWidth="1"/>
    <col min="13315" max="13315" width="16.25" style="5" customWidth="1"/>
    <col min="13316" max="13316" width="15" style="5" customWidth="1"/>
    <col min="13317" max="13317" width="16.125" style="5" customWidth="1"/>
    <col min="13318" max="13318" width="13.875" style="5" customWidth="1"/>
    <col min="13319" max="13567" width="9" style="5"/>
    <col min="13568" max="13568" width="6" style="5" customWidth="1"/>
    <col min="13569" max="13569" width="4.875" style="5" customWidth="1"/>
    <col min="13570" max="13570" width="15" style="5" customWidth="1"/>
    <col min="13571" max="13571" width="16.25" style="5" customWidth="1"/>
    <col min="13572" max="13572" width="15" style="5" customWidth="1"/>
    <col min="13573" max="13573" width="16.125" style="5" customWidth="1"/>
    <col min="13574" max="13574" width="13.875" style="5" customWidth="1"/>
    <col min="13575" max="13823" width="9" style="5"/>
    <col min="13824" max="13824" width="6" style="5" customWidth="1"/>
    <col min="13825" max="13825" width="4.875" style="5" customWidth="1"/>
    <col min="13826" max="13826" width="15" style="5" customWidth="1"/>
    <col min="13827" max="13827" width="16.25" style="5" customWidth="1"/>
    <col min="13828" max="13828" width="15" style="5" customWidth="1"/>
    <col min="13829" max="13829" width="16.125" style="5" customWidth="1"/>
    <col min="13830" max="13830" width="13.875" style="5" customWidth="1"/>
    <col min="13831" max="14079" width="9" style="5"/>
    <col min="14080" max="14080" width="6" style="5" customWidth="1"/>
    <col min="14081" max="14081" width="4.875" style="5" customWidth="1"/>
    <col min="14082" max="14082" width="15" style="5" customWidth="1"/>
    <col min="14083" max="14083" width="16.25" style="5" customWidth="1"/>
    <col min="14084" max="14084" width="15" style="5" customWidth="1"/>
    <col min="14085" max="14085" width="16.125" style="5" customWidth="1"/>
    <col min="14086" max="14086" width="13.875" style="5" customWidth="1"/>
    <col min="14087" max="14335" width="9" style="5"/>
    <col min="14336" max="14336" width="6" style="5" customWidth="1"/>
    <col min="14337" max="14337" width="4.875" style="5" customWidth="1"/>
    <col min="14338" max="14338" width="15" style="5" customWidth="1"/>
    <col min="14339" max="14339" width="16.25" style="5" customWidth="1"/>
    <col min="14340" max="14340" width="15" style="5" customWidth="1"/>
    <col min="14341" max="14341" width="16.125" style="5" customWidth="1"/>
    <col min="14342" max="14342" width="13.875" style="5" customWidth="1"/>
    <col min="14343" max="14591" width="9" style="5"/>
    <col min="14592" max="14592" width="6" style="5" customWidth="1"/>
    <col min="14593" max="14593" width="4.875" style="5" customWidth="1"/>
    <col min="14594" max="14594" width="15" style="5" customWidth="1"/>
    <col min="14595" max="14595" width="16.25" style="5" customWidth="1"/>
    <col min="14596" max="14596" width="15" style="5" customWidth="1"/>
    <col min="14597" max="14597" width="16.125" style="5" customWidth="1"/>
    <col min="14598" max="14598" width="13.875" style="5" customWidth="1"/>
    <col min="14599" max="14847" width="9" style="5"/>
    <col min="14848" max="14848" width="6" style="5" customWidth="1"/>
    <col min="14849" max="14849" width="4.875" style="5" customWidth="1"/>
    <col min="14850" max="14850" width="15" style="5" customWidth="1"/>
    <col min="14851" max="14851" width="16.25" style="5" customWidth="1"/>
    <col min="14852" max="14852" width="15" style="5" customWidth="1"/>
    <col min="14853" max="14853" width="16.125" style="5" customWidth="1"/>
    <col min="14854" max="14854" width="13.875" style="5" customWidth="1"/>
    <col min="14855" max="15103" width="9" style="5"/>
    <col min="15104" max="15104" width="6" style="5" customWidth="1"/>
    <col min="15105" max="15105" width="4.875" style="5" customWidth="1"/>
    <col min="15106" max="15106" width="15" style="5" customWidth="1"/>
    <col min="15107" max="15107" width="16.25" style="5" customWidth="1"/>
    <col min="15108" max="15108" width="15" style="5" customWidth="1"/>
    <col min="15109" max="15109" width="16.125" style="5" customWidth="1"/>
    <col min="15110" max="15110" width="13.875" style="5" customWidth="1"/>
    <col min="15111" max="15359" width="9" style="5"/>
    <col min="15360" max="15360" width="6" style="5" customWidth="1"/>
    <col min="15361" max="15361" width="4.875" style="5" customWidth="1"/>
    <col min="15362" max="15362" width="15" style="5" customWidth="1"/>
    <col min="15363" max="15363" width="16.25" style="5" customWidth="1"/>
    <col min="15364" max="15364" width="15" style="5" customWidth="1"/>
    <col min="15365" max="15365" width="16.125" style="5" customWidth="1"/>
    <col min="15366" max="15366" width="13.875" style="5" customWidth="1"/>
    <col min="15367" max="15615" width="9" style="5"/>
    <col min="15616" max="15616" width="6" style="5" customWidth="1"/>
    <col min="15617" max="15617" width="4.875" style="5" customWidth="1"/>
    <col min="15618" max="15618" width="15" style="5" customWidth="1"/>
    <col min="15619" max="15619" width="16.25" style="5" customWidth="1"/>
    <col min="15620" max="15620" width="15" style="5" customWidth="1"/>
    <col min="15621" max="15621" width="16.125" style="5" customWidth="1"/>
    <col min="15622" max="15622" width="13.875" style="5" customWidth="1"/>
    <col min="15623" max="15871" width="9" style="5"/>
    <col min="15872" max="15872" width="6" style="5" customWidth="1"/>
    <col min="15873" max="15873" width="4.875" style="5" customWidth="1"/>
    <col min="15874" max="15874" width="15" style="5" customWidth="1"/>
    <col min="15875" max="15875" width="16.25" style="5" customWidth="1"/>
    <col min="15876" max="15876" width="15" style="5" customWidth="1"/>
    <col min="15877" max="15877" width="16.125" style="5" customWidth="1"/>
    <col min="15878" max="15878" width="13.875" style="5" customWidth="1"/>
    <col min="15879" max="16127" width="9" style="5"/>
    <col min="16128" max="16128" width="6" style="5" customWidth="1"/>
    <col min="16129" max="16129" width="4.875" style="5" customWidth="1"/>
    <col min="16130" max="16130" width="15" style="5" customWidth="1"/>
    <col min="16131" max="16131" width="16.25" style="5" customWidth="1"/>
    <col min="16132" max="16132" width="15" style="5" customWidth="1"/>
    <col min="16133" max="16133" width="16.125" style="5" customWidth="1"/>
    <col min="16134" max="16134" width="13.875" style="5" customWidth="1"/>
    <col min="16135" max="16384" width="9" style="5"/>
  </cols>
  <sheetData>
    <row r="1" spans="1:18" ht="13.5" customHeight="1">
      <c r="A1" s="263" t="s">
        <v>200</v>
      </c>
      <c r="B1" s="263"/>
      <c r="C1" s="263"/>
      <c r="D1" s="263"/>
      <c r="E1" s="263"/>
      <c r="F1" s="263"/>
      <c r="G1" s="245"/>
    </row>
    <row r="2" spans="1:18" ht="13.5" customHeight="1">
      <c r="A2" s="263"/>
      <c r="B2" s="263"/>
      <c r="C2" s="263"/>
      <c r="D2" s="263"/>
      <c r="E2" s="263"/>
      <c r="F2" s="263"/>
      <c r="G2" s="245"/>
      <c r="R2" s="246"/>
    </row>
    <row r="3" spans="1:18" ht="14.25" thickBot="1">
      <c r="A3" s="6" t="s">
        <v>44</v>
      </c>
      <c r="B3" s="6"/>
      <c r="C3" s="6"/>
      <c r="D3" s="6"/>
      <c r="E3" s="6"/>
      <c r="F3" s="6"/>
    </row>
    <row r="4" spans="1:18">
      <c r="A4" s="286" t="s">
        <v>142</v>
      </c>
      <c r="B4" s="287"/>
      <c r="C4" s="295" t="s">
        <v>143</v>
      </c>
      <c r="D4" s="296"/>
      <c r="E4" s="296"/>
      <c r="F4" s="296"/>
      <c r="G4" s="7"/>
      <c r="H4" s="7"/>
    </row>
    <row r="5" spans="1:18" ht="13.5" customHeight="1">
      <c r="A5" s="288"/>
      <c r="B5" s="293"/>
      <c r="C5" s="297" t="s">
        <v>144</v>
      </c>
      <c r="D5" s="298"/>
      <c r="E5" s="299" t="s">
        <v>145</v>
      </c>
      <c r="F5" s="297"/>
      <c r="G5" s="7"/>
      <c r="H5" s="7"/>
    </row>
    <row r="6" spans="1:18" ht="8.25" customHeight="1">
      <c r="A6" s="288"/>
      <c r="B6" s="293"/>
      <c r="C6" s="283" t="s">
        <v>146</v>
      </c>
      <c r="D6" s="8"/>
      <c r="E6" s="283" t="s">
        <v>147</v>
      </c>
      <c r="F6" s="6"/>
      <c r="G6" s="7"/>
      <c r="H6" s="7"/>
      <c r="I6" s="7"/>
    </row>
    <row r="7" spans="1:18">
      <c r="A7" s="289"/>
      <c r="B7" s="294"/>
      <c r="C7" s="284"/>
      <c r="D7" s="210" t="s">
        <v>94</v>
      </c>
      <c r="E7" s="284"/>
      <c r="F7" s="208" t="s">
        <v>94</v>
      </c>
    </row>
    <row r="8" spans="1:18" ht="14.25" customHeight="1">
      <c r="A8" s="9" t="s">
        <v>148</v>
      </c>
      <c r="B8" s="206">
        <v>27</v>
      </c>
      <c r="C8" s="10">
        <v>3397454</v>
      </c>
      <c r="D8" s="247">
        <v>95.421637342313431</v>
      </c>
      <c r="E8" s="155">
        <v>2673442</v>
      </c>
      <c r="F8" s="247">
        <v>97.688065938956697</v>
      </c>
    </row>
    <row r="9" spans="1:18" ht="14.25" customHeight="1">
      <c r="A9" s="12"/>
      <c r="B9" s="206">
        <v>28</v>
      </c>
      <c r="C9" s="155">
        <v>3301873</v>
      </c>
      <c r="D9" s="247">
        <f>C9/C8*100</f>
        <v>97.186687443008793</v>
      </c>
      <c r="E9" s="155">
        <v>2783401</v>
      </c>
      <c r="F9" s="247">
        <f>E9/E8*100</f>
        <v>104.11301236383659</v>
      </c>
    </row>
    <row r="10" spans="1:18" ht="14.25" customHeight="1">
      <c r="A10" s="12"/>
      <c r="B10" s="206">
        <v>29</v>
      </c>
      <c r="C10" s="155">
        <v>3339291</v>
      </c>
      <c r="D10" s="247">
        <f>C10/C9*100</f>
        <v>101.13323559082981</v>
      </c>
      <c r="E10" s="155">
        <v>2890891</v>
      </c>
      <c r="F10" s="247">
        <f>E10/E9*100</f>
        <v>103.86182228144634</v>
      </c>
    </row>
    <row r="11" spans="1:18" ht="14.25" customHeight="1">
      <c r="A11" s="12"/>
      <c r="B11" s="206">
        <v>30</v>
      </c>
      <c r="C11" s="155">
        <v>3328503</v>
      </c>
      <c r="D11" s="247">
        <f>C11/C10*100</f>
        <v>99.676937409767518</v>
      </c>
      <c r="E11" s="155">
        <v>2768574</v>
      </c>
      <c r="F11" s="247">
        <f>E11/E10*100</f>
        <v>95.768882327282483</v>
      </c>
    </row>
    <row r="12" spans="1:18" ht="14.25" customHeight="1" thickBot="1">
      <c r="A12" s="13" t="s">
        <v>298</v>
      </c>
      <c r="B12" s="14" t="s">
        <v>246</v>
      </c>
      <c r="C12" s="15">
        <v>3243609</v>
      </c>
      <c r="D12" s="248">
        <f>C12/C11*100</f>
        <v>97.449484047332987</v>
      </c>
      <c r="E12" s="15">
        <v>2732938</v>
      </c>
      <c r="F12" s="248">
        <f>E12/E11*100</f>
        <v>98.712839172801594</v>
      </c>
    </row>
    <row r="14" spans="1:18" ht="14.25" thickBot="1">
      <c r="A14" s="6" t="s">
        <v>44</v>
      </c>
      <c r="B14" s="6"/>
      <c r="C14" s="6"/>
      <c r="D14" s="6"/>
      <c r="E14" s="6"/>
      <c r="F14" s="6"/>
    </row>
    <row r="15" spans="1:18">
      <c r="A15" s="286" t="s">
        <v>142</v>
      </c>
      <c r="B15" s="287"/>
      <c r="C15" s="295" t="s">
        <v>143</v>
      </c>
      <c r="D15" s="296"/>
      <c r="E15" s="296"/>
      <c r="F15" s="296"/>
    </row>
    <row r="16" spans="1:18">
      <c r="A16" s="288"/>
      <c r="B16" s="293"/>
      <c r="C16" s="297" t="s">
        <v>144</v>
      </c>
      <c r="D16" s="298"/>
      <c r="E16" s="299" t="s">
        <v>145</v>
      </c>
      <c r="F16" s="297"/>
    </row>
    <row r="17" spans="1:9" ht="8.25" customHeight="1">
      <c r="A17" s="288"/>
      <c r="B17" s="293"/>
      <c r="C17" s="283" t="s">
        <v>149</v>
      </c>
      <c r="D17" s="16"/>
      <c r="E17" s="283" t="s">
        <v>150</v>
      </c>
      <c r="F17" s="209"/>
    </row>
    <row r="18" spans="1:9">
      <c r="A18" s="289"/>
      <c r="B18" s="294"/>
      <c r="C18" s="284"/>
      <c r="D18" s="210" t="s">
        <v>94</v>
      </c>
      <c r="E18" s="284"/>
      <c r="F18" s="208" t="s">
        <v>94</v>
      </c>
    </row>
    <row r="19" spans="1:9" ht="14.25" customHeight="1">
      <c r="A19" s="9" t="s">
        <v>148</v>
      </c>
      <c r="B19" s="206">
        <v>27</v>
      </c>
      <c r="C19" s="10">
        <v>672747</v>
      </c>
      <c r="D19" s="247">
        <v>842.11270779090728</v>
      </c>
      <c r="E19" s="155">
        <v>2897447</v>
      </c>
      <c r="F19" s="247">
        <v>254.9539402653329</v>
      </c>
    </row>
    <row r="20" spans="1:9" ht="14.25" customHeight="1">
      <c r="A20" s="12"/>
      <c r="B20" s="206">
        <v>28</v>
      </c>
      <c r="C20" s="155">
        <v>614602</v>
      </c>
      <c r="D20" s="247">
        <f>C20/C19*100</f>
        <v>91.35707777217884</v>
      </c>
      <c r="E20" s="155">
        <v>1410466</v>
      </c>
      <c r="F20" s="247">
        <f>E20/E19*100</f>
        <v>48.679613466613887</v>
      </c>
    </row>
    <row r="21" spans="1:9" ht="14.25" customHeight="1">
      <c r="A21" s="12"/>
      <c r="B21" s="206">
        <v>29</v>
      </c>
      <c r="C21" s="10">
        <v>97335</v>
      </c>
      <c r="D21" s="247">
        <f>C21/C20*100</f>
        <v>15.837078304333534</v>
      </c>
      <c r="E21" s="155">
        <v>1388184</v>
      </c>
      <c r="F21" s="247">
        <f>E21/E20*100</f>
        <v>98.420238417657714</v>
      </c>
    </row>
    <row r="22" spans="1:9" ht="14.25" customHeight="1">
      <c r="A22" s="12"/>
      <c r="B22" s="206">
        <v>30</v>
      </c>
      <c r="C22" s="155">
        <v>169737</v>
      </c>
      <c r="D22" s="247">
        <f>C22/C21*100</f>
        <v>174.3843427338573</v>
      </c>
      <c r="E22" s="155">
        <v>891845</v>
      </c>
      <c r="F22" s="247">
        <f>E22/E21*100</f>
        <v>64.245445848677122</v>
      </c>
    </row>
    <row r="23" spans="1:9" ht="14.25" customHeight="1" thickBot="1">
      <c r="A23" s="13" t="s">
        <v>299</v>
      </c>
      <c r="B23" s="14" t="s">
        <v>246</v>
      </c>
      <c r="C23" s="15">
        <v>557826</v>
      </c>
      <c r="D23" s="248">
        <f>C23/C22*100</f>
        <v>328.64136870570354</v>
      </c>
      <c r="E23" s="15">
        <v>1714234</v>
      </c>
      <c r="F23" s="248">
        <f>E23/E22*100</f>
        <v>192.21209963614754</v>
      </c>
    </row>
    <row r="25" spans="1:9" ht="14.25" thickBot="1">
      <c r="A25" s="6" t="s">
        <v>44</v>
      </c>
      <c r="B25" s="6"/>
      <c r="C25" s="6"/>
      <c r="D25" s="6"/>
      <c r="E25" s="6"/>
      <c r="F25" s="6"/>
    </row>
    <row r="26" spans="1:9">
      <c r="A26" s="286" t="s">
        <v>142</v>
      </c>
      <c r="B26" s="287"/>
      <c r="C26" s="295" t="s">
        <v>151</v>
      </c>
      <c r="D26" s="296"/>
      <c r="E26" s="296"/>
      <c r="F26" s="296"/>
      <c r="G26" s="7"/>
      <c r="H26" s="7"/>
    </row>
    <row r="27" spans="1:9" ht="13.5" customHeight="1">
      <c r="A27" s="288"/>
      <c r="B27" s="293"/>
      <c r="C27" s="297" t="s">
        <v>144</v>
      </c>
      <c r="D27" s="298"/>
      <c r="E27" s="299" t="s">
        <v>145</v>
      </c>
      <c r="F27" s="297"/>
      <c r="G27" s="7"/>
      <c r="H27" s="7"/>
    </row>
    <row r="28" spans="1:9" ht="8.25" customHeight="1">
      <c r="A28" s="288"/>
      <c r="B28" s="293"/>
      <c r="C28" s="283" t="s">
        <v>146</v>
      </c>
      <c r="D28" s="8"/>
      <c r="E28" s="283" t="s">
        <v>147</v>
      </c>
      <c r="F28" s="6"/>
      <c r="G28" s="7"/>
      <c r="H28" s="7"/>
      <c r="I28" s="7"/>
    </row>
    <row r="29" spans="1:9">
      <c r="A29" s="289"/>
      <c r="B29" s="294"/>
      <c r="C29" s="284"/>
      <c r="D29" s="210" t="s">
        <v>94</v>
      </c>
      <c r="E29" s="284"/>
      <c r="F29" s="208" t="s">
        <v>94</v>
      </c>
    </row>
    <row r="30" spans="1:9" ht="14.25" customHeight="1">
      <c r="A30" s="205" t="s">
        <v>300</v>
      </c>
      <c r="B30" s="206">
        <v>29</v>
      </c>
      <c r="C30" s="249">
        <v>3299441</v>
      </c>
      <c r="D30" s="250">
        <v>99.155741158467507</v>
      </c>
      <c r="E30" s="17">
        <v>3148411</v>
      </c>
      <c r="F30" s="250">
        <v>99.990377023762719</v>
      </c>
    </row>
    <row r="31" spans="1:9" ht="14.25" customHeight="1">
      <c r="A31" s="205"/>
      <c r="B31" s="206">
        <v>30</v>
      </c>
      <c r="C31" s="249">
        <v>3362655</v>
      </c>
      <c r="D31" s="251">
        <f>C31/C30*100</f>
        <v>101.91590029947497</v>
      </c>
      <c r="E31" s="155">
        <v>3041268</v>
      </c>
      <c r="F31" s="251">
        <f>E31/E30*100</f>
        <v>96.596918254954645</v>
      </c>
    </row>
    <row r="32" spans="1:9" ht="14.25" customHeight="1" thickBot="1">
      <c r="A32" s="205" t="s">
        <v>240</v>
      </c>
      <c r="B32" s="206" t="s">
        <v>246</v>
      </c>
      <c r="C32" s="249">
        <v>3504660</v>
      </c>
      <c r="D32" s="252">
        <f>C32/C31*100</f>
        <v>104.22300235974254</v>
      </c>
      <c r="E32" s="15">
        <v>3144868</v>
      </c>
      <c r="F32" s="252">
        <f>E32/E31*100</f>
        <v>103.40647387865852</v>
      </c>
      <c r="H32" s="6"/>
    </row>
    <row r="33" spans="1:6">
      <c r="A33" s="18"/>
      <c r="B33" s="18"/>
      <c r="C33" s="18"/>
      <c r="D33" s="18"/>
      <c r="E33" s="18"/>
      <c r="F33" s="18"/>
    </row>
    <row r="34" spans="1:6" ht="14.25" thickBot="1">
      <c r="A34" s="6" t="s">
        <v>44</v>
      </c>
      <c r="B34" s="6"/>
      <c r="C34" s="6"/>
      <c r="D34" s="6"/>
      <c r="E34" s="6"/>
      <c r="F34" s="6"/>
    </row>
    <row r="35" spans="1:6">
      <c r="A35" s="286" t="s">
        <v>142</v>
      </c>
      <c r="B35" s="287"/>
      <c r="C35" s="295" t="s">
        <v>151</v>
      </c>
      <c r="D35" s="296"/>
      <c r="E35" s="296"/>
      <c r="F35" s="296"/>
    </row>
    <row r="36" spans="1:6">
      <c r="A36" s="288"/>
      <c r="B36" s="293"/>
      <c r="C36" s="297" t="s">
        <v>144</v>
      </c>
      <c r="D36" s="298"/>
      <c r="E36" s="299" t="s">
        <v>145</v>
      </c>
      <c r="F36" s="297"/>
    </row>
    <row r="37" spans="1:6" ht="8.25" customHeight="1">
      <c r="A37" s="288"/>
      <c r="B37" s="293"/>
      <c r="C37" s="283" t="s">
        <v>149</v>
      </c>
      <c r="D37" s="16"/>
      <c r="E37" s="283" t="s">
        <v>150</v>
      </c>
      <c r="F37" s="209"/>
    </row>
    <row r="38" spans="1:6">
      <c r="A38" s="289"/>
      <c r="B38" s="294"/>
      <c r="C38" s="284"/>
      <c r="D38" s="210" t="s">
        <v>94</v>
      </c>
      <c r="E38" s="284"/>
      <c r="F38" s="208" t="s">
        <v>94</v>
      </c>
    </row>
    <row r="39" spans="1:6" ht="14.25" customHeight="1">
      <c r="A39" s="205" t="s">
        <v>301</v>
      </c>
      <c r="B39" s="206">
        <v>29</v>
      </c>
      <c r="C39" s="249">
        <v>546793</v>
      </c>
      <c r="D39" s="250">
        <v>89.931875896369789</v>
      </c>
      <c r="E39" s="17">
        <v>1720571</v>
      </c>
      <c r="F39" s="250">
        <v>97.840768090838893</v>
      </c>
    </row>
    <row r="40" spans="1:6" ht="14.25" customHeight="1">
      <c r="A40" s="205"/>
      <c r="B40" s="206">
        <v>30</v>
      </c>
      <c r="C40" s="249">
        <v>726181</v>
      </c>
      <c r="D40" s="251">
        <f>C40/C39*100</f>
        <v>132.80729636260889</v>
      </c>
      <c r="E40" s="155">
        <v>1983488</v>
      </c>
      <c r="F40" s="251">
        <f>E40/E39*100</f>
        <v>115.28079922304863</v>
      </c>
    </row>
    <row r="41" spans="1:6" ht="14.25" customHeight="1" thickBot="1">
      <c r="A41" s="54" t="s">
        <v>240</v>
      </c>
      <c r="B41" s="14" t="s">
        <v>246</v>
      </c>
      <c r="C41" s="253">
        <v>586229</v>
      </c>
      <c r="D41" s="252">
        <f>C41/C40*100</f>
        <v>80.727669823363598</v>
      </c>
      <c r="E41" s="15">
        <v>1790578</v>
      </c>
      <c r="F41" s="252">
        <f>E41/E40*100</f>
        <v>90.274203826794007</v>
      </c>
    </row>
    <row r="42" spans="1:6">
      <c r="A42" s="5" t="s">
        <v>191</v>
      </c>
    </row>
    <row r="43" spans="1:6">
      <c r="A43" s="19"/>
    </row>
  </sheetData>
  <mergeCells count="25">
    <mergeCell ref="A1:F2"/>
    <mergeCell ref="A4:B7"/>
    <mergeCell ref="C4:F4"/>
    <mergeCell ref="C5:D5"/>
    <mergeCell ref="E5:F5"/>
    <mergeCell ref="C6:C7"/>
    <mergeCell ref="E6:E7"/>
    <mergeCell ref="A15:B18"/>
    <mergeCell ref="C15:F15"/>
    <mergeCell ref="C16:D16"/>
    <mergeCell ref="E16:F16"/>
    <mergeCell ref="C17:C18"/>
    <mergeCell ref="E17:E18"/>
    <mergeCell ref="A26:B29"/>
    <mergeCell ref="C26:F26"/>
    <mergeCell ref="C27:D27"/>
    <mergeCell ref="E27:F27"/>
    <mergeCell ref="C28:C29"/>
    <mergeCell ref="E28:E29"/>
    <mergeCell ref="A35:B38"/>
    <mergeCell ref="C35:F35"/>
    <mergeCell ref="C36:D36"/>
    <mergeCell ref="E36:F36"/>
    <mergeCell ref="C37:C38"/>
    <mergeCell ref="E37:E38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H16"/>
  <sheetViews>
    <sheetView showGridLines="0" workbookViewId="0">
      <selection sqref="A1:E2"/>
    </sheetView>
  </sheetViews>
  <sheetFormatPr defaultRowHeight="13.5"/>
  <cols>
    <col min="1" max="1" width="18.875" style="5" customWidth="1"/>
    <col min="2" max="6" width="12.625" style="5" customWidth="1"/>
    <col min="7" max="7" width="9" style="5"/>
    <col min="8" max="8" width="9.25" style="5" bestFit="1" customWidth="1"/>
    <col min="9" max="256" width="9" style="5"/>
    <col min="257" max="257" width="17.5" style="5" customWidth="1"/>
    <col min="258" max="262" width="13.625" style="5" customWidth="1"/>
    <col min="263" max="263" width="9" style="5"/>
    <col min="264" max="264" width="9.25" style="5" bestFit="1" customWidth="1"/>
    <col min="265" max="512" width="9" style="5"/>
    <col min="513" max="513" width="17.5" style="5" customWidth="1"/>
    <col min="514" max="518" width="13.625" style="5" customWidth="1"/>
    <col min="519" max="519" width="9" style="5"/>
    <col min="520" max="520" width="9.25" style="5" bestFit="1" customWidth="1"/>
    <col min="521" max="768" width="9" style="5"/>
    <col min="769" max="769" width="17.5" style="5" customWidth="1"/>
    <col min="770" max="774" width="13.625" style="5" customWidth="1"/>
    <col min="775" max="775" width="9" style="5"/>
    <col min="776" max="776" width="9.25" style="5" bestFit="1" customWidth="1"/>
    <col min="777" max="1024" width="9" style="5"/>
    <col min="1025" max="1025" width="17.5" style="5" customWidth="1"/>
    <col min="1026" max="1030" width="13.625" style="5" customWidth="1"/>
    <col min="1031" max="1031" width="9" style="5"/>
    <col min="1032" max="1032" width="9.25" style="5" bestFit="1" customWidth="1"/>
    <col min="1033" max="1280" width="9" style="5"/>
    <col min="1281" max="1281" width="17.5" style="5" customWidth="1"/>
    <col min="1282" max="1286" width="13.625" style="5" customWidth="1"/>
    <col min="1287" max="1287" width="9" style="5"/>
    <col min="1288" max="1288" width="9.25" style="5" bestFit="1" customWidth="1"/>
    <col min="1289" max="1536" width="9" style="5"/>
    <col min="1537" max="1537" width="17.5" style="5" customWidth="1"/>
    <col min="1538" max="1542" width="13.625" style="5" customWidth="1"/>
    <col min="1543" max="1543" width="9" style="5"/>
    <col min="1544" max="1544" width="9.25" style="5" bestFit="1" customWidth="1"/>
    <col min="1545" max="1792" width="9" style="5"/>
    <col min="1793" max="1793" width="17.5" style="5" customWidth="1"/>
    <col min="1794" max="1798" width="13.625" style="5" customWidth="1"/>
    <col min="1799" max="1799" width="9" style="5"/>
    <col min="1800" max="1800" width="9.25" style="5" bestFit="1" customWidth="1"/>
    <col min="1801" max="2048" width="9" style="5"/>
    <col min="2049" max="2049" width="17.5" style="5" customWidth="1"/>
    <col min="2050" max="2054" width="13.625" style="5" customWidth="1"/>
    <col min="2055" max="2055" width="9" style="5"/>
    <col min="2056" max="2056" width="9.25" style="5" bestFit="1" customWidth="1"/>
    <col min="2057" max="2304" width="9" style="5"/>
    <col min="2305" max="2305" width="17.5" style="5" customWidth="1"/>
    <col min="2306" max="2310" width="13.625" style="5" customWidth="1"/>
    <col min="2311" max="2311" width="9" style="5"/>
    <col min="2312" max="2312" width="9.25" style="5" bestFit="1" customWidth="1"/>
    <col min="2313" max="2560" width="9" style="5"/>
    <col min="2561" max="2561" width="17.5" style="5" customWidth="1"/>
    <col min="2562" max="2566" width="13.625" style="5" customWidth="1"/>
    <col min="2567" max="2567" width="9" style="5"/>
    <col min="2568" max="2568" width="9.25" style="5" bestFit="1" customWidth="1"/>
    <col min="2569" max="2816" width="9" style="5"/>
    <col min="2817" max="2817" width="17.5" style="5" customWidth="1"/>
    <col min="2818" max="2822" width="13.625" style="5" customWidth="1"/>
    <col min="2823" max="2823" width="9" style="5"/>
    <col min="2824" max="2824" width="9.25" style="5" bestFit="1" customWidth="1"/>
    <col min="2825" max="3072" width="9" style="5"/>
    <col min="3073" max="3073" width="17.5" style="5" customWidth="1"/>
    <col min="3074" max="3078" width="13.625" style="5" customWidth="1"/>
    <col min="3079" max="3079" width="9" style="5"/>
    <col min="3080" max="3080" width="9.25" style="5" bestFit="1" customWidth="1"/>
    <col min="3081" max="3328" width="9" style="5"/>
    <col min="3329" max="3329" width="17.5" style="5" customWidth="1"/>
    <col min="3330" max="3334" width="13.625" style="5" customWidth="1"/>
    <col min="3335" max="3335" width="9" style="5"/>
    <col min="3336" max="3336" width="9.25" style="5" bestFit="1" customWidth="1"/>
    <col min="3337" max="3584" width="9" style="5"/>
    <col min="3585" max="3585" width="17.5" style="5" customWidth="1"/>
    <col min="3586" max="3590" width="13.625" style="5" customWidth="1"/>
    <col min="3591" max="3591" width="9" style="5"/>
    <col min="3592" max="3592" width="9.25" style="5" bestFit="1" customWidth="1"/>
    <col min="3593" max="3840" width="9" style="5"/>
    <col min="3841" max="3841" width="17.5" style="5" customWidth="1"/>
    <col min="3842" max="3846" width="13.625" style="5" customWidth="1"/>
    <col min="3847" max="3847" width="9" style="5"/>
    <col min="3848" max="3848" width="9.25" style="5" bestFit="1" customWidth="1"/>
    <col min="3849" max="4096" width="9" style="5"/>
    <col min="4097" max="4097" width="17.5" style="5" customWidth="1"/>
    <col min="4098" max="4102" width="13.625" style="5" customWidth="1"/>
    <col min="4103" max="4103" width="9" style="5"/>
    <col min="4104" max="4104" width="9.25" style="5" bestFit="1" customWidth="1"/>
    <col min="4105" max="4352" width="9" style="5"/>
    <col min="4353" max="4353" width="17.5" style="5" customWidth="1"/>
    <col min="4354" max="4358" width="13.625" style="5" customWidth="1"/>
    <col min="4359" max="4359" width="9" style="5"/>
    <col min="4360" max="4360" width="9.25" style="5" bestFit="1" customWidth="1"/>
    <col min="4361" max="4608" width="9" style="5"/>
    <col min="4609" max="4609" width="17.5" style="5" customWidth="1"/>
    <col min="4610" max="4614" width="13.625" style="5" customWidth="1"/>
    <col min="4615" max="4615" width="9" style="5"/>
    <col min="4616" max="4616" width="9.25" style="5" bestFit="1" customWidth="1"/>
    <col min="4617" max="4864" width="9" style="5"/>
    <col min="4865" max="4865" width="17.5" style="5" customWidth="1"/>
    <col min="4866" max="4870" width="13.625" style="5" customWidth="1"/>
    <col min="4871" max="4871" width="9" style="5"/>
    <col min="4872" max="4872" width="9.25" style="5" bestFit="1" customWidth="1"/>
    <col min="4873" max="5120" width="9" style="5"/>
    <col min="5121" max="5121" width="17.5" style="5" customWidth="1"/>
    <col min="5122" max="5126" width="13.625" style="5" customWidth="1"/>
    <col min="5127" max="5127" width="9" style="5"/>
    <col min="5128" max="5128" width="9.25" style="5" bestFit="1" customWidth="1"/>
    <col min="5129" max="5376" width="9" style="5"/>
    <col min="5377" max="5377" width="17.5" style="5" customWidth="1"/>
    <col min="5378" max="5382" width="13.625" style="5" customWidth="1"/>
    <col min="5383" max="5383" width="9" style="5"/>
    <col min="5384" max="5384" width="9.25" style="5" bestFit="1" customWidth="1"/>
    <col min="5385" max="5632" width="9" style="5"/>
    <col min="5633" max="5633" width="17.5" style="5" customWidth="1"/>
    <col min="5634" max="5638" width="13.625" style="5" customWidth="1"/>
    <col min="5639" max="5639" width="9" style="5"/>
    <col min="5640" max="5640" width="9.25" style="5" bestFit="1" customWidth="1"/>
    <col min="5641" max="5888" width="9" style="5"/>
    <col min="5889" max="5889" width="17.5" style="5" customWidth="1"/>
    <col min="5890" max="5894" width="13.625" style="5" customWidth="1"/>
    <col min="5895" max="5895" width="9" style="5"/>
    <col min="5896" max="5896" width="9.25" style="5" bestFit="1" customWidth="1"/>
    <col min="5897" max="6144" width="9" style="5"/>
    <col min="6145" max="6145" width="17.5" style="5" customWidth="1"/>
    <col min="6146" max="6150" width="13.625" style="5" customWidth="1"/>
    <col min="6151" max="6151" width="9" style="5"/>
    <col min="6152" max="6152" width="9.25" style="5" bestFit="1" customWidth="1"/>
    <col min="6153" max="6400" width="9" style="5"/>
    <col min="6401" max="6401" width="17.5" style="5" customWidth="1"/>
    <col min="6402" max="6406" width="13.625" style="5" customWidth="1"/>
    <col min="6407" max="6407" width="9" style="5"/>
    <col min="6408" max="6408" width="9.25" style="5" bestFit="1" customWidth="1"/>
    <col min="6409" max="6656" width="9" style="5"/>
    <col min="6657" max="6657" width="17.5" style="5" customWidth="1"/>
    <col min="6658" max="6662" width="13.625" style="5" customWidth="1"/>
    <col min="6663" max="6663" width="9" style="5"/>
    <col min="6664" max="6664" width="9.25" style="5" bestFit="1" customWidth="1"/>
    <col min="6665" max="6912" width="9" style="5"/>
    <col min="6913" max="6913" width="17.5" style="5" customWidth="1"/>
    <col min="6914" max="6918" width="13.625" style="5" customWidth="1"/>
    <col min="6919" max="6919" width="9" style="5"/>
    <col min="6920" max="6920" width="9.25" style="5" bestFit="1" customWidth="1"/>
    <col min="6921" max="7168" width="9" style="5"/>
    <col min="7169" max="7169" width="17.5" style="5" customWidth="1"/>
    <col min="7170" max="7174" width="13.625" style="5" customWidth="1"/>
    <col min="7175" max="7175" width="9" style="5"/>
    <col min="7176" max="7176" width="9.25" style="5" bestFit="1" customWidth="1"/>
    <col min="7177" max="7424" width="9" style="5"/>
    <col min="7425" max="7425" width="17.5" style="5" customWidth="1"/>
    <col min="7426" max="7430" width="13.625" style="5" customWidth="1"/>
    <col min="7431" max="7431" width="9" style="5"/>
    <col min="7432" max="7432" width="9.25" style="5" bestFit="1" customWidth="1"/>
    <col min="7433" max="7680" width="9" style="5"/>
    <col min="7681" max="7681" width="17.5" style="5" customWidth="1"/>
    <col min="7682" max="7686" width="13.625" style="5" customWidth="1"/>
    <col min="7687" max="7687" width="9" style="5"/>
    <col min="7688" max="7688" width="9.25" style="5" bestFit="1" customWidth="1"/>
    <col min="7689" max="7936" width="9" style="5"/>
    <col min="7937" max="7937" width="17.5" style="5" customWidth="1"/>
    <col min="7938" max="7942" width="13.625" style="5" customWidth="1"/>
    <col min="7943" max="7943" width="9" style="5"/>
    <col min="7944" max="7944" width="9.25" style="5" bestFit="1" customWidth="1"/>
    <col min="7945" max="8192" width="9" style="5"/>
    <col min="8193" max="8193" width="17.5" style="5" customWidth="1"/>
    <col min="8194" max="8198" width="13.625" style="5" customWidth="1"/>
    <col min="8199" max="8199" width="9" style="5"/>
    <col min="8200" max="8200" width="9.25" style="5" bestFit="1" customWidth="1"/>
    <col min="8201" max="8448" width="9" style="5"/>
    <col min="8449" max="8449" width="17.5" style="5" customWidth="1"/>
    <col min="8450" max="8454" width="13.625" style="5" customWidth="1"/>
    <col min="8455" max="8455" width="9" style="5"/>
    <col min="8456" max="8456" width="9.25" style="5" bestFit="1" customWidth="1"/>
    <col min="8457" max="8704" width="9" style="5"/>
    <col min="8705" max="8705" width="17.5" style="5" customWidth="1"/>
    <col min="8706" max="8710" width="13.625" style="5" customWidth="1"/>
    <col min="8711" max="8711" width="9" style="5"/>
    <col min="8712" max="8712" width="9.25" style="5" bestFit="1" customWidth="1"/>
    <col min="8713" max="8960" width="9" style="5"/>
    <col min="8961" max="8961" width="17.5" style="5" customWidth="1"/>
    <col min="8962" max="8966" width="13.625" style="5" customWidth="1"/>
    <col min="8967" max="8967" width="9" style="5"/>
    <col min="8968" max="8968" width="9.25" style="5" bestFit="1" customWidth="1"/>
    <col min="8969" max="9216" width="9" style="5"/>
    <col min="9217" max="9217" width="17.5" style="5" customWidth="1"/>
    <col min="9218" max="9222" width="13.625" style="5" customWidth="1"/>
    <col min="9223" max="9223" width="9" style="5"/>
    <col min="9224" max="9224" width="9.25" style="5" bestFit="1" customWidth="1"/>
    <col min="9225" max="9472" width="9" style="5"/>
    <col min="9473" max="9473" width="17.5" style="5" customWidth="1"/>
    <col min="9474" max="9478" width="13.625" style="5" customWidth="1"/>
    <col min="9479" max="9479" width="9" style="5"/>
    <col min="9480" max="9480" width="9.25" style="5" bestFit="1" customWidth="1"/>
    <col min="9481" max="9728" width="9" style="5"/>
    <col min="9729" max="9729" width="17.5" style="5" customWidth="1"/>
    <col min="9730" max="9734" width="13.625" style="5" customWidth="1"/>
    <col min="9735" max="9735" width="9" style="5"/>
    <col min="9736" max="9736" width="9.25" style="5" bestFit="1" customWidth="1"/>
    <col min="9737" max="9984" width="9" style="5"/>
    <col min="9985" max="9985" width="17.5" style="5" customWidth="1"/>
    <col min="9986" max="9990" width="13.625" style="5" customWidth="1"/>
    <col min="9991" max="9991" width="9" style="5"/>
    <col min="9992" max="9992" width="9.25" style="5" bestFit="1" customWidth="1"/>
    <col min="9993" max="10240" width="9" style="5"/>
    <col min="10241" max="10241" width="17.5" style="5" customWidth="1"/>
    <col min="10242" max="10246" width="13.625" style="5" customWidth="1"/>
    <col min="10247" max="10247" width="9" style="5"/>
    <col min="10248" max="10248" width="9.25" style="5" bestFit="1" customWidth="1"/>
    <col min="10249" max="10496" width="9" style="5"/>
    <col min="10497" max="10497" width="17.5" style="5" customWidth="1"/>
    <col min="10498" max="10502" width="13.625" style="5" customWidth="1"/>
    <col min="10503" max="10503" width="9" style="5"/>
    <col min="10504" max="10504" width="9.25" style="5" bestFit="1" customWidth="1"/>
    <col min="10505" max="10752" width="9" style="5"/>
    <col min="10753" max="10753" width="17.5" style="5" customWidth="1"/>
    <col min="10754" max="10758" width="13.625" style="5" customWidth="1"/>
    <col min="10759" max="10759" width="9" style="5"/>
    <col min="10760" max="10760" width="9.25" style="5" bestFit="1" customWidth="1"/>
    <col min="10761" max="11008" width="9" style="5"/>
    <col min="11009" max="11009" width="17.5" style="5" customWidth="1"/>
    <col min="11010" max="11014" width="13.625" style="5" customWidth="1"/>
    <col min="11015" max="11015" width="9" style="5"/>
    <col min="11016" max="11016" width="9.25" style="5" bestFit="1" customWidth="1"/>
    <col min="11017" max="11264" width="9" style="5"/>
    <col min="11265" max="11265" width="17.5" style="5" customWidth="1"/>
    <col min="11266" max="11270" width="13.625" style="5" customWidth="1"/>
    <col min="11271" max="11271" width="9" style="5"/>
    <col min="11272" max="11272" width="9.25" style="5" bestFit="1" customWidth="1"/>
    <col min="11273" max="11520" width="9" style="5"/>
    <col min="11521" max="11521" width="17.5" style="5" customWidth="1"/>
    <col min="11522" max="11526" width="13.625" style="5" customWidth="1"/>
    <col min="11527" max="11527" width="9" style="5"/>
    <col min="11528" max="11528" width="9.25" style="5" bestFit="1" customWidth="1"/>
    <col min="11529" max="11776" width="9" style="5"/>
    <col min="11777" max="11777" width="17.5" style="5" customWidth="1"/>
    <col min="11778" max="11782" width="13.625" style="5" customWidth="1"/>
    <col min="11783" max="11783" width="9" style="5"/>
    <col min="11784" max="11784" width="9.25" style="5" bestFit="1" customWidth="1"/>
    <col min="11785" max="12032" width="9" style="5"/>
    <col min="12033" max="12033" width="17.5" style="5" customWidth="1"/>
    <col min="12034" max="12038" width="13.625" style="5" customWidth="1"/>
    <col min="12039" max="12039" width="9" style="5"/>
    <col min="12040" max="12040" width="9.25" style="5" bestFit="1" customWidth="1"/>
    <col min="12041" max="12288" width="9" style="5"/>
    <col min="12289" max="12289" width="17.5" style="5" customWidth="1"/>
    <col min="12290" max="12294" width="13.625" style="5" customWidth="1"/>
    <col min="12295" max="12295" width="9" style="5"/>
    <col min="12296" max="12296" width="9.25" style="5" bestFit="1" customWidth="1"/>
    <col min="12297" max="12544" width="9" style="5"/>
    <col min="12545" max="12545" width="17.5" style="5" customWidth="1"/>
    <col min="12546" max="12550" width="13.625" style="5" customWidth="1"/>
    <col min="12551" max="12551" width="9" style="5"/>
    <col min="12552" max="12552" width="9.25" style="5" bestFit="1" customWidth="1"/>
    <col min="12553" max="12800" width="9" style="5"/>
    <col min="12801" max="12801" width="17.5" style="5" customWidth="1"/>
    <col min="12802" max="12806" width="13.625" style="5" customWidth="1"/>
    <col min="12807" max="12807" width="9" style="5"/>
    <col min="12808" max="12808" width="9.25" style="5" bestFit="1" customWidth="1"/>
    <col min="12809" max="13056" width="9" style="5"/>
    <col min="13057" max="13057" width="17.5" style="5" customWidth="1"/>
    <col min="13058" max="13062" width="13.625" style="5" customWidth="1"/>
    <col min="13063" max="13063" width="9" style="5"/>
    <col min="13064" max="13064" width="9.25" style="5" bestFit="1" customWidth="1"/>
    <col min="13065" max="13312" width="9" style="5"/>
    <col min="13313" max="13313" width="17.5" style="5" customWidth="1"/>
    <col min="13314" max="13318" width="13.625" style="5" customWidth="1"/>
    <col min="13319" max="13319" width="9" style="5"/>
    <col min="13320" max="13320" width="9.25" style="5" bestFit="1" customWidth="1"/>
    <col min="13321" max="13568" width="9" style="5"/>
    <col min="13569" max="13569" width="17.5" style="5" customWidth="1"/>
    <col min="13570" max="13574" width="13.625" style="5" customWidth="1"/>
    <col min="13575" max="13575" width="9" style="5"/>
    <col min="13576" max="13576" width="9.25" style="5" bestFit="1" customWidth="1"/>
    <col min="13577" max="13824" width="9" style="5"/>
    <col min="13825" max="13825" width="17.5" style="5" customWidth="1"/>
    <col min="13826" max="13830" width="13.625" style="5" customWidth="1"/>
    <col min="13831" max="13831" width="9" style="5"/>
    <col min="13832" max="13832" width="9.25" style="5" bestFit="1" customWidth="1"/>
    <col min="13833" max="14080" width="9" style="5"/>
    <col min="14081" max="14081" width="17.5" style="5" customWidth="1"/>
    <col min="14082" max="14086" width="13.625" style="5" customWidth="1"/>
    <col min="14087" max="14087" width="9" style="5"/>
    <col min="14088" max="14088" width="9.25" style="5" bestFit="1" customWidth="1"/>
    <col min="14089" max="14336" width="9" style="5"/>
    <col min="14337" max="14337" width="17.5" style="5" customWidth="1"/>
    <col min="14338" max="14342" width="13.625" style="5" customWidth="1"/>
    <col min="14343" max="14343" width="9" style="5"/>
    <col min="14344" max="14344" width="9.25" style="5" bestFit="1" customWidth="1"/>
    <col min="14345" max="14592" width="9" style="5"/>
    <col min="14593" max="14593" width="17.5" style="5" customWidth="1"/>
    <col min="14594" max="14598" width="13.625" style="5" customWidth="1"/>
    <col min="14599" max="14599" width="9" style="5"/>
    <col min="14600" max="14600" width="9.25" style="5" bestFit="1" customWidth="1"/>
    <col min="14601" max="14848" width="9" style="5"/>
    <col min="14849" max="14849" width="17.5" style="5" customWidth="1"/>
    <col min="14850" max="14854" width="13.625" style="5" customWidth="1"/>
    <col min="14855" max="14855" width="9" style="5"/>
    <col min="14856" max="14856" width="9.25" style="5" bestFit="1" customWidth="1"/>
    <col min="14857" max="15104" width="9" style="5"/>
    <col min="15105" max="15105" width="17.5" style="5" customWidth="1"/>
    <col min="15106" max="15110" width="13.625" style="5" customWidth="1"/>
    <col min="15111" max="15111" width="9" style="5"/>
    <col min="15112" max="15112" width="9.25" style="5" bestFit="1" customWidth="1"/>
    <col min="15113" max="15360" width="9" style="5"/>
    <col min="15361" max="15361" width="17.5" style="5" customWidth="1"/>
    <col min="15362" max="15366" width="13.625" style="5" customWidth="1"/>
    <col min="15367" max="15367" width="9" style="5"/>
    <col min="15368" max="15368" width="9.25" style="5" bestFit="1" customWidth="1"/>
    <col min="15369" max="15616" width="9" style="5"/>
    <col min="15617" max="15617" width="17.5" style="5" customWidth="1"/>
    <col min="15618" max="15622" width="13.625" style="5" customWidth="1"/>
    <col min="15623" max="15623" width="9" style="5"/>
    <col min="15624" max="15624" width="9.25" style="5" bestFit="1" customWidth="1"/>
    <col min="15625" max="15872" width="9" style="5"/>
    <col min="15873" max="15873" width="17.5" style="5" customWidth="1"/>
    <col min="15874" max="15878" width="13.625" style="5" customWidth="1"/>
    <col min="15879" max="15879" width="9" style="5"/>
    <col min="15880" max="15880" width="9.25" style="5" bestFit="1" customWidth="1"/>
    <col min="15881" max="16128" width="9" style="5"/>
    <col min="16129" max="16129" width="17.5" style="5" customWidth="1"/>
    <col min="16130" max="16134" width="13.625" style="5" customWidth="1"/>
    <col min="16135" max="16135" width="9" style="5"/>
    <col min="16136" max="16136" width="9.25" style="5" bestFit="1" customWidth="1"/>
    <col min="16137" max="16384" width="9" style="5"/>
  </cols>
  <sheetData>
    <row r="1" spans="1:8" ht="24">
      <c r="A1" s="266" t="s">
        <v>201</v>
      </c>
      <c r="B1" s="266"/>
      <c r="C1" s="266"/>
      <c r="D1" s="266"/>
      <c r="E1" s="266"/>
      <c r="F1" s="202"/>
    </row>
    <row r="2" spans="1:8" ht="24">
      <c r="A2" s="266"/>
      <c r="B2" s="266"/>
      <c r="C2" s="266"/>
      <c r="D2" s="266"/>
      <c r="E2" s="266"/>
      <c r="F2" s="202"/>
    </row>
    <row r="3" spans="1:8" ht="14.25" thickBot="1">
      <c r="A3" s="168" t="s">
        <v>59</v>
      </c>
      <c r="F3" s="36" t="s">
        <v>27</v>
      </c>
    </row>
    <row r="4" spans="1:8">
      <c r="A4" s="169" t="s">
        <v>60</v>
      </c>
      <c r="B4" s="170" t="s">
        <v>222</v>
      </c>
      <c r="C4" s="171" t="s">
        <v>221</v>
      </c>
      <c r="D4" s="171" t="s">
        <v>224</v>
      </c>
      <c r="E4" s="171" t="s">
        <v>223</v>
      </c>
      <c r="F4" s="172" t="s">
        <v>232</v>
      </c>
    </row>
    <row r="5" spans="1:8">
      <c r="A5" s="173" t="s">
        <v>61</v>
      </c>
      <c r="B5" s="58">
        <v>46689778</v>
      </c>
      <c r="C5" s="58">
        <v>46240907</v>
      </c>
      <c r="D5" s="58">
        <v>44725392</v>
      </c>
      <c r="E5" s="58">
        <v>45511910</v>
      </c>
      <c r="F5" s="58">
        <v>46457858</v>
      </c>
    </row>
    <row r="6" spans="1:8">
      <c r="A6" s="174" t="s">
        <v>62</v>
      </c>
      <c r="B6" s="58">
        <v>45325124</v>
      </c>
      <c r="C6" s="58">
        <v>44624148</v>
      </c>
      <c r="D6" s="58">
        <v>42600043</v>
      </c>
      <c r="E6" s="58">
        <v>43767717</v>
      </c>
      <c r="F6" s="58">
        <v>45925663</v>
      </c>
    </row>
    <row r="7" spans="1:8">
      <c r="A7" s="174" t="s">
        <v>63</v>
      </c>
      <c r="B7" s="58">
        <v>1364654</v>
      </c>
      <c r="C7" s="58">
        <v>1616759</v>
      </c>
      <c r="D7" s="58">
        <v>2125349</v>
      </c>
      <c r="E7" s="58">
        <v>1744193</v>
      </c>
      <c r="F7" s="58">
        <v>532195</v>
      </c>
    </row>
    <row r="8" spans="1:8">
      <c r="A8" s="175"/>
      <c r="B8" s="58"/>
      <c r="C8" s="58"/>
      <c r="D8" s="58"/>
      <c r="E8" s="58"/>
      <c r="F8" s="58"/>
    </row>
    <row r="9" spans="1:8">
      <c r="A9" s="176" t="s">
        <v>64</v>
      </c>
      <c r="B9" s="58">
        <v>255257</v>
      </c>
      <c r="C9" s="58">
        <v>154047</v>
      </c>
      <c r="D9" s="58">
        <v>133284</v>
      </c>
      <c r="E9" s="58">
        <v>36714</v>
      </c>
      <c r="F9" s="58">
        <v>233646</v>
      </c>
      <c r="H9" s="177"/>
    </row>
    <row r="10" spans="1:8">
      <c r="A10" s="174" t="s">
        <v>65</v>
      </c>
      <c r="B10" s="58">
        <v>1109397</v>
      </c>
      <c r="C10" s="58">
        <v>1462712</v>
      </c>
      <c r="D10" s="58">
        <v>1992065</v>
      </c>
      <c r="E10" s="58">
        <v>1707479</v>
      </c>
      <c r="F10" s="58">
        <v>298549</v>
      </c>
    </row>
    <row r="11" spans="1:8">
      <c r="A11" s="174"/>
      <c r="B11" s="58"/>
      <c r="C11" s="58"/>
      <c r="D11" s="58"/>
      <c r="E11" s="58"/>
      <c r="F11" s="58"/>
    </row>
    <row r="12" spans="1:8">
      <c r="A12" s="174" t="s">
        <v>66</v>
      </c>
      <c r="B12" s="67" t="s">
        <v>269</v>
      </c>
      <c r="C12" s="58">
        <v>353315</v>
      </c>
      <c r="D12" s="58">
        <v>529353</v>
      </c>
      <c r="E12" s="58">
        <v>-284586</v>
      </c>
      <c r="F12" s="58">
        <v>-1408930</v>
      </c>
    </row>
    <row r="13" spans="1:8">
      <c r="A13" s="174" t="s">
        <v>67</v>
      </c>
      <c r="B13" s="58">
        <v>370084</v>
      </c>
      <c r="C13" s="58">
        <v>807684</v>
      </c>
      <c r="D13" s="58">
        <v>537161</v>
      </c>
      <c r="E13" s="58">
        <v>869418</v>
      </c>
      <c r="F13" s="58">
        <v>801407</v>
      </c>
    </row>
    <row r="14" spans="1:8">
      <c r="A14" s="174" t="s">
        <v>68</v>
      </c>
      <c r="B14" s="67" t="s">
        <v>203</v>
      </c>
      <c r="C14" s="67" t="s">
        <v>203</v>
      </c>
      <c r="D14" s="67" t="s">
        <v>203</v>
      </c>
      <c r="E14" s="67" t="s">
        <v>270</v>
      </c>
      <c r="F14" s="67" t="s">
        <v>271</v>
      </c>
    </row>
    <row r="15" spans="1:8">
      <c r="A15" s="174" t="s">
        <v>69</v>
      </c>
      <c r="B15" s="58">
        <v>1000000</v>
      </c>
      <c r="C15" s="58">
        <v>1000000</v>
      </c>
      <c r="D15" s="58">
        <v>500000</v>
      </c>
      <c r="E15" s="58">
        <v>500000</v>
      </c>
      <c r="F15" s="58">
        <v>500000</v>
      </c>
    </row>
    <row r="16" spans="1:8" ht="14.25" thickBot="1">
      <c r="A16" s="178" t="s">
        <v>70</v>
      </c>
      <c r="B16" s="255" t="s">
        <v>272</v>
      </c>
      <c r="C16" s="66">
        <v>160999</v>
      </c>
      <c r="D16" s="66">
        <v>566514</v>
      </c>
      <c r="E16" s="66">
        <v>84832</v>
      </c>
      <c r="F16" s="66">
        <v>-1107523</v>
      </c>
    </row>
  </sheetData>
  <mergeCells count="1">
    <mergeCell ref="A1:E2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G22"/>
  <sheetViews>
    <sheetView showGridLines="0" workbookViewId="0">
      <selection sqref="A1:B1"/>
    </sheetView>
  </sheetViews>
  <sheetFormatPr defaultRowHeight="13.5"/>
  <cols>
    <col min="1" max="1" width="3.625" style="5" customWidth="1"/>
    <col min="2" max="7" width="13.625" style="5" customWidth="1"/>
    <col min="8" max="256" width="9" style="5"/>
    <col min="257" max="257" width="3.625" style="5" customWidth="1"/>
    <col min="258" max="263" width="13.625" style="5" customWidth="1"/>
    <col min="264" max="512" width="9" style="5"/>
    <col min="513" max="513" width="3.625" style="5" customWidth="1"/>
    <col min="514" max="519" width="13.625" style="5" customWidth="1"/>
    <col min="520" max="768" width="9" style="5"/>
    <col min="769" max="769" width="3.625" style="5" customWidth="1"/>
    <col min="770" max="775" width="13.625" style="5" customWidth="1"/>
    <col min="776" max="1024" width="9" style="5"/>
    <col min="1025" max="1025" width="3.625" style="5" customWidth="1"/>
    <col min="1026" max="1031" width="13.625" style="5" customWidth="1"/>
    <col min="1032" max="1280" width="9" style="5"/>
    <col min="1281" max="1281" width="3.625" style="5" customWidth="1"/>
    <col min="1282" max="1287" width="13.625" style="5" customWidth="1"/>
    <col min="1288" max="1536" width="9" style="5"/>
    <col min="1537" max="1537" width="3.625" style="5" customWidth="1"/>
    <col min="1538" max="1543" width="13.625" style="5" customWidth="1"/>
    <col min="1544" max="1792" width="9" style="5"/>
    <col min="1793" max="1793" width="3.625" style="5" customWidth="1"/>
    <col min="1794" max="1799" width="13.625" style="5" customWidth="1"/>
    <col min="1800" max="2048" width="9" style="5"/>
    <col min="2049" max="2049" width="3.625" style="5" customWidth="1"/>
    <col min="2050" max="2055" width="13.625" style="5" customWidth="1"/>
    <col min="2056" max="2304" width="9" style="5"/>
    <col min="2305" max="2305" width="3.625" style="5" customWidth="1"/>
    <col min="2306" max="2311" width="13.625" style="5" customWidth="1"/>
    <col min="2312" max="2560" width="9" style="5"/>
    <col min="2561" max="2561" width="3.625" style="5" customWidth="1"/>
    <col min="2562" max="2567" width="13.625" style="5" customWidth="1"/>
    <col min="2568" max="2816" width="9" style="5"/>
    <col min="2817" max="2817" width="3.625" style="5" customWidth="1"/>
    <col min="2818" max="2823" width="13.625" style="5" customWidth="1"/>
    <col min="2824" max="3072" width="9" style="5"/>
    <col min="3073" max="3073" width="3.625" style="5" customWidth="1"/>
    <col min="3074" max="3079" width="13.625" style="5" customWidth="1"/>
    <col min="3080" max="3328" width="9" style="5"/>
    <col min="3329" max="3329" width="3.625" style="5" customWidth="1"/>
    <col min="3330" max="3335" width="13.625" style="5" customWidth="1"/>
    <col min="3336" max="3584" width="9" style="5"/>
    <col min="3585" max="3585" width="3.625" style="5" customWidth="1"/>
    <col min="3586" max="3591" width="13.625" style="5" customWidth="1"/>
    <col min="3592" max="3840" width="9" style="5"/>
    <col min="3841" max="3841" width="3.625" style="5" customWidth="1"/>
    <col min="3842" max="3847" width="13.625" style="5" customWidth="1"/>
    <col min="3848" max="4096" width="9" style="5"/>
    <col min="4097" max="4097" width="3.625" style="5" customWidth="1"/>
    <col min="4098" max="4103" width="13.625" style="5" customWidth="1"/>
    <col min="4104" max="4352" width="9" style="5"/>
    <col min="4353" max="4353" width="3.625" style="5" customWidth="1"/>
    <col min="4354" max="4359" width="13.625" style="5" customWidth="1"/>
    <col min="4360" max="4608" width="9" style="5"/>
    <col min="4609" max="4609" width="3.625" style="5" customWidth="1"/>
    <col min="4610" max="4615" width="13.625" style="5" customWidth="1"/>
    <col min="4616" max="4864" width="9" style="5"/>
    <col min="4865" max="4865" width="3.625" style="5" customWidth="1"/>
    <col min="4866" max="4871" width="13.625" style="5" customWidth="1"/>
    <col min="4872" max="5120" width="9" style="5"/>
    <col min="5121" max="5121" width="3.625" style="5" customWidth="1"/>
    <col min="5122" max="5127" width="13.625" style="5" customWidth="1"/>
    <col min="5128" max="5376" width="9" style="5"/>
    <col min="5377" max="5377" width="3.625" style="5" customWidth="1"/>
    <col min="5378" max="5383" width="13.625" style="5" customWidth="1"/>
    <col min="5384" max="5632" width="9" style="5"/>
    <col min="5633" max="5633" width="3.625" style="5" customWidth="1"/>
    <col min="5634" max="5639" width="13.625" style="5" customWidth="1"/>
    <col min="5640" max="5888" width="9" style="5"/>
    <col min="5889" max="5889" width="3.625" style="5" customWidth="1"/>
    <col min="5890" max="5895" width="13.625" style="5" customWidth="1"/>
    <col min="5896" max="6144" width="9" style="5"/>
    <col min="6145" max="6145" width="3.625" style="5" customWidth="1"/>
    <col min="6146" max="6151" width="13.625" style="5" customWidth="1"/>
    <col min="6152" max="6400" width="9" style="5"/>
    <col min="6401" max="6401" width="3.625" style="5" customWidth="1"/>
    <col min="6402" max="6407" width="13.625" style="5" customWidth="1"/>
    <col min="6408" max="6656" width="9" style="5"/>
    <col min="6657" max="6657" width="3.625" style="5" customWidth="1"/>
    <col min="6658" max="6663" width="13.625" style="5" customWidth="1"/>
    <col min="6664" max="6912" width="9" style="5"/>
    <col min="6913" max="6913" width="3.625" style="5" customWidth="1"/>
    <col min="6914" max="6919" width="13.625" style="5" customWidth="1"/>
    <col min="6920" max="7168" width="9" style="5"/>
    <col min="7169" max="7169" width="3.625" style="5" customWidth="1"/>
    <col min="7170" max="7175" width="13.625" style="5" customWidth="1"/>
    <col min="7176" max="7424" width="9" style="5"/>
    <col min="7425" max="7425" width="3.625" style="5" customWidth="1"/>
    <col min="7426" max="7431" width="13.625" style="5" customWidth="1"/>
    <col min="7432" max="7680" width="9" style="5"/>
    <col min="7681" max="7681" width="3.625" style="5" customWidth="1"/>
    <col min="7682" max="7687" width="13.625" style="5" customWidth="1"/>
    <col min="7688" max="7936" width="9" style="5"/>
    <col min="7937" max="7937" width="3.625" style="5" customWidth="1"/>
    <col min="7938" max="7943" width="13.625" style="5" customWidth="1"/>
    <col min="7944" max="8192" width="9" style="5"/>
    <col min="8193" max="8193" width="3.625" style="5" customWidth="1"/>
    <col min="8194" max="8199" width="13.625" style="5" customWidth="1"/>
    <col min="8200" max="8448" width="9" style="5"/>
    <col min="8449" max="8449" width="3.625" style="5" customWidth="1"/>
    <col min="8450" max="8455" width="13.625" style="5" customWidth="1"/>
    <col min="8456" max="8704" width="9" style="5"/>
    <col min="8705" max="8705" width="3.625" style="5" customWidth="1"/>
    <col min="8706" max="8711" width="13.625" style="5" customWidth="1"/>
    <col min="8712" max="8960" width="9" style="5"/>
    <col min="8961" max="8961" width="3.625" style="5" customWidth="1"/>
    <col min="8962" max="8967" width="13.625" style="5" customWidth="1"/>
    <col min="8968" max="9216" width="9" style="5"/>
    <col min="9217" max="9217" width="3.625" style="5" customWidth="1"/>
    <col min="9218" max="9223" width="13.625" style="5" customWidth="1"/>
    <col min="9224" max="9472" width="9" style="5"/>
    <col min="9473" max="9473" width="3.625" style="5" customWidth="1"/>
    <col min="9474" max="9479" width="13.625" style="5" customWidth="1"/>
    <col min="9480" max="9728" width="9" style="5"/>
    <col min="9729" max="9729" width="3.625" style="5" customWidth="1"/>
    <col min="9730" max="9735" width="13.625" style="5" customWidth="1"/>
    <col min="9736" max="9984" width="9" style="5"/>
    <col min="9985" max="9985" width="3.625" style="5" customWidth="1"/>
    <col min="9986" max="9991" width="13.625" style="5" customWidth="1"/>
    <col min="9992" max="10240" width="9" style="5"/>
    <col min="10241" max="10241" width="3.625" style="5" customWidth="1"/>
    <col min="10242" max="10247" width="13.625" style="5" customWidth="1"/>
    <col min="10248" max="10496" width="9" style="5"/>
    <col min="10497" max="10497" width="3.625" style="5" customWidth="1"/>
    <col min="10498" max="10503" width="13.625" style="5" customWidth="1"/>
    <col min="10504" max="10752" width="9" style="5"/>
    <col min="10753" max="10753" width="3.625" style="5" customWidth="1"/>
    <col min="10754" max="10759" width="13.625" style="5" customWidth="1"/>
    <col min="10760" max="11008" width="9" style="5"/>
    <col min="11009" max="11009" width="3.625" style="5" customWidth="1"/>
    <col min="11010" max="11015" width="13.625" style="5" customWidth="1"/>
    <col min="11016" max="11264" width="9" style="5"/>
    <col min="11265" max="11265" width="3.625" style="5" customWidth="1"/>
    <col min="11266" max="11271" width="13.625" style="5" customWidth="1"/>
    <col min="11272" max="11520" width="9" style="5"/>
    <col min="11521" max="11521" width="3.625" style="5" customWidth="1"/>
    <col min="11522" max="11527" width="13.625" style="5" customWidth="1"/>
    <col min="11528" max="11776" width="9" style="5"/>
    <col min="11777" max="11777" width="3.625" style="5" customWidth="1"/>
    <col min="11778" max="11783" width="13.625" style="5" customWidth="1"/>
    <col min="11784" max="12032" width="9" style="5"/>
    <col min="12033" max="12033" width="3.625" style="5" customWidth="1"/>
    <col min="12034" max="12039" width="13.625" style="5" customWidth="1"/>
    <col min="12040" max="12288" width="9" style="5"/>
    <col min="12289" max="12289" width="3.625" style="5" customWidth="1"/>
    <col min="12290" max="12295" width="13.625" style="5" customWidth="1"/>
    <col min="12296" max="12544" width="9" style="5"/>
    <col min="12545" max="12545" width="3.625" style="5" customWidth="1"/>
    <col min="12546" max="12551" width="13.625" style="5" customWidth="1"/>
    <col min="12552" max="12800" width="9" style="5"/>
    <col min="12801" max="12801" width="3.625" style="5" customWidth="1"/>
    <col min="12802" max="12807" width="13.625" style="5" customWidth="1"/>
    <col min="12808" max="13056" width="9" style="5"/>
    <col min="13057" max="13057" width="3.625" style="5" customWidth="1"/>
    <col min="13058" max="13063" width="13.625" style="5" customWidth="1"/>
    <col min="13064" max="13312" width="9" style="5"/>
    <col min="13313" max="13313" width="3.625" style="5" customWidth="1"/>
    <col min="13314" max="13319" width="13.625" style="5" customWidth="1"/>
    <col min="13320" max="13568" width="9" style="5"/>
    <col min="13569" max="13569" width="3.625" style="5" customWidth="1"/>
    <col min="13570" max="13575" width="13.625" style="5" customWidth="1"/>
    <col min="13576" max="13824" width="9" style="5"/>
    <col min="13825" max="13825" width="3.625" style="5" customWidth="1"/>
    <col min="13826" max="13831" width="13.625" style="5" customWidth="1"/>
    <col min="13832" max="14080" width="9" style="5"/>
    <col min="14081" max="14081" width="3.625" style="5" customWidth="1"/>
    <col min="14082" max="14087" width="13.625" style="5" customWidth="1"/>
    <col min="14088" max="14336" width="9" style="5"/>
    <col min="14337" max="14337" width="3.625" style="5" customWidth="1"/>
    <col min="14338" max="14343" width="13.625" style="5" customWidth="1"/>
    <col min="14344" max="14592" width="9" style="5"/>
    <col min="14593" max="14593" width="3.625" style="5" customWidth="1"/>
    <col min="14594" max="14599" width="13.625" style="5" customWidth="1"/>
    <col min="14600" max="14848" width="9" style="5"/>
    <col min="14849" max="14849" width="3.625" style="5" customWidth="1"/>
    <col min="14850" max="14855" width="13.625" style="5" customWidth="1"/>
    <col min="14856" max="15104" width="9" style="5"/>
    <col min="15105" max="15105" width="3.625" style="5" customWidth="1"/>
    <col min="15106" max="15111" width="13.625" style="5" customWidth="1"/>
    <col min="15112" max="15360" width="9" style="5"/>
    <col min="15361" max="15361" width="3.625" style="5" customWidth="1"/>
    <col min="15362" max="15367" width="13.625" style="5" customWidth="1"/>
    <col min="15368" max="15616" width="9" style="5"/>
    <col min="15617" max="15617" width="3.625" style="5" customWidth="1"/>
    <col min="15618" max="15623" width="13.625" style="5" customWidth="1"/>
    <col min="15624" max="15872" width="9" style="5"/>
    <col min="15873" max="15873" width="3.625" style="5" customWidth="1"/>
    <col min="15874" max="15879" width="13.625" style="5" customWidth="1"/>
    <col min="15880" max="16128" width="9" style="5"/>
    <col min="16129" max="16129" width="3.625" style="5" customWidth="1"/>
    <col min="16130" max="16135" width="13.625" style="5" customWidth="1"/>
    <col min="16136" max="16384" width="9" style="5"/>
  </cols>
  <sheetData>
    <row r="1" spans="1:7" ht="14.25" thickBot="1">
      <c r="A1" s="300" t="s">
        <v>71</v>
      </c>
      <c r="B1" s="300"/>
      <c r="F1" s="305" t="s">
        <v>72</v>
      </c>
      <c r="G1" s="306"/>
    </row>
    <row r="2" spans="1:7">
      <c r="A2" s="296" t="s">
        <v>60</v>
      </c>
      <c r="B2" s="301"/>
      <c r="C2" s="207" t="s">
        <v>222</v>
      </c>
      <c r="D2" s="218" t="s">
        <v>221</v>
      </c>
      <c r="E2" s="218" t="s">
        <v>224</v>
      </c>
      <c r="F2" s="218" t="s">
        <v>223</v>
      </c>
      <c r="G2" s="207" t="s">
        <v>232</v>
      </c>
    </row>
    <row r="3" spans="1:7">
      <c r="A3" s="70" t="s">
        <v>73</v>
      </c>
      <c r="B3" s="56"/>
      <c r="C3" s="61">
        <v>20181345</v>
      </c>
      <c r="D3" s="61">
        <v>20139656</v>
      </c>
      <c r="E3" s="71">
        <v>20415426</v>
      </c>
      <c r="F3" s="61">
        <v>20568763</v>
      </c>
      <c r="G3" s="71">
        <v>20922938</v>
      </c>
    </row>
    <row r="4" spans="1:7">
      <c r="A4" s="12" t="s">
        <v>74</v>
      </c>
      <c r="B4" s="72"/>
      <c r="C4" s="61">
        <v>18061813</v>
      </c>
      <c r="D4" s="61">
        <v>17918967</v>
      </c>
      <c r="E4" s="71">
        <v>18567460</v>
      </c>
      <c r="F4" s="61">
        <v>18887286</v>
      </c>
      <c r="G4" s="71">
        <v>19023951</v>
      </c>
    </row>
    <row r="5" spans="1:7">
      <c r="A5" s="12" t="s">
        <v>75</v>
      </c>
      <c r="B5" s="72"/>
      <c r="C5" s="61">
        <v>27196504</v>
      </c>
      <c r="D5" s="61">
        <v>27139004</v>
      </c>
      <c r="E5" s="71">
        <v>27283945</v>
      </c>
      <c r="F5" s="61">
        <v>27518214</v>
      </c>
      <c r="G5" s="71">
        <v>27664782</v>
      </c>
    </row>
    <row r="6" spans="1:7">
      <c r="A6" s="12" t="s">
        <v>76</v>
      </c>
      <c r="B6" s="72"/>
      <c r="C6" s="73">
        <v>0.90300000000000002</v>
      </c>
      <c r="D6" s="73">
        <v>0.89500000000000002</v>
      </c>
      <c r="E6" s="74">
        <v>0.89800000000000002</v>
      </c>
      <c r="F6" s="73">
        <v>0.90600000000000003</v>
      </c>
      <c r="G6" s="74">
        <v>0.91200000000000003</v>
      </c>
    </row>
    <row r="7" spans="1:7">
      <c r="A7" s="12" t="s">
        <v>77</v>
      </c>
      <c r="B7" s="72"/>
      <c r="C7" s="69">
        <v>4.0999999999999996</v>
      </c>
      <c r="D7" s="69">
        <v>5.4</v>
      </c>
      <c r="E7" s="75">
        <v>7.3</v>
      </c>
      <c r="F7" s="69">
        <v>6.2</v>
      </c>
      <c r="G7" s="75">
        <v>1.1000000000000001</v>
      </c>
    </row>
    <row r="8" spans="1:7">
      <c r="A8" s="12" t="s">
        <v>78</v>
      </c>
      <c r="B8" s="72"/>
      <c r="C8" s="254" t="s">
        <v>203</v>
      </c>
      <c r="D8" s="76" t="s">
        <v>203</v>
      </c>
      <c r="E8" s="77" t="s">
        <v>203</v>
      </c>
      <c r="F8" s="76" t="s">
        <v>273</v>
      </c>
      <c r="G8" s="76" t="s">
        <v>273</v>
      </c>
    </row>
    <row r="9" spans="1:7">
      <c r="A9" s="12" t="s">
        <v>79</v>
      </c>
      <c r="B9" s="72"/>
      <c r="C9" s="76">
        <v>2.1</v>
      </c>
      <c r="D9" s="76">
        <v>2.8</v>
      </c>
      <c r="E9" s="76">
        <v>3.6</v>
      </c>
      <c r="F9" s="76">
        <v>4</v>
      </c>
      <c r="G9" s="76">
        <v>4.3</v>
      </c>
    </row>
    <row r="10" spans="1:7">
      <c r="A10" s="12" t="s">
        <v>80</v>
      </c>
      <c r="B10" s="72"/>
      <c r="C10" s="76">
        <v>9</v>
      </c>
      <c r="D10" s="76">
        <v>10</v>
      </c>
      <c r="E10" s="76">
        <v>10.4</v>
      </c>
      <c r="F10" s="76">
        <v>10.6</v>
      </c>
      <c r="G10" s="76">
        <v>11</v>
      </c>
    </row>
    <row r="11" spans="1:7">
      <c r="A11" s="12" t="s">
        <v>81</v>
      </c>
      <c r="B11" s="72"/>
      <c r="C11" s="69">
        <v>46.8</v>
      </c>
      <c r="D11" s="69">
        <v>47.7</v>
      </c>
      <c r="E11" s="75">
        <v>49.9</v>
      </c>
      <c r="F11" s="69">
        <v>48.6</v>
      </c>
      <c r="G11" s="75">
        <v>47.7</v>
      </c>
    </row>
    <row r="12" spans="1:7">
      <c r="A12" s="12" t="s">
        <v>82</v>
      </c>
      <c r="B12" s="72"/>
      <c r="C12" s="69">
        <v>73.3</v>
      </c>
      <c r="D12" s="69">
        <v>71.599999999999994</v>
      </c>
      <c r="E12" s="75">
        <v>73.900000000000006</v>
      </c>
      <c r="F12" s="69">
        <v>73.900000000000006</v>
      </c>
      <c r="G12" s="75">
        <v>71.900000000000006</v>
      </c>
    </row>
    <row r="13" spans="1:7">
      <c r="A13" s="12" t="s">
        <v>83</v>
      </c>
      <c r="B13" s="72"/>
      <c r="C13" s="155">
        <v>34231042</v>
      </c>
      <c r="D13" s="155">
        <v>33094905</v>
      </c>
      <c r="E13" s="78">
        <v>33040128</v>
      </c>
      <c r="F13" s="155">
        <v>33638382</v>
      </c>
      <c r="G13" s="78">
        <v>33405581</v>
      </c>
    </row>
    <row r="14" spans="1:7">
      <c r="A14" s="12" t="s">
        <v>84</v>
      </c>
      <c r="B14" s="72"/>
      <c r="C14" s="155">
        <v>39238573</v>
      </c>
      <c r="D14" s="155">
        <v>39656160</v>
      </c>
      <c r="E14" s="78">
        <v>39153373</v>
      </c>
      <c r="F14" s="155">
        <v>38229023</v>
      </c>
      <c r="G14" s="78">
        <v>37037739</v>
      </c>
    </row>
    <row r="15" spans="1:7">
      <c r="A15" s="79" t="s">
        <v>85</v>
      </c>
      <c r="B15" s="80"/>
      <c r="C15" s="155">
        <v>20355845</v>
      </c>
      <c r="D15" s="155">
        <v>17701106</v>
      </c>
      <c r="E15" s="78">
        <v>15377434</v>
      </c>
      <c r="F15" s="155">
        <v>15760981</v>
      </c>
      <c r="G15" s="78">
        <v>14637124</v>
      </c>
    </row>
    <row r="16" spans="1:7">
      <c r="A16" s="302" t="s">
        <v>274</v>
      </c>
      <c r="B16" s="81" t="s">
        <v>86</v>
      </c>
      <c r="C16" s="155">
        <v>8804758</v>
      </c>
      <c r="D16" s="155">
        <v>8655995</v>
      </c>
      <c r="E16" s="78">
        <v>8828695</v>
      </c>
      <c r="F16" s="155">
        <v>9881372</v>
      </c>
      <c r="G16" s="78">
        <v>10218309</v>
      </c>
    </row>
    <row r="17" spans="1:7">
      <c r="A17" s="303"/>
      <c r="B17" s="206" t="s">
        <v>87</v>
      </c>
      <c r="C17" s="155">
        <v>4335816</v>
      </c>
      <c r="D17" s="155">
        <v>4143499</v>
      </c>
      <c r="E17" s="78">
        <v>4180660</v>
      </c>
      <c r="F17" s="155">
        <v>4550078</v>
      </c>
      <c r="G17" s="78">
        <v>4851486</v>
      </c>
    </row>
    <row r="18" spans="1:7">
      <c r="A18" s="303"/>
      <c r="B18" s="206" t="s">
        <v>88</v>
      </c>
      <c r="C18" s="155">
        <v>1256524</v>
      </c>
      <c r="D18" s="155">
        <v>1041427</v>
      </c>
      <c r="E18" s="78">
        <v>1041529</v>
      </c>
      <c r="F18" s="155">
        <v>1041784</v>
      </c>
      <c r="G18" s="78">
        <v>1041962</v>
      </c>
    </row>
    <row r="19" spans="1:7">
      <c r="A19" s="304"/>
      <c r="B19" s="206" t="s">
        <v>89</v>
      </c>
      <c r="C19" s="155">
        <v>3212418</v>
      </c>
      <c r="D19" s="155">
        <v>3471069</v>
      </c>
      <c r="E19" s="78">
        <v>3606506</v>
      </c>
      <c r="F19" s="155">
        <v>4289510</v>
      </c>
      <c r="G19" s="78">
        <v>4324861</v>
      </c>
    </row>
    <row r="20" spans="1:7" ht="14.25" thickBot="1">
      <c r="A20" s="82" t="s">
        <v>90</v>
      </c>
      <c r="B20" s="83"/>
      <c r="C20" s="84">
        <v>60000</v>
      </c>
      <c r="D20" s="15">
        <v>60000</v>
      </c>
      <c r="E20" s="84">
        <v>50000</v>
      </c>
      <c r="F20" s="15">
        <v>50000</v>
      </c>
      <c r="G20" s="84">
        <v>50000</v>
      </c>
    </row>
    <row r="21" spans="1:7">
      <c r="A21" s="291" t="s">
        <v>187</v>
      </c>
      <c r="B21" s="291"/>
      <c r="C21" s="5" t="s">
        <v>275</v>
      </c>
    </row>
    <row r="22" spans="1:7">
      <c r="A22" s="85" t="s">
        <v>276</v>
      </c>
    </row>
  </sheetData>
  <mergeCells count="5">
    <mergeCell ref="A1:B1"/>
    <mergeCell ref="A2:B2"/>
    <mergeCell ref="A16:A19"/>
    <mergeCell ref="A21:B21"/>
    <mergeCell ref="F1:G1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I33"/>
  <sheetViews>
    <sheetView showGridLines="0" topLeftCell="A7" zoomScaleNormal="100" workbookViewId="0"/>
  </sheetViews>
  <sheetFormatPr defaultRowHeight="13.5"/>
  <cols>
    <col min="1" max="1" width="1.375" style="162" customWidth="1"/>
    <col min="2" max="2" width="30.25" style="162" customWidth="1"/>
    <col min="3" max="3" width="11.375" style="162" customWidth="1"/>
    <col min="4" max="4" width="7.375" style="162" customWidth="1"/>
    <col min="5" max="5" width="10.625" style="162" customWidth="1"/>
    <col min="6" max="6" width="11.5" style="162" customWidth="1"/>
    <col min="7" max="7" width="7.375" style="162" customWidth="1"/>
    <col min="8" max="8" width="10.625" style="162" customWidth="1"/>
    <col min="9" max="256" width="9" style="162"/>
    <col min="257" max="257" width="2.5" style="162" customWidth="1"/>
    <col min="258" max="258" width="26.625" style="162" customWidth="1"/>
    <col min="259" max="259" width="10.875" style="162" customWidth="1"/>
    <col min="260" max="260" width="7.375" style="162" customWidth="1"/>
    <col min="261" max="261" width="10.625" style="162" customWidth="1"/>
    <col min="262" max="262" width="10.875" style="162" customWidth="1"/>
    <col min="263" max="263" width="7.375" style="162" customWidth="1"/>
    <col min="264" max="264" width="10.625" style="162" customWidth="1"/>
    <col min="265" max="512" width="9" style="162"/>
    <col min="513" max="513" width="2.5" style="162" customWidth="1"/>
    <col min="514" max="514" width="26.625" style="162" customWidth="1"/>
    <col min="515" max="515" width="10.875" style="162" customWidth="1"/>
    <col min="516" max="516" width="7.375" style="162" customWidth="1"/>
    <col min="517" max="517" width="10.625" style="162" customWidth="1"/>
    <col min="518" max="518" width="10.875" style="162" customWidth="1"/>
    <col min="519" max="519" width="7.375" style="162" customWidth="1"/>
    <col min="520" max="520" width="10.625" style="162" customWidth="1"/>
    <col min="521" max="768" width="9" style="162"/>
    <col min="769" max="769" width="2.5" style="162" customWidth="1"/>
    <col min="770" max="770" width="26.625" style="162" customWidth="1"/>
    <col min="771" max="771" width="10.875" style="162" customWidth="1"/>
    <col min="772" max="772" width="7.375" style="162" customWidth="1"/>
    <col min="773" max="773" width="10.625" style="162" customWidth="1"/>
    <col min="774" max="774" width="10.875" style="162" customWidth="1"/>
    <col min="775" max="775" width="7.375" style="162" customWidth="1"/>
    <col min="776" max="776" width="10.625" style="162" customWidth="1"/>
    <col min="777" max="1024" width="9" style="162"/>
    <col min="1025" max="1025" width="2.5" style="162" customWidth="1"/>
    <col min="1026" max="1026" width="26.625" style="162" customWidth="1"/>
    <col min="1027" max="1027" width="10.875" style="162" customWidth="1"/>
    <col min="1028" max="1028" width="7.375" style="162" customWidth="1"/>
    <col min="1029" max="1029" width="10.625" style="162" customWidth="1"/>
    <col min="1030" max="1030" width="10.875" style="162" customWidth="1"/>
    <col min="1031" max="1031" width="7.375" style="162" customWidth="1"/>
    <col min="1032" max="1032" width="10.625" style="162" customWidth="1"/>
    <col min="1033" max="1280" width="9" style="162"/>
    <col min="1281" max="1281" width="2.5" style="162" customWidth="1"/>
    <col min="1282" max="1282" width="26.625" style="162" customWidth="1"/>
    <col min="1283" max="1283" width="10.875" style="162" customWidth="1"/>
    <col min="1284" max="1284" width="7.375" style="162" customWidth="1"/>
    <col min="1285" max="1285" width="10.625" style="162" customWidth="1"/>
    <col min="1286" max="1286" width="10.875" style="162" customWidth="1"/>
    <col min="1287" max="1287" width="7.375" style="162" customWidth="1"/>
    <col min="1288" max="1288" width="10.625" style="162" customWidth="1"/>
    <col min="1289" max="1536" width="9" style="162"/>
    <col min="1537" max="1537" width="2.5" style="162" customWidth="1"/>
    <col min="1538" max="1538" width="26.625" style="162" customWidth="1"/>
    <col min="1539" max="1539" width="10.875" style="162" customWidth="1"/>
    <col min="1540" max="1540" width="7.375" style="162" customWidth="1"/>
    <col min="1541" max="1541" width="10.625" style="162" customWidth="1"/>
    <col min="1542" max="1542" width="10.875" style="162" customWidth="1"/>
    <col min="1543" max="1543" width="7.375" style="162" customWidth="1"/>
    <col min="1544" max="1544" width="10.625" style="162" customWidth="1"/>
    <col min="1545" max="1792" width="9" style="162"/>
    <col min="1793" max="1793" width="2.5" style="162" customWidth="1"/>
    <col min="1794" max="1794" width="26.625" style="162" customWidth="1"/>
    <col min="1795" max="1795" width="10.875" style="162" customWidth="1"/>
    <col min="1796" max="1796" width="7.375" style="162" customWidth="1"/>
    <col min="1797" max="1797" width="10.625" style="162" customWidth="1"/>
    <col min="1798" max="1798" width="10.875" style="162" customWidth="1"/>
    <col min="1799" max="1799" width="7.375" style="162" customWidth="1"/>
    <col min="1800" max="1800" width="10.625" style="162" customWidth="1"/>
    <col min="1801" max="2048" width="9" style="162"/>
    <col min="2049" max="2049" width="2.5" style="162" customWidth="1"/>
    <col min="2050" max="2050" width="26.625" style="162" customWidth="1"/>
    <col min="2051" max="2051" width="10.875" style="162" customWidth="1"/>
    <col min="2052" max="2052" width="7.375" style="162" customWidth="1"/>
    <col min="2053" max="2053" width="10.625" style="162" customWidth="1"/>
    <col min="2054" max="2054" width="10.875" style="162" customWidth="1"/>
    <col min="2055" max="2055" width="7.375" style="162" customWidth="1"/>
    <col min="2056" max="2056" width="10.625" style="162" customWidth="1"/>
    <col min="2057" max="2304" width="9" style="162"/>
    <col min="2305" max="2305" width="2.5" style="162" customWidth="1"/>
    <col min="2306" max="2306" width="26.625" style="162" customWidth="1"/>
    <col min="2307" max="2307" width="10.875" style="162" customWidth="1"/>
    <col min="2308" max="2308" width="7.375" style="162" customWidth="1"/>
    <col min="2309" max="2309" width="10.625" style="162" customWidth="1"/>
    <col min="2310" max="2310" width="10.875" style="162" customWidth="1"/>
    <col min="2311" max="2311" width="7.375" style="162" customWidth="1"/>
    <col min="2312" max="2312" width="10.625" style="162" customWidth="1"/>
    <col min="2313" max="2560" width="9" style="162"/>
    <col min="2561" max="2561" width="2.5" style="162" customWidth="1"/>
    <col min="2562" max="2562" width="26.625" style="162" customWidth="1"/>
    <col min="2563" max="2563" width="10.875" style="162" customWidth="1"/>
    <col min="2564" max="2564" width="7.375" style="162" customWidth="1"/>
    <col min="2565" max="2565" width="10.625" style="162" customWidth="1"/>
    <col min="2566" max="2566" width="10.875" style="162" customWidth="1"/>
    <col min="2567" max="2567" width="7.375" style="162" customWidth="1"/>
    <col min="2568" max="2568" width="10.625" style="162" customWidth="1"/>
    <col min="2569" max="2816" width="9" style="162"/>
    <col min="2817" max="2817" width="2.5" style="162" customWidth="1"/>
    <col min="2818" max="2818" width="26.625" style="162" customWidth="1"/>
    <col min="2819" max="2819" width="10.875" style="162" customWidth="1"/>
    <col min="2820" max="2820" width="7.375" style="162" customWidth="1"/>
    <col min="2821" max="2821" width="10.625" style="162" customWidth="1"/>
    <col min="2822" max="2822" width="10.875" style="162" customWidth="1"/>
    <col min="2823" max="2823" width="7.375" style="162" customWidth="1"/>
    <col min="2824" max="2824" width="10.625" style="162" customWidth="1"/>
    <col min="2825" max="3072" width="9" style="162"/>
    <col min="3073" max="3073" width="2.5" style="162" customWidth="1"/>
    <col min="3074" max="3074" width="26.625" style="162" customWidth="1"/>
    <col min="3075" max="3075" width="10.875" style="162" customWidth="1"/>
    <col min="3076" max="3076" width="7.375" style="162" customWidth="1"/>
    <col min="3077" max="3077" width="10.625" style="162" customWidth="1"/>
    <col min="3078" max="3078" width="10.875" style="162" customWidth="1"/>
    <col min="3079" max="3079" width="7.375" style="162" customWidth="1"/>
    <col min="3080" max="3080" width="10.625" style="162" customWidth="1"/>
    <col min="3081" max="3328" width="9" style="162"/>
    <col min="3329" max="3329" width="2.5" style="162" customWidth="1"/>
    <col min="3330" max="3330" width="26.625" style="162" customWidth="1"/>
    <col min="3331" max="3331" width="10.875" style="162" customWidth="1"/>
    <col min="3332" max="3332" width="7.375" style="162" customWidth="1"/>
    <col min="3333" max="3333" width="10.625" style="162" customWidth="1"/>
    <col min="3334" max="3334" width="10.875" style="162" customWidth="1"/>
    <col min="3335" max="3335" width="7.375" style="162" customWidth="1"/>
    <col min="3336" max="3336" width="10.625" style="162" customWidth="1"/>
    <col min="3337" max="3584" width="9" style="162"/>
    <col min="3585" max="3585" width="2.5" style="162" customWidth="1"/>
    <col min="3586" max="3586" width="26.625" style="162" customWidth="1"/>
    <col min="3587" max="3587" width="10.875" style="162" customWidth="1"/>
    <col min="3588" max="3588" width="7.375" style="162" customWidth="1"/>
    <col min="3589" max="3589" width="10.625" style="162" customWidth="1"/>
    <col min="3590" max="3590" width="10.875" style="162" customWidth="1"/>
    <col min="3591" max="3591" width="7.375" style="162" customWidth="1"/>
    <col min="3592" max="3592" width="10.625" style="162" customWidth="1"/>
    <col min="3593" max="3840" width="9" style="162"/>
    <col min="3841" max="3841" width="2.5" style="162" customWidth="1"/>
    <col min="3842" max="3842" width="26.625" style="162" customWidth="1"/>
    <col min="3843" max="3843" width="10.875" style="162" customWidth="1"/>
    <col min="3844" max="3844" width="7.375" style="162" customWidth="1"/>
    <col min="3845" max="3845" width="10.625" style="162" customWidth="1"/>
    <col min="3846" max="3846" width="10.875" style="162" customWidth="1"/>
    <col min="3847" max="3847" width="7.375" style="162" customWidth="1"/>
    <col min="3848" max="3848" width="10.625" style="162" customWidth="1"/>
    <col min="3849" max="4096" width="9" style="162"/>
    <col min="4097" max="4097" width="2.5" style="162" customWidth="1"/>
    <col min="4098" max="4098" width="26.625" style="162" customWidth="1"/>
    <col min="4099" max="4099" width="10.875" style="162" customWidth="1"/>
    <col min="4100" max="4100" width="7.375" style="162" customWidth="1"/>
    <col min="4101" max="4101" width="10.625" style="162" customWidth="1"/>
    <col min="4102" max="4102" width="10.875" style="162" customWidth="1"/>
    <col min="4103" max="4103" width="7.375" style="162" customWidth="1"/>
    <col min="4104" max="4104" width="10.625" style="162" customWidth="1"/>
    <col min="4105" max="4352" width="9" style="162"/>
    <col min="4353" max="4353" width="2.5" style="162" customWidth="1"/>
    <col min="4354" max="4354" width="26.625" style="162" customWidth="1"/>
    <col min="4355" max="4355" width="10.875" style="162" customWidth="1"/>
    <col min="4356" max="4356" width="7.375" style="162" customWidth="1"/>
    <col min="4357" max="4357" width="10.625" style="162" customWidth="1"/>
    <col min="4358" max="4358" width="10.875" style="162" customWidth="1"/>
    <col min="4359" max="4359" width="7.375" style="162" customWidth="1"/>
    <col min="4360" max="4360" width="10.625" style="162" customWidth="1"/>
    <col min="4361" max="4608" width="9" style="162"/>
    <col min="4609" max="4609" width="2.5" style="162" customWidth="1"/>
    <col min="4610" max="4610" width="26.625" style="162" customWidth="1"/>
    <col min="4611" max="4611" width="10.875" style="162" customWidth="1"/>
    <col min="4612" max="4612" width="7.375" style="162" customWidth="1"/>
    <col min="4613" max="4613" width="10.625" style="162" customWidth="1"/>
    <col min="4614" max="4614" width="10.875" style="162" customWidth="1"/>
    <col min="4615" max="4615" width="7.375" style="162" customWidth="1"/>
    <col min="4616" max="4616" width="10.625" style="162" customWidth="1"/>
    <col min="4617" max="4864" width="9" style="162"/>
    <col min="4865" max="4865" width="2.5" style="162" customWidth="1"/>
    <col min="4866" max="4866" width="26.625" style="162" customWidth="1"/>
    <col min="4867" max="4867" width="10.875" style="162" customWidth="1"/>
    <col min="4868" max="4868" width="7.375" style="162" customWidth="1"/>
    <col min="4869" max="4869" width="10.625" style="162" customWidth="1"/>
    <col min="4870" max="4870" width="10.875" style="162" customWidth="1"/>
    <col min="4871" max="4871" width="7.375" style="162" customWidth="1"/>
    <col min="4872" max="4872" width="10.625" style="162" customWidth="1"/>
    <col min="4873" max="5120" width="9" style="162"/>
    <col min="5121" max="5121" width="2.5" style="162" customWidth="1"/>
    <col min="5122" max="5122" width="26.625" style="162" customWidth="1"/>
    <col min="5123" max="5123" width="10.875" style="162" customWidth="1"/>
    <col min="5124" max="5124" width="7.375" style="162" customWidth="1"/>
    <col min="5125" max="5125" width="10.625" style="162" customWidth="1"/>
    <col min="5126" max="5126" width="10.875" style="162" customWidth="1"/>
    <col min="5127" max="5127" width="7.375" style="162" customWidth="1"/>
    <col min="5128" max="5128" width="10.625" style="162" customWidth="1"/>
    <col min="5129" max="5376" width="9" style="162"/>
    <col min="5377" max="5377" width="2.5" style="162" customWidth="1"/>
    <col min="5378" max="5378" width="26.625" style="162" customWidth="1"/>
    <col min="5379" max="5379" width="10.875" style="162" customWidth="1"/>
    <col min="5380" max="5380" width="7.375" style="162" customWidth="1"/>
    <col min="5381" max="5381" width="10.625" style="162" customWidth="1"/>
    <col min="5382" max="5382" width="10.875" style="162" customWidth="1"/>
    <col min="5383" max="5383" width="7.375" style="162" customWidth="1"/>
    <col min="5384" max="5384" width="10.625" style="162" customWidth="1"/>
    <col min="5385" max="5632" width="9" style="162"/>
    <col min="5633" max="5633" width="2.5" style="162" customWidth="1"/>
    <col min="5634" max="5634" width="26.625" style="162" customWidth="1"/>
    <col min="5635" max="5635" width="10.875" style="162" customWidth="1"/>
    <col min="5636" max="5636" width="7.375" style="162" customWidth="1"/>
    <col min="5637" max="5637" width="10.625" style="162" customWidth="1"/>
    <col min="5638" max="5638" width="10.875" style="162" customWidth="1"/>
    <col min="5639" max="5639" width="7.375" style="162" customWidth="1"/>
    <col min="5640" max="5640" width="10.625" style="162" customWidth="1"/>
    <col min="5641" max="5888" width="9" style="162"/>
    <col min="5889" max="5889" width="2.5" style="162" customWidth="1"/>
    <col min="5890" max="5890" width="26.625" style="162" customWidth="1"/>
    <col min="5891" max="5891" width="10.875" style="162" customWidth="1"/>
    <col min="5892" max="5892" width="7.375" style="162" customWidth="1"/>
    <col min="5893" max="5893" width="10.625" style="162" customWidth="1"/>
    <col min="5894" max="5894" width="10.875" style="162" customWidth="1"/>
    <col min="5895" max="5895" width="7.375" style="162" customWidth="1"/>
    <col min="5896" max="5896" width="10.625" style="162" customWidth="1"/>
    <col min="5897" max="6144" width="9" style="162"/>
    <col min="6145" max="6145" width="2.5" style="162" customWidth="1"/>
    <col min="6146" max="6146" width="26.625" style="162" customWidth="1"/>
    <col min="6147" max="6147" width="10.875" style="162" customWidth="1"/>
    <col min="6148" max="6148" width="7.375" style="162" customWidth="1"/>
    <col min="6149" max="6149" width="10.625" style="162" customWidth="1"/>
    <col min="6150" max="6150" width="10.875" style="162" customWidth="1"/>
    <col min="6151" max="6151" width="7.375" style="162" customWidth="1"/>
    <col min="6152" max="6152" width="10.625" style="162" customWidth="1"/>
    <col min="6153" max="6400" width="9" style="162"/>
    <col min="6401" max="6401" width="2.5" style="162" customWidth="1"/>
    <col min="6402" max="6402" width="26.625" style="162" customWidth="1"/>
    <col min="6403" max="6403" width="10.875" style="162" customWidth="1"/>
    <col min="6404" max="6404" width="7.375" style="162" customWidth="1"/>
    <col min="6405" max="6405" width="10.625" style="162" customWidth="1"/>
    <col min="6406" max="6406" width="10.875" style="162" customWidth="1"/>
    <col min="6407" max="6407" width="7.375" style="162" customWidth="1"/>
    <col min="6408" max="6408" width="10.625" style="162" customWidth="1"/>
    <col min="6409" max="6656" width="9" style="162"/>
    <col min="6657" max="6657" width="2.5" style="162" customWidth="1"/>
    <col min="6658" max="6658" width="26.625" style="162" customWidth="1"/>
    <col min="6659" max="6659" width="10.875" style="162" customWidth="1"/>
    <col min="6660" max="6660" width="7.375" style="162" customWidth="1"/>
    <col min="6661" max="6661" width="10.625" style="162" customWidth="1"/>
    <col min="6662" max="6662" width="10.875" style="162" customWidth="1"/>
    <col min="6663" max="6663" width="7.375" style="162" customWidth="1"/>
    <col min="6664" max="6664" width="10.625" style="162" customWidth="1"/>
    <col min="6665" max="6912" width="9" style="162"/>
    <col min="6913" max="6913" width="2.5" style="162" customWidth="1"/>
    <col min="6914" max="6914" width="26.625" style="162" customWidth="1"/>
    <col min="6915" max="6915" width="10.875" style="162" customWidth="1"/>
    <col min="6916" max="6916" width="7.375" style="162" customWidth="1"/>
    <col min="6917" max="6917" width="10.625" style="162" customWidth="1"/>
    <col min="6918" max="6918" width="10.875" style="162" customWidth="1"/>
    <col min="6919" max="6919" width="7.375" style="162" customWidth="1"/>
    <col min="6920" max="6920" width="10.625" style="162" customWidth="1"/>
    <col min="6921" max="7168" width="9" style="162"/>
    <col min="7169" max="7169" width="2.5" style="162" customWidth="1"/>
    <col min="7170" max="7170" width="26.625" style="162" customWidth="1"/>
    <col min="7171" max="7171" width="10.875" style="162" customWidth="1"/>
    <col min="7172" max="7172" width="7.375" style="162" customWidth="1"/>
    <col min="7173" max="7173" width="10.625" style="162" customWidth="1"/>
    <col min="7174" max="7174" width="10.875" style="162" customWidth="1"/>
    <col min="7175" max="7175" width="7.375" style="162" customWidth="1"/>
    <col min="7176" max="7176" width="10.625" style="162" customWidth="1"/>
    <col min="7177" max="7424" width="9" style="162"/>
    <col min="7425" max="7425" width="2.5" style="162" customWidth="1"/>
    <col min="7426" max="7426" width="26.625" style="162" customWidth="1"/>
    <col min="7427" max="7427" width="10.875" style="162" customWidth="1"/>
    <col min="7428" max="7428" width="7.375" style="162" customWidth="1"/>
    <col min="7429" max="7429" width="10.625" style="162" customWidth="1"/>
    <col min="7430" max="7430" width="10.875" style="162" customWidth="1"/>
    <col min="7431" max="7431" width="7.375" style="162" customWidth="1"/>
    <col min="7432" max="7432" width="10.625" style="162" customWidth="1"/>
    <col min="7433" max="7680" width="9" style="162"/>
    <col min="7681" max="7681" width="2.5" style="162" customWidth="1"/>
    <col min="7682" max="7682" width="26.625" style="162" customWidth="1"/>
    <col min="7683" max="7683" width="10.875" style="162" customWidth="1"/>
    <col min="7684" max="7684" width="7.375" style="162" customWidth="1"/>
    <col min="7685" max="7685" width="10.625" style="162" customWidth="1"/>
    <col min="7686" max="7686" width="10.875" style="162" customWidth="1"/>
    <col min="7687" max="7687" width="7.375" style="162" customWidth="1"/>
    <col min="7688" max="7688" width="10.625" style="162" customWidth="1"/>
    <col min="7689" max="7936" width="9" style="162"/>
    <col min="7937" max="7937" width="2.5" style="162" customWidth="1"/>
    <col min="7938" max="7938" width="26.625" style="162" customWidth="1"/>
    <col min="7939" max="7939" width="10.875" style="162" customWidth="1"/>
    <col min="7940" max="7940" width="7.375" style="162" customWidth="1"/>
    <col min="7941" max="7941" width="10.625" style="162" customWidth="1"/>
    <col min="7942" max="7942" width="10.875" style="162" customWidth="1"/>
    <col min="7943" max="7943" width="7.375" style="162" customWidth="1"/>
    <col min="7944" max="7944" width="10.625" style="162" customWidth="1"/>
    <col min="7945" max="8192" width="9" style="162"/>
    <col min="8193" max="8193" width="2.5" style="162" customWidth="1"/>
    <col min="8194" max="8194" width="26.625" style="162" customWidth="1"/>
    <col min="8195" max="8195" width="10.875" style="162" customWidth="1"/>
    <col min="8196" max="8196" width="7.375" style="162" customWidth="1"/>
    <col min="8197" max="8197" width="10.625" style="162" customWidth="1"/>
    <col min="8198" max="8198" width="10.875" style="162" customWidth="1"/>
    <col min="8199" max="8199" width="7.375" style="162" customWidth="1"/>
    <col min="8200" max="8200" width="10.625" style="162" customWidth="1"/>
    <col min="8201" max="8448" width="9" style="162"/>
    <col min="8449" max="8449" width="2.5" style="162" customWidth="1"/>
    <col min="8450" max="8450" width="26.625" style="162" customWidth="1"/>
    <col min="8451" max="8451" width="10.875" style="162" customWidth="1"/>
    <col min="8452" max="8452" width="7.375" style="162" customWidth="1"/>
    <col min="8453" max="8453" width="10.625" style="162" customWidth="1"/>
    <col min="8454" max="8454" width="10.875" style="162" customWidth="1"/>
    <col min="8455" max="8455" width="7.375" style="162" customWidth="1"/>
    <col min="8456" max="8456" width="10.625" style="162" customWidth="1"/>
    <col min="8457" max="8704" width="9" style="162"/>
    <col min="8705" max="8705" width="2.5" style="162" customWidth="1"/>
    <col min="8706" max="8706" width="26.625" style="162" customWidth="1"/>
    <col min="8707" max="8707" width="10.875" style="162" customWidth="1"/>
    <col min="8708" max="8708" width="7.375" style="162" customWidth="1"/>
    <col min="8709" max="8709" width="10.625" style="162" customWidth="1"/>
    <col min="8710" max="8710" width="10.875" style="162" customWidth="1"/>
    <col min="8711" max="8711" width="7.375" style="162" customWidth="1"/>
    <col min="8712" max="8712" width="10.625" style="162" customWidth="1"/>
    <col min="8713" max="8960" width="9" style="162"/>
    <col min="8961" max="8961" width="2.5" style="162" customWidth="1"/>
    <col min="8962" max="8962" width="26.625" style="162" customWidth="1"/>
    <col min="8963" max="8963" width="10.875" style="162" customWidth="1"/>
    <col min="8964" max="8964" width="7.375" style="162" customWidth="1"/>
    <col min="8965" max="8965" width="10.625" style="162" customWidth="1"/>
    <col min="8966" max="8966" width="10.875" style="162" customWidth="1"/>
    <col min="8967" max="8967" width="7.375" style="162" customWidth="1"/>
    <col min="8968" max="8968" width="10.625" style="162" customWidth="1"/>
    <col min="8969" max="9216" width="9" style="162"/>
    <col min="9217" max="9217" width="2.5" style="162" customWidth="1"/>
    <col min="9218" max="9218" width="26.625" style="162" customWidth="1"/>
    <col min="9219" max="9219" width="10.875" style="162" customWidth="1"/>
    <col min="9220" max="9220" width="7.375" style="162" customWidth="1"/>
    <col min="9221" max="9221" width="10.625" style="162" customWidth="1"/>
    <col min="9222" max="9222" width="10.875" style="162" customWidth="1"/>
    <col min="9223" max="9223" width="7.375" style="162" customWidth="1"/>
    <col min="9224" max="9224" width="10.625" style="162" customWidth="1"/>
    <col min="9225" max="9472" width="9" style="162"/>
    <col min="9473" max="9473" width="2.5" style="162" customWidth="1"/>
    <col min="9474" max="9474" width="26.625" style="162" customWidth="1"/>
    <col min="9475" max="9475" width="10.875" style="162" customWidth="1"/>
    <col min="9476" max="9476" width="7.375" style="162" customWidth="1"/>
    <col min="9477" max="9477" width="10.625" style="162" customWidth="1"/>
    <col min="9478" max="9478" width="10.875" style="162" customWidth="1"/>
    <col min="9479" max="9479" width="7.375" style="162" customWidth="1"/>
    <col min="9480" max="9480" width="10.625" style="162" customWidth="1"/>
    <col min="9481" max="9728" width="9" style="162"/>
    <col min="9729" max="9729" width="2.5" style="162" customWidth="1"/>
    <col min="9730" max="9730" width="26.625" style="162" customWidth="1"/>
    <col min="9731" max="9731" width="10.875" style="162" customWidth="1"/>
    <col min="9732" max="9732" width="7.375" style="162" customWidth="1"/>
    <col min="9733" max="9733" width="10.625" style="162" customWidth="1"/>
    <col min="9734" max="9734" width="10.875" style="162" customWidth="1"/>
    <col min="9735" max="9735" width="7.375" style="162" customWidth="1"/>
    <col min="9736" max="9736" width="10.625" style="162" customWidth="1"/>
    <col min="9737" max="9984" width="9" style="162"/>
    <col min="9985" max="9985" width="2.5" style="162" customWidth="1"/>
    <col min="9986" max="9986" width="26.625" style="162" customWidth="1"/>
    <col min="9987" max="9987" width="10.875" style="162" customWidth="1"/>
    <col min="9988" max="9988" width="7.375" style="162" customWidth="1"/>
    <col min="9989" max="9989" width="10.625" style="162" customWidth="1"/>
    <col min="9990" max="9990" width="10.875" style="162" customWidth="1"/>
    <col min="9991" max="9991" width="7.375" style="162" customWidth="1"/>
    <col min="9992" max="9992" width="10.625" style="162" customWidth="1"/>
    <col min="9993" max="10240" width="9" style="162"/>
    <col min="10241" max="10241" width="2.5" style="162" customWidth="1"/>
    <col min="10242" max="10242" width="26.625" style="162" customWidth="1"/>
    <col min="10243" max="10243" width="10.875" style="162" customWidth="1"/>
    <col min="10244" max="10244" width="7.375" style="162" customWidth="1"/>
    <col min="10245" max="10245" width="10.625" style="162" customWidth="1"/>
    <col min="10246" max="10246" width="10.875" style="162" customWidth="1"/>
    <col min="10247" max="10247" width="7.375" style="162" customWidth="1"/>
    <col min="10248" max="10248" width="10.625" style="162" customWidth="1"/>
    <col min="10249" max="10496" width="9" style="162"/>
    <col min="10497" max="10497" width="2.5" style="162" customWidth="1"/>
    <col min="10498" max="10498" width="26.625" style="162" customWidth="1"/>
    <col min="10499" max="10499" width="10.875" style="162" customWidth="1"/>
    <col min="10500" max="10500" width="7.375" style="162" customWidth="1"/>
    <col min="10501" max="10501" width="10.625" style="162" customWidth="1"/>
    <col min="10502" max="10502" width="10.875" style="162" customWidth="1"/>
    <col min="10503" max="10503" width="7.375" style="162" customWidth="1"/>
    <col min="10504" max="10504" width="10.625" style="162" customWidth="1"/>
    <col min="10505" max="10752" width="9" style="162"/>
    <col min="10753" max="10753" width="2.5" style="162" customWidth="1"/>
    <col min="10754" max="10754" width="26.625" style="162" customWidth="1"/>
    <col min="10755" max="10755" width="10.875" style="162" customWidth="1"/>
    <col min="10756" max="10756" width="7.375" style="162" customWidth="1"/>
    <col min="10757" max="10757" width="10.625" style="162" customWidth="1"/>
    <col min="10758" max="10758" width="10.875" style="162" customWidth="1"/>
    <col min="10759" max="10759" width="7.375" style="162" customWidth="1"/>
    <col min="10760" max="10760" width="10.625" style="162" customWidth="1"/>
    <col min="10761" max="11008" width="9" style="162"/>
    <col min="11009" max="11009" width="2.5" style="162" customWidth="1"/>
    <col min="11010" max="11010" width="26.625" style="162" customWidth="1"/>
    <col min="11011" max="11011" width="10.875" style="162" customWidth="1"/>
    <col min="11012" max="11012" width="7.375" style="162" customWidth="1"/>
    <col min="11013" max="11013" width="10.625" style="162" customWidth="1"/>
    <col min="11014" max="11014" width="10.875" style="162" customWidth="1"/>
    <col min="11015" max="11015" width="7.375" style="162" customWidth="1"/>
    <col min="11016" max="11016" width="10.625" style="162" customWidth="1"/>
    <col min="11017" max="11264" width="9" style="162"/>
    <col min="11265" max="11265" width="2.5" style="162" customWidth="1"/>
    <col min="11266" max="11266" width="26.625" style="162" customWidth="1"/>
    <col min="11267" max="11267" width="10.875" style="162" customWidth="1"/>
    <col min="11268" max="11268" width="7.375" style="162" customWidth="1"/>
    <col min="11269" max="11269" width="10.625" style="162" customWidth="1"/>
    <col min="11270" max="11270" width="10.875" style="162" customWidth="1"/>
    <col min="11271" max="11271" width="7.375" style="162" customWidth="1"/>
    <col min="11272" max="11272" width="10.625" style="162" customWidth="1"/>
    <col min="11273" max="11520" width="9" style="162"/>
    <col min="11521" max="11521" width="2.5" style="162" customWidth="1"/>
    <col min="11522" max="11522" width="26.625" style="162" customWidth="1"/>
    <col min="11523" max="11523" width="10.875" style="162" customWidth="1"/>
    <col min="11524" max="11524" width="7.375" style="162" customWidth="1"/>
    <col min="11525" max="11525" width="10.625" style="162" customWidth="1"/>
    <col min="11526" max="11526" width="10.875" style="162" customWidth="1"/>
    <col min="11527" max="11527" width="7.375" style="162" customWidth="1"/>
    <col min="11528" max="11528" width="10.625" style="162" customWidth="1"/>
    <col min="11529" max="11776" width="9" style="162"/>
    <col min="11777" max="11777" width="2.5" style="162" customWidth="1"/>
    <col min="11778" max="11778" width="26.625" style="162" customWidth="1"/>
    <col min="11779" max="11779" width="10.875" style="162" customWidth="1"/>
    <col min="11780" max="11780" width="7.375" style="162" customWidth="1"/>
    <col min="11781" max="11781" width="10.625" style="162" customWidth="1"/>
    <col min="11782" max="11782" width="10.875" style="162" customWidth="1"/>
    <col min="11783" max="11783" width="7.375" style="162" customWidth="1"/>
    <col min="11784" max="11784" width="10.625" style="162" customWidth="1"/>
    <col min="11785" max="12032" width="9" style="162"/>
    <col min="12033" max="12033" width="2.5" style="162" customWidth="1"/>
    <col min="12034" max="12034" width="26.625" style="162" customWidth="1"/>
    <col min="12035" max="12035" width="10.875" style="162" customWidth="1"/>
    <col min="12036" max="12036" width="7.375" style="162" customWidth="1"/>
    <col min="12037" max="12037" width="10.625" style="162" customWidth="1"/>
    <col min="12038" max="12038" width="10.875" style="162" customWidth="1"/>
    <col min="12039" max="12039" width="7.375" style="162" customWidth="1"/>
    <col min="12040" max="12040" width="10.625" style="162" customWidth="1"/>
    <col min="12041" max="12288" width="9" style="162"/>
    <col min="12289" max="12289" width="2.5" style="162" customWidth="1"/>
    <col min="12290" max="12290" width="26.625" style="162" customWidth="1"/>
    <col min="12291" max="12291" width="10.875" style="162" customWidth="1"/>
    <col min="12292" max="12292" width="7.375" style="162" customWidth="1"/>
    <col min="12293" max="12293" width="10.625" style="162" customWidth="1"/>
    <col min="12294" max="12294" width="10.875" style="162" customWidth="1"/>
    <col min="12295" max="12295" width="7.375" style="162" customWidth="1"/>
    <col min="12296" max="12296" width="10.625" style="162" customWidth="1"/>
    <col min="12297" max="12544" width="9" style="162"/>
    <col min="12545" max="12545" width="2.5" style="162" customWidth="1"/>
    <col min="12546" max="12546" width="26.625" style="162" customWidth="1"/>
    <col min="12547" max="12547" width="10.875" style="162" customWidth="1"/>
    <col min="12548" max="12548" width="7.375" style="162" customWidth="1"/>
    <col min="12549" max="12549" width="10.625" style="162" customWidth="1"/>
    <col min="12550" max="12550" width="10.875" style="162" customWidth="1"/>
    <col min="12551" max="12551" width="7.375" style="162" customWidth="1"/>
    <col min="12552" max="12552" width="10.625" style="162" customWidth="1"/>
    <col min="12553" max="12800" width="9" style="162"/>
    <col min="12801" max="12801" width="2.5" style="162" customWidth="1"/>
    <col min="12802" max="12802" width="26.625" style="162" customWidth="1"/>
    <col min="12803" max="12803" width="10.875" style="162" customWidth="1"/>
    <col min="12804" max="12804" width="7.375" style="162" customWidth="1"/>
    <col min="12805" max="12805" width="10.625" style="162" customWidth="1"/>
    <col min="12806" max="12806" width="10.875" style="162" customWidth="1"/>
    <col min="12807" max="12807" width="7.375" style="162" customWidth="1"/>
    <col min="12808" max="12808" width="10.625" style="162" customWidth="1"/>
    <col min="12809" max="13056" width="9" style="162"/>
    <col min="13057" max="13057" width="2.5" style="162" customWidth="1"/>
    <col min="13058" max="13058" width="26.625" style="162" customWidth="1"/>
    <col min="13059" max="13059" width="10.875" style="162" customWidth="1"/>
    <col min="13060" max="13060" width="7.375" style="162" customWidth="1"/>
    <col min="13061" max="13061" width="10.625" style="162" customWidth="1"/>
    <col min="13062" max="13062" width="10.875" style="162" customWidth="1"/>
    <col min="13063" max="13063" width="7.375" style="162" customWidth="1"/>
    <col min="13064" max="13064" width="10.625" style="162" customWidth="1"/>
    <col min="13065" max="13312" width="9" style="162"/>
    <col min="13313" max="13313" width="2.5" style="162" customWidth="1"/>
    <col min="13314" max="13314" width="26.625" style="162" customWidth="1"/>
    <col min="13315" max="13315" width="10.875" style="162" customWidth="1"/>
    <col min="13316" max="13316" width="7.375" style="162" customWidth="1"/>
    <col min="13317" max="13317" width="10.625" style="162" customWidth="1"/>
    <col min="13318" max="13318" width="10.875" style="162" customWidth="1"/>
    <col min="13319" max="13319" width="7.375" style="162" customWidth="1"/>
    <col min="13320" max="13320" width="10.625" style="162" customWidth="1"/>
    <col min="13321" max="13568" width="9" style="162"/>
    <col min="13569" max="13569" width="2.5" style="162" customWidth="1"/>
    <col min="13570" max="13570" width="26.625" style="162" customWidth="1"/>
    <col min="13571" max="13571" width="10.875" style="162" customWidth="1"/>
    <col min="13572" max="13572" width="7.375" style="162" customWidth="1"/>
    <col min="13573" max="13573" width="10.625" style="162" customWidth="1"/>
    <col min="13574" max="13574" width="10.875" style="162" customWidth="1"/>
    <col min="13575" max="13575" width="7.375" style="162" customWidth="1"/>
    <col min="13576" max="13576" width="10.625" style="162" customWidth="1"/>
    <col min="13577" max="13824" width="9" style="162"/>
    <col min="13825" max="13825" width="2.5" style="162" customWidth="1"/>
    <col min="13826" max="13826" width="26.625" style="162" customWidth="1"/>
    <col min="13827" max="13827" width="10.875" style="162" customWidth="1"/>
    <col min="13828" max="13828" width="7.375" style="162" customWidth="1"/>
    <col min="13829" max="13829" width="10.625" style="162" customWidth="1"/>
    <col min="13830" max="13830" width="10.875" style="162" customWidth="1"/>
    <col min="13831" max="13831" width="7.375" style="162" customWidth="1"/>
    <col min="13832" max="13832" width="10.625" style="162" customWidth="1"/>
    <col min="13833" max="14080" width="9" style="162"/>
    <col min="14081" max="14081" width="2.5" style="162" customWidth="1"/>
    <col min="14082" max="14082" width="26.625" style="162" customWidth="1"/>
    <col min="14083" max="14083" width="10.875" style="162" customWidth="1"/>
    <col min="14084" max="14084" width="7.375" style="162" customWidth="1"/>
    <col min="14085" max="14085" width="10.625" style="162" customWidth="1"/>
    <col min="14086" max="14086" width="10.875" style="162" customWidth="1"/>
    <col min="14087" max="14087" width="7.375" style="162" customWidth="1"/>
    <col min="14088" max="14088" width="10.625" style="162" customWidth="1"/>
    <col min="14089" max="14336" width="9" style="162"/>
    <col min="14337" max="14337" width="2.5" style="162" customWidth="1"/>
    <col min="14338" max="14338" width="26.625" style="162" customWidth="1"/>
    <col min="14339" max="14339" width="10.875" style="162" customWidth="1"/>
    <col min="14340" max="14340" width="7.375" style="162" customWidth="1"/>
    <col min="14341" max="14341" width="10.625" style="162" customWidth="1"/>
    <col min="14342" max="14342" width="10.875" style="162" customWidth="1"/>
    <col min="14343" max="14343" width="7.375" style="162" customWidth="1"/>
    <col min="14344" max="14344" width="10.625" style="162" customWidth="1"/>
    <col min="14345" max="14592" width="9" style="162"/>
    <col min="14593" max="14593" width="2.5" style="162" customWidth="1"/>
    <col min="14594" max="14594" width="26.625" style="162" customWidth="1"/>
    <col min="14595" max="14595" width="10.875" style="162" customWidth="1"/>
    <col min="14596" max="14596" width="7.375" style="162" customWidth="1"/>
    <col min="14597" max="14597" width="10.625" style="162" customWidth="1"/>
    <col min="14598" max="14598" width="10.875" style="162" customWidth="1"/>
    <col min="14599" max="14599" width="7.375" style="162" customWidth="1"/>
    <col min="14600" max="14600" width="10.625" style="162" customWidth="1"/>
    <col min="14601" max="14848" width="9" style="162"/>
    <col min="14849" max="14849" width="2.5" style="162" customWidth="1"/>
    <col min="14850" max="14850" width="26.625" style="162" customWidth="1"/>
    <col min="14851" max="14851" width="10.875" style="162" customWidth="1"/>
    <col min="14852" max="14852" width="7.375" style="162" customWidth="1"/>
    <col min="14853" max="14853" width="10.625" style="162" customWidth="1"/>
    <col min="14854" max="14854" width="10.875" style="162" customWidth="1"/>
    <col min="14855" max="14855" width="7.375" style="162" customWidth="1"/>
    <col min="14856" max="14856" width="10.625" style="162" customWidth="1"/>
    <col min="14857" max="15104" width="9" style="162"/>
    <col min="15105" max="15105" width="2.5" style="162" customWidth="1"/>
    <col min="15106" max="15106" width="26.625" style="162" customWidth="1"/>
    <col min="15107" max="15107" width="10.875" style="162" customWidth="1"/>
    <col min="15108" max="15108" width="7.375" style="162" customWidth="1"/>
    <col min="15109" max="15109" width="10.625" style="162" customWidth="1"/>
    <col min="15110" max="15110" width="10.875" style="162" customWidth="1"/>
    <col min="15111" max="15111" width="7.375" style="162" customWidth="1"/>
    <col min="15112" max="15112" width="10.625" style="162" customWidth="1"/>
    <col min="15113" max="15360" width="9" style="162"/>
    <col min="15361" max="15361" width="2.5" style="162" customWidth="1"/>
    <col min="15362" max="15362" width="26.625" style="162" customWidth="1"/>
    <col min="15363" max="15363" width="10.875" style="162" customWidth="1"/>
    <col min="15364" max="15364" width="7.375" style="162" customWidth="1"/>
    <col min="15365" max="15365" width="10.625" style="162" customWidth="1"/>
    <col min="15366" max="15366" width="10.875" style="162" customWidth="1"/>
    <col min="15367" max="15367" width="7.375" style="162" customWidth="1"/>
    <col min="15368" max="15368" width="10.625" style="162" customWidth="1"/>
    <col min="15369" max="15616" width="9" style="162"/>
    <col min="15617" max="15617" width="2.5" style="162" customWidth="1"/>
    <col min="15618" max="15618" width="26.625" style="162" customWidth="1"/>
    <col min="15619" max="15619" width="10.875" style="162" customWidth="1"/>
    <col min="15620" max="15620" width="7.375" style="162" customWidth="1"/>
    <col min="15621" max="15621" width="10.625" style="162" customWidth="1"/>
    <col min="15622" max="15622" width="10.875" style="162" customWidth="1"/>
    <col min="15623" max="15623" width="7.375" style="162" customWidth="1"/>
    <col min="15624" max="15624" width="10.625" style="162" customWidth="1"/>
    <col min="15625" max="15872" width="9" style="162"/>
    <col min="15873" max="15873" width="2.5" style="162" customWidth="1"/>
    <col min="15874" max="15874" width="26.625" style="162" customWidth="1"/>
    <col min="15875" max="15875" width="10.875" style="162" customWidth="1"/>
    <col min="15876" max="15876" width="7.375" style="162" customWidth="1"/>
    <col min="15877" max="15877" width="10.625" style="162" customWidth="1"/>
    <col min="15878" max="15878" width="10.875" style="162" customWidth="1"/>
    <col min="15879" max="15879" width="7.375" style="162" customWidth="1"/>
    <col min="15880" max="15880" width="10.625" style="162" customWidth="1"/>
    <col min="15881" max="16128" width="9" style="162"/>
    <col min="16129" max="16129" width="2.5" style="162" customWidth="1"/>
    <col min="16130" max="16130" width="26.625" style="162" customWidth="1"/>
    <col min="16131" max="16131" width="10.875" style="162" customWidth="1"/>
    <col min="16132" max="16132" width="7.375" style="162" customWidth="1"/>
    <col min="16133" max="16133" width="10.625" style="162" customWidth="1"/>
    <col min="16134" max="16134" width="10.875" style="162" customWidth="1"/>
    <col min="16135" max="16135" width="7.375" style="162" customWidth="1"/>
    <col min="16136" max="16136" width="10.625" style="162" customWidth="1"/>
    <col min="16137" max="16384" width="9" style="162"/>
  </cols>
  <sheetData>
    <row r="1" spans="1:8" ht="13.5" customHeight="1">
      <c r="B1" s="265" t="s">
        <v>192</v>
      </c>
      <c r="C1" s="265"/>
      <c r="D1" s="265"/>
      <c r="E1" s="265"/>
      <c r="F1" s="265"/>
      <c r="G1" s="265"/>
      <c r="H1" s="167"/>
    </row>
    <row r="2" spans="1:8" ht="13.5" customHeight="1">
      <c r="B2" s="265"/>
      <c r="C2" s="265"/>
      <c r="D2" s="265"/>
      <c r="E2" s="265"/>
      <c r="F2" s="265"/>
      <c r="G2" s="265"/>
      <c r="H2" s="167"/>
    </row>
    <row r="3" spans="1:8" ht="13.5" customHeight="1" thickBot="1">
      <c r="A3" s="162" t="s">
        <v>91</v>
      </c>
    </row>
    <row r="4" spans="1:8">
      <c r="A4" s="276" t="s">
        <v>92</v>
      </c>
      <c r="B4" s="277"/>
      <c r="C4" s="307" t="s">
        <v>277</v>
      </c>
      <c r="D4" s="307"/>
      <c r="E4" s="307"/>
      <c r="F4" s="270" t="s">
        <v>221</v>
      </c>
      <c r="G4" s="307"/>
      <c r="H4" s="307"/>
    </row>
    <row r="5" spans="1:8" ht="13.5" customHeight="1">
      <c r="A5" s="280"/>
      <c r="B5" s="281"/>
      <c r="C5" s="216" t="s">
        <v>93</v>
      </c>
      <c r="D5" s="110" t="s">
        <v>189</v>
      </c>
      <c r="E5" s="89" t="s">
        <v>190</v>
      </c>
      <c r="F5" s="212" t="s">
        <v>93</v>
      </c>
      <c r="G5" s="110" t="s">
        <v>189</v>
      </c>
      <c r="H5" s="89" t="s">
        <v>190</v>
      </c>
    </row>
    <row r="6" spans="1:8" ht="13.5" customHeight="1">
      <c r="A6" s="108" t="s">
        <v>95</v>
      </c>
      <c r="B6" s="107"/>
      <c r="C6" s="90">
        <v>46689778</v>
      </c>
      <c r="D6" s="91">
        <v>100</v>
      </c>
      <c r="E6" s="124">
        <v>97.3</v>
      </c>
      <c r="F6" s="92">
        <v>46240907</v>
      </c>
      <c r="G6" s="91">
        <v>100</v>
      </c>
      <c r="H6" s="93">
        <v>99</v>
      </c>
    </row>
    <row r="7" spans="1:8" ht="13.5" customHeight="1">
      <c r="A7" s="164" t="s">
        <v>96</v>
      </c>
      <c r="B7" s="109"/>
      <c r="C7" s="92">
        <v>27811253</v>
      </c>
      <c r="D7" s="94">
        <v>59.5</v>
      </c>
      <c r="E7" s="94">
        <v>92.7</v>
      </c>
      <c r="F7" s="92">
        <v>27275579</v>
      </c>
      <c r="G7" s="94">
        <v>59.1</v>
      </c>
      <c r="H7" s="94">
        <v>98.1</v>
      </c>
    </row>
    <row r="8" spans="1:8" ht="13.5" customHeight="1">
      <c r="A8" s="164"/>
      <c r="B8" s="105" t="s">
        <v>97</v>
      </c>
      <c r="C8" s="95">
        <v>21277704</v>
      </c>
      <c r="D8" s="94">
        <v>45.6</v>
      </c>
      <c r="E8" s="94">
        <v>97.6</v>
      </c>
      <c r="F8" s="92">
        <v>21653307</v>
      </c>
      <c r="G8" s="94">
        <v>46.8</v>
      </c>
      <c r="H8" s="94">
        <v>101.8</v>
      </c>
    </row>
    <row r="9" spans="1:8" ht="13.5" customHeight="1">
      <c r="A9" s="164"/>
      <c r="B9" s="105" t="s">
        <v>98</v>
      </c>
      <c r="C9" s="95">
        <v>369438</v>
      </c>
      <c r="D9" s="94">
        <v>0.8</v>
      </c>
      <c r="E9" s="94">
        <v>115.7</v>
      </c>
      <c r="F9" s="92">
        <v>316873</v>
      </c>
      <c r="G9" s="94">
        <v>0.7</v>
      </c>
      <c r="H9" s="94">
        <v>85.8</v>
      </c>
    </row>
    <row r="10" spans="1:8" ht="13.5" customHeight="1">
      <c r="A10" s="164"/>
      <c r="B10" s="105" t="s">
        <v>99</v>
      </c>
      <c r="C10" s="95">
        <v>813305</v>
      </c>
      <c r="D10" s="94">
        <v>1.7</v>
      </c>
      <c r="E10" s="96">
        <v>84.5</v>
      </c>
      <c r="F10" s="92">
        <v>888047</v>
      </c>
      <c r="G10" s="94">
        <v>1.9</v>
      </c>
      <c r="H10" s="94">
        <v>109.2</v>
      </c>
    </row>
    <row r="11" spans="1:8" ht="13.5" customHeight="1">
      <c r="A11" s="164"/>
      <c r="B11" s="105" t="s">
        <v>100</v>
      </c>
      <c r="C11" s="95">
        <v>235948</v>
      </c>
      <c r="D11" s="94">
        <v>0.5</v>
      </c>
      <c r="E11" s="94">
        <v>36.4</v>
      </c>
      <c r="F11" s="92">
        <v>398340</v>
      </c>
      <c r="G11" s="94">
        <v>0.9</v>
      </c>
      <c r="H11" s="94">
        <v>168.8</v>
      </c>
    </row>
    <row r="12" spans="1:8" ht="13.5" customHeight="1">
      <c r="A12" s="164"/>
      <c r="B12" s="105" t="s">
        <v>101</v>
      </c>
      <c r="C12" s="95">
        <v>8644</v>
      </c>
      <c r="D12" s="94">
        <v>0</v>
      </c>
      <c r="E12" s="94">
        <v>71.400000000000006</v>
      </c>
      <c r="F12" s="92">
        <v>22199</v>
      </c>
      <c r="G12" s="94">
        <v>0.1</v>
      </c>
      <c r="H12" s="94">
        <v>256.8</v>
      </c>
    </row>
    <row r="13" spans="1:8" ht="13.5" customHeight="1">
      <c r="A13" s="164"/>
      <c r="B13" s="105" t="s">
        <v>102</v>
      </c>
      <c r="C13" s="95">
        <v>1816657</v>
      </c>
      <c r="D13" s="94">
        <v>3.9</v>
      </c>
      <c r="E13" s="94">
        <v>65</v>
      </c>
      <c r="F13" s="92">
        <v>1623916</v>
      </c>
      <c r="G13" s="94">
        <v>3.5</v>
      </c>
      <c r="H13" s="94">
        <v>89.4</v>
      </c>
    </row>
    <row r="14" spans="1:8" ht="13.5" customHeight="1">
      <c r="A14" s="164"/>
      <c r="B14" s="105" t="s">
        <v>103</v>
      </c>
      <c r="C14" s="237">
        <v>2298948</v>
      </c>
      <c r="D14" s="94">
        <v>4.9000000000000004</v>
      </c>
      <c r="E14" s="94">
        <v>92.5</v>
      </c>
      <c r="F14" s="92">
        <v>1364654</v>
      </c>
      <c r="G14" s="94">
        <v>3</v>
      </c>
      <c r="H14" s="94">
        <v>59.4</v>
      </c>
    </row>
    <row r="15" spans="1:8" ht="13.5" customHeight="1">
      <c r="A15" s="164"/>
      <c r="B15" s="105" t="s">
        <v>104</v>
      </c>
      <c r="C15" s="97">
        <v>990609</v>
      </c>
      <c r="D15" s="98">
        <v>2.1</v>
      </c>
      <c r="E15" s="98">
        <v>102.5</v>
      </c>
      <c r="F15" s="99">
        <v>1008243</v>
      </c>
      <c r="G15" s="98">
        <v>2.2000000000000002</v>
      </c>
      <c r="H15" s="98">
        <v>101.8</v>
      </c>
    </row>
    <row r="16" spans="1:8" ht="13.5" customHeight="1">
      <c r="A16" s="164"/>
      <c r="B16" s="105"/>
      <c r="C16" s="97"/>
      <c r="D16" s="98"/>
      <c r="E16" s="98"/>
      <c r="F16" s="99"/>
      <c r="G16" s="98"/>
      <c r="H16" s="98"/>
    </row>
    <row r="17" spans="1:9" ht="13.5" customHeight="1">
      <c r="A17" s="164" t="s">
        <v>105</v>
      </c>
      <c r="B17" s="109"/>
      <c r="C17" s="92">
        <v>18878525</v>
      </c>
      <c r="D17" s="94">
        <v>40.5</v>
      </c>
      <c r="E17" s="94">
        <v>104.9</v>
      </c>
      <c r="F17" s="92">
        <v>18965328</v>
      </c>
      <c r="G17" s="94">
        <v>40.9</v>
      </c>
      <c r="H17" s="94">
        <v>100.5</v>
      </c>
    </row>
    <row r="18" spans="1:9" ht="13.5" customHeight="1">
      <c r="A18" s="164"/>
      <c r="B18" s="105" t="s">
        <v>106</v>
      </c>
      <c r="C18" s="95">
        <v>321220</v>
      </c>
      <c r="D18" s="94">
        <v>0.7</v>
      </c>
      <c r="E18" s="94">
        <v>104.8</v>
      </c>
      <c r="F18" s="92">
        <v>302797</v>
      </c>
      <c r="G18" s="94">
        <v>0.7</v>
      </c>
      <c r="H18" s="94">
        <v>94.3</v>
      </c>
    </row>
    <row r="19" spans="1:9" ht="13.5" customHeight="1">
      <c r="A19" s="164"/>
      <c r="B19" s="105" t="s">
        <v>107</v>
      </c>
      <c r="C19" s="95">
        <v>31231</v>
      </c>
      <c r="D19" s="94">
        <v>0.1</v>
      </c>
      <c r="E19" s="94">
        <v>85.7</v>
      </c>
      <c r="F19" s="92">
        <v>19645</v>
      </c>
      <c r="G19" s="94">
        <v>0</v>
      </c>
      <c r="H19" s="94">
        <v>62.9</v>
      </c>
    </row>
    <row r="20" spans="1:9" ht="13.5" customHeight="1">
      <c r="A20" s="164"/>
      <c r="B20" s="105" t="s">
        <v>108</v>
      </c>
      <c r="C20" s="95">
        <v>125518</v>
      </c>
      <c r="D20" s="94">
        <v>0.3</v>
      </c>
      <c r="E20" s="94">
        <v>76.400000000000006</v>
      </c>
      <c r="F20" s="92">
        <v>81525</v>
      </c>
      <c r="G20" s="94">
        <v>0.2</v>
      </c>
      <c r="H20" s="100">
        <v>65</v>
      </c>
    </row>
    <row r="21" spans="1:9" ht="13.5" customHeight="1">
      <c r="A21" s="164"/>
      <c r="B21" s="105" t="s">
        <v>109</v>
      </c>
      <c r="C21" s="95">
        <v>126706</v>
      </c>
      <c r="D21" s="94">
        <v>0.3</v>
      </c>
      <c r="E21" s="94">
        <v>126.2</v>
      </c>
      <c r="F21" s="92">
        <v>49482</v>
      </c>
      <c r="G21" s="94">
        <v>0.1</v>
      </c>
      <c r="H21" s="100">
        <v>39.1</v>
      </c>
    </row>
    <row r="22" spans="1:9" ht="13.5" customHeight="1">
      <c r="A22" s="164"/>
      <c r="B22" s="105" t="s">
        <v>110</v>
      </c>
      <c r="C22" s="95">
        <v>2655080</v>
      </c>
      <c r="D22" s="94">
        <v>5.7</v>
      </c>
      <c r="E22" s="94">
        <v>163</v>
      </c>
      <c r="F22" s="92">
        <v>2422645</v>
      </c>
      <c r="G22" s="94">
        <v>5.2</v>
      </c>
      <c r="H22" s="94">
        <v>91.2</v>
      </c>
    </row>
    <row r="23" spans="1:9" ht="13.5" customHeight="1">
      <c r="A23" s="164"/>
      <c r="B23" s="105" t="s">
        <v>111</v>
      </c>
      <c r="C23" s="95">
        <v>38472</v>
      </c>
      <c r="D23" s="94">
        <v>0.1</v>
      </c>
      <c r="E23" s="94">
        <v>111.2</v>
      </c>
      <c r="F23" s="92">
        <v>36013</v>
      </c>
      <c r="G23" s="94">
        <v>0.1</v>
      </c>
      <c r="H23" s="94">
        <v>93.6</v>
      </c>
    </row>
    <row r="24" spans="1:9" ht="13.5" customHeight="1">
      <c r="A24" s="164"/>
      <c r="B24" s="105" t="s">
        <v>112</v>
      </c>
      <c r="C24" s="101" t="s">
        <v>203</v>
      </c>
      <c r="D24" s="101" t="s">
        <v>203</v>
      </c>
      <c r="E24" s="101" t="s">
        <v>203</v>
      </c>
      <c r="F24" s="101" t="s">
        <v>203</v>
      </c>
      <c r="G24" s="101" t="s">
        <v>203</v>
      </c>
      <c r="H24" s="101" t="s">
        <v>203</v>
      </c>
    </row>
    <row r="25" spans="1:9" ht="13.5" customHeight="1">
      <c r="A25" s="164"/>
      <c r="B25" s="105" t="s">
        <v>113</v>
      </c>
      <c r="C25" s="95">
        <v>96894</v>
      </c>
      <c r="D25" s="94">
        <v>0.2</v>
      </c>
      <c r="E25" s="94">
        <v>162.5</v>
      </c>
      <c r="F25" s="92">
        <v>100425</v>
      </c>
      <c r="G25" s="94">
        <v>0.2</v>
      </c>
      <c r="H25" s="94">
        <v>103.6</v>
      </c>
    </row>
    <row r="26" spans="1:9" ht="13.5" customHeight="1">
      <c r="A26" s="164"/>
      <c r="B26" s="105" t="s">
        <v>278</v>
      </c>
      <c r="C26" s="237" t="s">
        <v>279</v>
      </c>
      <c r="D26" s="100" t="s">
        <v>270</v>
      </c>
      <c r="E26" s="100" t="s">
        <v>279</v>
      </c>
      <c r="F26" s="238" t="s">
        <v>280</v>
      </c>
      <c r="G26" s="100" t="s">
        <v>279</v>
      </c>
      <c r="H26" s="100" t="s">
        <v>279</v>
      </c>
      <c r="I26" s="239"/>
    </row>
    <row r="27" spans="1:9" ht="13.5" customHeight="1">
      <c r="A27" s="164"/>
      <c r="B27" s="88" t="s">
        <v>114</v>
      </c>
      <c r="C27" s="95">
        <v>636926</v>
      </c>
      <c r="D27" s="94">
        <v>1.4</v>
      </c>
      <c r="E27" s="94">
        <v>100</v>
      </c>
      <c r="F27" s="92">
        <v>655615</v>
      </c>
      <c r="G27" s="94">
        <v>1.4</v>
      </c>
      <c r="H27" s="94">
        <v>102.9</v>
      </c>
    </row>
    <row r="28" spans="1:9" ht="13.5" customHeight="1">
      <c r="A28" s="164"/>
      <c r="B28" s="105" t="s">
        <v>115</v>
      </c>
      <c r="C28" s="95">
        <v>93966</v>
      </c>
      <c r="D28" s="94">
        <v>0.2</v>
      </c>
      <c r="E28" s="94">
        <v>101.1</v>
      </c>
      <c r="F28" s="92">
        <v>100550</v>
      </c>
      <c r="G28" s="94">
        <v>0.2</v>
      </c>
      <c r="H28" s="94">
        <v>107</v>
      </c>
    </row>
    <row r="29" spans="1:9" ht="13.5" customHeight="1">
      <c r="A29" s="164"/>
      <c r="B29" s="105" t="s">
        <v>116</v>
      </c>
      <c r="C29" s="95">
        <v>2350710</v>
      </c>
      <c r="D29" s="94">
        <v>5</v>
      </c>
      <c r="E29" s="94">
        <v>105.1</v>
      </c>
      <c r="F29" s="92">
        <v>2531872</v>
      </c>
      <c r="G29" s="94">
        <v>5.5</v>
      </c>
      <c r="H29" s="94">
        <v>107.7</v>
      </c>
    </row>
    <row r="30" spans="1:9" ht="13.5" customHeight="1">
      <c r="A30" s="164"/>
      <c r="B30" s="105" t="s">
        <v>117</v>
      </c>
      <c r="C30" s="95">
        <v>22302</v>
      </c>
      <c r="D30" s="94">
        <v>0</v>
      </c>
      <c r="E30" s="94">
        <v>104.6</v>
      </c>
      <c r="F30" s="92">
        <v>20327</v>
      </c>
      <c r="G30" s="94">
        <v>0</v>
      </c>
      <c r="H30" s="94">
        <v>91.1</v>
      </c>
    </row>
    <row r="31" spans="1:9" ht="13.5" customHeight="1">
      <c r="A31" s="164"/>
      <c r="B31" s="105" t="s">
        <v>118</v>
      </c>
      <c r="C31" s="95">
        <v>6492023</v>
      </c>
      <c r="D31" s="94">
        <v>13.9</v>
      </c>
      <c r="E31" s="94">
        <v>99.3</v>
      </c>
      <c r="F31" s="92">
        <v>6675051</v>
      </c>
      <c r="G31" s="94">
        <v>14.4</v>
      </c>
      <c r="H31" s="94">
        <v>102.8</v>
      </c>
    </row>
    <row r="32" spans="1:9" ht="13.5" customHeight="1">
      <c r="A32" s="164"/>
      <c r="B32" s="105" t="s">
        <v>119</v>
      </c>
      <c r="C32" s="95">
        <v>2511647</v>
      </c>
      <c r="D32" s="94">
        <v>5.4</v>
      </c>
      <c r="E32" s="100">
        <v>99</v>
      </c>
      <c r="F32" s="92">
        <v>2532634</v>
      </c>
      <c r="G32" s="94">
        <v>5.5</v>
      </c>
      <c r="H32" s="94">
        <v>100.8</v>
      </c>
    </row>
    <row r="33" spans="1:8" ht="13.5" customHeight="1" thickBot="1">
      <c r="A33" s="165"/>
      <c r="B33" s="106" t="s">
        <v>120</v>
      </c>
      <c r="C33" s="102">
        <v>3375830</v>
      </c>
      <c r="D33" s="103">
        <v>7.2</v>
      </c>
      <c r="E33" s="103">
        <v>93.6</v>
      </c>
      <c r="F33" s="104">
        <v>3436747</v>
      </c>
      <c r="G33" s="103">
        <v>7.4</v>
      </c>
      <c r="H33" s="103">
        <v>101.8</v>
      </c>
    </row>
  </sheetData>
  <mergeCells count="4">
    <mergeCell ref="B1:G2"/>
    <mergeCell ref="A4:B5"/>
    <mergeCell ref="C4:E4"/>
    <mergeCell ref="F4:H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L35"/>
  <sheetViews>
    <sheetView showGridLines="0" topLeftCell="A7" zoomScaleNormal="100" workbookViewId="0">
      <selection activeCell="K33" sqref="K33"/>
    </sheetView>
  </sheetViews>
  <sheetFormatPr defaultRowHeight="13.5"/>
  <cols>
    <col min="1" max="1" width="12.375" style="5" bestFit="1" customWidth="1"/>
    <col min="2" max="2" width="7.375" style="5" customWidth="1"/>
    <col min="3" max="3" width="10.625" style="5" customWidth="1"/>
    <col min="4" max="4" width="12.375" style="5" bestFit="1" customWidth="1"/>
    <col min="5" max="5" width="7.375" style="5" customWidth="1"/>
    <col min="6" max="6" width="10.625" style="5" customWidth="1"/>
    <col min="7" max="7" width="12.375" style="5" bestFit="1" customWidth="1"/>
    <col min="8" max="8" width="7.375" style="5" customWidth="1"/>
    <col min="9" max="9" width="10.625" style="5" customWidth="1"/>
    <col min="10" max="10" width="9" style="5"/>
    <col min="11" max="11" width="33" style="5" bestFit="1" customWidth="1"/>
    <col min="12" max="256" width="9" style="5"/>
    <col min="257" max="257" width="10.875" style="5" customWidth="1"/>
    <col min="258" max="258" width="7.375" style="5" customWidth="1"/>
    <col min="259" max="259" width="10.625" style="5" customWidth="1"/>
    <col min="260" max="260" width="10.875" style="5" customWidth="1"/>
    <col min="261" max="261" width="7.375" style="5" customWidth="1"/>
    <col min="262" max="262" width="10.625" style="5" customWidth="1"/>
    <col min="263" max="263" width="10.875" style="5" customWidth="1"/>
    <col min="264" max="264" width="7.375" style="5" customWidth="1"/>
    <col min="265" max="265" width="10.625" style="5" customWidth="1"/>
    <col min="266" max="512" width="9" style="5"/>
    <col min="513" max="513" width="10.875" style="5" customWidth="1"/>
    <col min="514" max="514" width="7.375" style="5" customWidth="1"/>
    <col min="515" max="515" width="10.625" style="5" customWidth="1"/>
    <col min="516" max="516" width="10.875" style="5" customWidth="1"/>
    <col min="517" max="517" width="7.375" style="5" customWidth="1"/>
    <col min="518" max="518" width="10.625" style="5" customWidth="1"/>
    <col min="519" max="519" width="10.875" style="5" customWidth="1"/>
    <col min="520" max="520" width="7.375" style="5" customWidth="1"/>
    <col min="521" max="521" width="10.625" style="5" customWidth="1"/>
    <col min="522" max="768" width="9" style="5"/>
    <col min="769" max="769" width="10.875" style="5" customWidth="1"/>
    <col min="770" max="770" width="7.375" style="5" customWidth="1"/>
    <col min="771" max="771" width="10.625" style="5" customWidth="1"/>
    <col min="772" max="772" width="10.875" style="5" customWidth="1"/>
    <col min="773" max="773" width="7.375" style="5" customWidth="1"/>
    <col min="774" max="774" width="10.625" style="5" customWidth="1"/>
    <col min="775" max="775" width="10.875" style="5" customWidth="1"/>
    <col min="776" max="776" width="7.375" style="5" customWidth="1"/>
    <col min="777" max="777" width="10.625" style="5" customWidth="1"/>
    <col min="778" max="1024" width="9" style="5"/>
    <col min="1025" max="1025" width="10.875" style="5" customWidth="1"/>
    <col min="1026" max="1026" width="7.375" style="5" customWidth="1"/>
    <col min="1027" max="1027" width="10.625" style="5" customWidth="1"/>
    <col min="1028" max="1028" width="10.875" style="5" customWidth="1"/>
    <col min="1029" max="1029" width="7.375" style="5" customWidth="1"/>
    <col min="1030" max="1030" width="10.625" style="5" customWidth="1"/>
    <col min="1031" max="1031" width="10.875" style="5" customWidth="1"/>
    <col min="1032" max="1032" width="7.375" style="5" customWidth="1"/>
    <col min="1033" max="1033" width="10.625" style="5" customWidth="1"/>
    <col min="1034" max="1280" width="9" style="5"/>
    <col min="1281" max="1281" width="10.875" style="5" customWidth="1"/>
    <col min="1282" max="1282" width="7.375" style="5" customWidth="1"/>
    <col min="1283" max="1283" width="10.625" style="5" customWidth="1"/>
    <col min="1284" max="1284" width="10.875" style="5" customWidth="1"/>
    <col min="1285" max="1285" width="7.375" style="5" customWidth="1"/>
    <col min="1286" max="1286" width="10.625" style="5" customWidth="1"/>
    <col min="1287" max="1287" width="10.875" style="5" customWidth="1"/>
    <col min="1288" max="1288" width="7.375" style="5" customWidth="1"/>
    <col min="1289" max="1289" width="10.625" style="5" customWidth="1"/>
    <col min="1290" max="1536" width="9" style="5"/>
    <col min="1537" max="1537" width="10.875" style="5" customWidth="1"/>
    <col min="1538" max="1538" width="7.375" style="5" customWidth="1"/>
    <col min="1539" max="1539" width="10.625" style="5" customWidth="1"/>
    <col min="1540" max="1540" width="10.875" style="5" customWidth="1"/>
    <col min="1541" max="1541" width="7.375" style="5" customWidth="1"/>
    <col min="1542" max="1542" width="10.625" style="5" customWidth="1"/>
    <col min="1543" max="1543" width="10.875" style="5" customWidth="1"/>
    <col min="1544" max="1544" width="7.375" style="5" customWidth="1"/>
    <col min="1545" max="1545" width="10.625" style="5" customWidth="1"/>
    <col min="1546" max="1792" width="9" style="5"/>
    <col min="1793" max="1793" width="10.875" style="5" customWidth="1"/>
    <col min="1794" max="1794" width="7.375" style="5" customWidth="1"/>
    <col min="1795" max="1795" width="10.625" style="5" customWidth="1"/>
    <col min="1796" max="1796" width="10.875" style="5" customWidth="1"/>
    <col min="1797" max="1797" width="7.375" style="5" customWidth="1"/>
    <col min="1798" max="1798" width="10.625" style="5" customWidth="1"/>
    <col min="1799" max="1799" width="10.875" style="5" customWidth="1"/>
    <col min="1800" max="1800" width="7.375" style="5" customWidth="1"/>
    <col min="1801" max="1801" width="10.625" style="5" customWidth="1"/>
    <col min="1802" max="2048" width="9" style="5"/>
    <col min="2049" max="2049" width="10.875" style="5" customWidth="1"/>
    <col min="2050" max="2050" width="7.375" style="5" customWidth="1"/>
    <col min="2051" max="2051" width="10.625" style="5" customWidth="1"/>
    <col min="2052" max="2052" width="10.875" style="5" customWidth="1"/>
    <col min="2053" max="2053" width="7.375" style="5" customWidth="1"/>
    <col min="2054" max="2054" width="10.625" style="5" customWidth="1"/>
    <col min="2055" max="2055" width="10.875" style="5" customWidth="1"/>
    <col min="2056" max="2056" width="7.375" style="5" customWidth="1"/>
    <col min="2057" max="2057" width="10.625" style="5" customWidth="1"/>
    <col min="2058" max="2304" width="9" style="5"/>
    <col min="2305" max="2305" width="10.875" style="5" customWidth="1"/>
    <col min="2306" max="2306" width="7.375" style="5" customWidth="1"/>
    <col min="2307" max="2307" width="10.625" style="5" customWidth="1"/>
    <col min="2308" max="2308" width="10.875" style="5" customWidth="1"/>
    <col min="2309" max="2309" width="7.375" style="5" customWidth="1"/>
    <col min="2310" max="2310" width="10.625" style="5" customWidth="1"/>
    <col min="2311" max="2311" width="10.875" style="5" customWidth="1"/>
    <col min="2312" max="2312" width="7.375" style="5" customWidth="1"/>
    <col min="2313" max="2313" width="10.625" style="5" customWidth="1"/>
    <col min="2314" max="2560" width="9" style="5"/>
    <col min="2561" max="2561" width="10.875" style="5" customWidth="1"/>
    <col min="2562" max="2562" width="7.375" style="5" customWidth="1"/>
    <col min="2563" max="2563" width="10.625" style="5" customWidth="1"/>
    <col min="2564" max="2564" width="10.875" style="5" customWidth="1"/>
    <col min="2565" max="2565" width="7.375" style="5" customWidth="1"/>
    <col min="2566" max="2566" width="10.625" style="5" customWidth="1"/>
    <col min="2567" max="2567" width="10.875" style="5" customWidth="1"/>
    <col min="2568" max="2568" width="7.375" style="5" customWidth="1"/>
    <col min="2569" max="2569" width="10.625" style="5" customWidth="1"/>
    <col min="2570" max="2816" width="9" style="5"/>
    <col min="2817" max="2817" width="10.875" style="5" customWidth="1"/>
    <col min="2818" max="2818" width="7.375" style="5" customWidth="1"/>
    <col min="2819" max="2819" width="10.625" style="5" customWidth="1"/>
    <col min="2820" max="2820" width="10.875" style="5" customWidth="1"/>
    <col min="2821" max="2821" width="7.375" style="5" customWidth="1"/>
    <col min="2822" max="2822" width="10.625" style="5" customWidth="1"/>
    <col min="2823" max="2823" width="10.875" style="5" customWidth="1"/>
    <col min="2824" max="2824" width="7.375" style="5" customWidth="1"/>
    <col min="2825" max="2825" width="10.625" style="5" customWidth="1"/>
    <col min="2826" max="3072" width="9" style="5"/>
    <col min="3073" max="3073" width="10.875" style="5" customWidth="1"/>
    <col min="3074" max="3074" width="7.375" style="5" customWidth="1"/>
    <col min="3075" max="3075" width="10.625" style="5" customWidth="1"/>
    <col min="3076" max="3076" width="10.875" style="5" customWidth="1"/>
    <col min="3077" max="3077" width="7.375" style="5" customWidth="1"/>
    <col min="3078" max="3078" width="10.625" style="5" customWidth="1"/>
    <col min="3079" max="3079" width="10.875" style="5" customWidth="1"/>
    <col min="3080" max="3080" width="7.375" style="5" customWidth="1"/>
    <col min="3081" max="3081" width="10.625" style="5" customWidth="1"/>
    <col min="3082" max="3328" width="9" style="5"/>
    <col min="3329" max="3329" width="10.875" style="5" customWidth="1"/>
    <col min="3330" max="3330" width="7.375" style="5" customWidth="1"/>
    <col min="3331" max="3331" width="10.625" style="5" customWidth="1"/>
    <col min="3332" max="3332" width="10.875" style="5" customWidth="1"/>
    <col min="3333" max="3333" width="7.375" style="5" customWidth="1"/>
    <col min="3334" max="3334" width="10.625" style="5" customWidth="1"/>
    <col min="3335" max="3335" width="10.875" style="5" customWidth="1"/>
    <col min="3336" max="3336" width="7.375" style="5" customWidth="1"/>
    <col min="3337" max="3337" width="10.625" style="5" customWidth="1"/>
    <col min="3338" max="3584" width="9" style="5"/>
    <col min="3585" max="3585" width="10.875" style="5" customWidth="1"/>
    <col min="3586" max="3586" width="7.375" style="5" customWidth="1"/>
    <col min="3587" max="3587" width="10.625" style="5" customWidth="1"/>
    <col min="3588" max="3588" width="10.875" style="5" customWidth="1"/>
    <col min="3589" max="3589" width="7.375" style="5" customWidth="1"/>
    <col min="3590" max="3590" width="10.625" style="5" customWidth="1"/>
    <col min="3591" max="3591" width="10.875" style="5" customWidth="1"/>
    <col min="3592" max="3592" width="7.375" style="5" customWidth="1"/>
    <col min="3593" max="3593" width="10.625" style="5" customWidth="1"/>
    <col min="3594" max="3840" width="9" style="5"/>
    <col min="3841" max="3841" width="10.875" style="5" customWidth="1"/>
    <col min="3842" max="3842" width="7.375" style="5" customWidth="1"/>
    <col min="3843" max="3843" width="10.625" style="5" customWidth="1"/>
    <col min="3844" max="3844" width="10.875" style="5" customWidth="1"/>
    <col min="3845" max="3845" width="7.375" style="5" customWidth="1"/>
    <col min="3846" max="3846" width="10.625" style="5" customWidth="1"/>
    <col min="3847" max="3847" width="10.875" style="5" customWidth="1"/>
    <col min="3848" max="3848" width="7.375" style="5" customWidth="1"/>
    <col min="3849" max="3849" width="10.625" style="5" customWidth="1"/>
    <col min="3850" max="4096" width="9" style="5"/>
    <col min="4097" max="4097" width="10.875" style="5" customWidth="1"/>
    <col min="4098" max="4098" width="7.375" style="5" customWidth="1"/>
    <col min="4099" max="4099" width="10.625" style="5" customWidth="1"/>
    <col min="4100" max="4100" width="10.875" style="5" customWidth="1"/>
    <col min="4101" max="4101" width="7.375" style="5" customWidth="1"/>
    <col min="4102" max="4102" width="10.625" style="5" customWidth="1"/>
    <col min="4103" max="4103" width="10.875" style="5" customWidth="1"/>
    <col min="4104" max="4104" width="7.375" style="5" customWidth="1"/>
    <col min="4105" max="4105" width="10.625" style="5" customWidth="1"/>
    <col min="4106" max="4352" width="9" style="5"/>
    <col min="4353" max="4353" width="10.875" style="5" customWidth="1"/>
    <col min="4354" max="4354" width="7.375" style="5" customWidth="1"/>
    <col min="4355" max="4355" width="10.625" style="5" customWidth="1"/>
    <col min="4356" max="4356" width="10.875" style="5" customWidth="1"/>
    <col min="4357" max="4357" width="7.375" style="5" customWidth="1"/>
    <col min="4358" max="4358" width="10.625" style="5" customWidth="1"/>
    <col min="4359" max="4359" width="10.875" style="5" customWidth="1"/>
    <col min="4360" max="4360" width="7.375" style="5" customWidth="1"/>
    <col min="4361" max="4361" width="10.625" style="5" customWidth="1"/>
    <col min="4362" max="4608" width="9" style="5"/>
    <col min="4609" max="4609" width="10.875" style="5" customWidth="1"/>
    <col min="4610" max="4610" width="7.375" style="5" customWidth="1"/>
    <col min="4611" max="4611" width="10.625" style="5" customWidth="1"/>
    <col min="4612" max="4612" width="10.875" style="5" customWidth="1"/>
    <col min="4613" max="4613" width="7.375" style="5" customWidth="1"/>
    <col min="4614" max="4614" width="10.625" style="5" customWidth="1"/>
    <col min="4615" max="4615" width="10.875" style="5" customWidth="1"/>
    <col min="4616" max="4616" width="7.375" style="5" customWidth="1"/>
    <col min="4617" max="4617" width="10.625" style="5" customWidth="1"/>
    <col min="4618" max="4864" width="9" style="5"/>
    <col min="4865" max="4865" width="10.875" style="5" customWidth="1"/>
    <col min="4866" max="4866" width="7.375" style="5" customWidth="1"/>
    <col min="4867" max="4867" width="10.625" style="5" customWidth="1"/>
    <col min="4868" max="4868" width="10.875" style="5" customWidth="1"/>
    <col min="4869" max="4869" width="7.375" style="5" customWidth="1"/>
    <col min="4870" max="4870" width="10.625" style="5" customWidth="1"/>
    <col min="4871" max="4871" width="10.875" style="5" customWidth="1"/>
    <col min="4872" max="4872" width="7.375" style="5" customWidth="1"/>
    <col min="4873" max="4873" width="10.625" style="5" customWidth="1"/>
    <col min="4874" max="5120" width="9" style="5"/>
    <col min="5121" max="5121" width="10.875" style="5" customWidth="1"/>
    <col min="5122" max="5122" width="7.375" style="5" customWidth="1"/>
    <col min="5123" max="5123" width="10.625" style="5" customWidth="1"/>
    <col min="5124" max="5124" width="10.875" style="5" customWidth="1"/>
    <col min="5125" max="5125" width="7.375" style="5" customWidth="1"/>
    <col min="5126" max="5126" width="10.625" style="5" customWidth="1"/>
    <col min="5127" max="5127" width="10.875" style="5" customWidth="1"/>
    <col min="5128" max="5128" width="7.375" style="5" customWidth="1"/>
    <col min="5129" max="5129" width="10.625" style="5" customWidth="1"/>
    <col min="5130" max="5376" width="9" style="5"/>
    <col min="5377" max="5377" width="10.875" style="5" customWidth="1"/>
    <col min="5378" max="5378" width="7.375" style="5" customWidth="1"/>
    <col min="5379" max="5379" width="10.625" style="5" customWidth="1"/>
    <col min="5380" max="5380" width="10.875" style="5" customWidth="1"/>
    <col min="5381" max="5381" width="7.375" style="5" customWidth="1"/>
    <col min="5382" max="5382" width="10.625" style="5" customWidth="1"/>
    <col min="5383" max="5383" width="10.875" style="5" customWidth="1"/>
    <col min="5384" max="5384" width="7.375" style="5" customWidth="1"/>
    <col min="5385" max="5385" width="10.625" style="5" customWidth="1"/>
    <col min="5386" max="5632" width="9" style="5"/>
    <col min="5633" max="5633" width="10.875" style="5" customWidth="1"/>
    <col min="5634" max="5634" width="7.375" style="5" customWidth="1"/>
    <col min="5635" max="5635" width="10.625" style="5" customWidth="1"/>
    <col min="5636" max="5636" width="10.875" style="5" customWidth="1"/>
    <col min="5637" max="5637" width="7.375" style="5" customWidth="1"/>
    <col min="5638" max="5638" width="10.625" style="5" customWidth="1"/>
    <col min="5639" max="5639" width="10.875" style="5" customWidth="1"/>
    <col min="5640" max="5640" width="7.375" style="5" customWidth="1"/>
    <col min="5641" max="5641" width="10.625" style="5" customWidth="1"/>
    <col min="5642" max="5888" width="9" style="5"/>
    <col min="5889" max="5889" width="10.875" style="5" customWidth="1"/>
    <col min="5890" max="5890" width="7.375" style="5" customWidth="1"/>
    <col min="5891" max="5891" width="10.625" style="5" customWidth="1"/>
    <col min="5892" max="5892" width="10.875" style="5" customWidth="1"/>
    <col min="5893" max="5893" width="7.375" style="5" customWidth="1"/>
    <col min="5894" max="5894" width="10.625" style="5" customWidth="1"/>
    <col min="5895" max="5895" width="10.875" style="5" customWidth="1"/>
    <col min="5896" max="5896" width="7.375" style="5" customWidth="1"/>
    <col min="5897" max="5897" width="10.625" style="5" customWidth="1"/>
    <col min="5898" max="6144" width="9" style="5"/>
    <col min="6145" max="6145" width="10.875" style="5" customWidth="1"/>
    <col min="6146" max="6146" width="7.375" style="5" customWidth="1"/>
    <col min="6147" max="6147" width="10.625" style="5" customWidth="1"/>
    <col min="6148" max="6148" width="10.875" style="5" customWidth="1"/>
    <col min="6149" max="6149" width="7.375" style="5" customWidth="1"/>
    <col min="6150" max="6150" width="10.625" style="5" customWidth="1"/>
    <col min="6151" max="6151" width="10.875" style="5" customWidth="1"/>
    <col min="6152" max="6152" width="7.375" style="5" customWidth="1"/>
    <col min="6153" max="6153" width="10.625" style="5" customWidth="1"/>
    <col min="6154" max="6400" width="9" style="5"/>
    <col min="6401" max="6401" width="10.875" style="5" customWidth="1"/>
    <col min="6402" max="6402" width="7.375" style="5" customWidth="1"/>
    <col min="6403" max="6403" width="10.625" style="5" customWidth="1"/>
    <col min="6404" max="6404" width="10.875" style="5" customWidth="1"/>
    <col min="6405" max="6405" width="7.375" style="5" customWidth="1"/>
    <col min="6406" max="6406" width="10.625" style="5" customWidth="1"/>
    <col min="6407" max="6407" width="10.875" style="5" customWidth="1"/>
    <col min="6408" max="6408" width="7.375" style="5" customWidth="1"/>
    <col min="6409" max="6409" width="10.625" style="5" customWidth="1"/>
    <col min="6410" max="6656" width="9" style="5"/>
    <col min="6657" max="6657" width="10.875" style="5" customWidth="1"/>
    <col min="6658" max="6658" width="7.375" style="5" customWidth="1"/>
    <col min="6659" max="6659" width="10.625" style="5" customWidth="1"/>
    <col min="6660" max="6660" width="10.875" style="5" customWidth="1"/>
    <col min="6661" max="6661" width="7.375" style="5" customWidth="1"/>
    <col min="6662" max="6662" width="10.625" style="5" customWidth="1"/>
    <col min="6663" max="6663" width="10.875" style="5" customWidth="1"/>
    <col min="6664" max="6664" width="7.375" style="5" customWidth="1"/>
    <col min="6665" max="6665" width="10.625" style="5" customWidth="1"/>
    <col min="6666" max="6912" width="9" style="5"/>
    <col min="6913" max="6913" width="10.875" style="5" customWidth="1"/>
    <col min="6914" max="6914" width="7.375" style="5" customWidth="1"/>
    <col min="6915" max="6915" width="10.625" style="5" customWidth="1"/>
    <col min="6916" max="6916" width="10.875" style="5" customWidth="1"/>
    <col min="6917" max="6917" width="7.375" style="5" customWidth="1"/>
    <col min="6918" max="6918" width="10.625" style="5" customWidth="1"/>
    <col min="6919" max="6919" width="10.875" style="5" customWidth="1"/>
    <col min="6920" max="6920" width="7.375" style="5" customWidth="1"/>
    <col min="6921" max="6921" width="10.625" style="5" customWidth="1"/>
    <col min="6922" max="7168" width="9" style="5"/>
    <col min="7169" max="7169" width="10.875" style="5" customWidth="1"/>
    <col min="7170" max="7170" width="7.375" style="5" customWidth="1"/>
    <col min="7171" max="7171" width="10.625" style="5" customWidth="1"/>
    <col min="7172" max="7172" width="10.875" style="5" customWidth="1"/>
    <col min="7173" max="7173" width="7.375" style="5" customWidth="1"/>
    <col min="7174" max="7174" width="10.625" style="5" customWidth="1"/>
    <col min="7175" max="7175" width="10.875" style="5" customWidth="1"/>
    <col min="7176" max="7176" width="7.375" style="5" customWidth="1"/>
    <col min="7177" max="7177" width="10.625" style="5" customWidth="1"/>
    <col min="7178" max="7424" width="9" style="5"/>
    <col min="7425" max="7425" width="10.875" style="5" customWidth="1"/>
    <col min="7426" max="7426" width="7.375" style="5" customWidth="1"/>
    <col min="7427" max="7427" width="10.625" style="5" customWidth="1"/>
    <col min="7428" max="7428" width="10.875" style="5" customWidth="1"/>
    <col min="7429" max="7429" width="7.375" style="5" customWidth="1"/>
    <col min="7430" max="7430" width="10.625" style="5" customWidth="1"/>
    <col min="7431" max="7431" width="10.875" style="5" customWidth="1"/>
    <col min="7432" max="7432" width="7.375" style="5" customWidth="1"/>
    <col min="7433" max="7433" width="10.625" style="5" customWidth="1"/>
    <col min="7434" max="7680" width="9" style="5"/>
    <col min="7681" max="7681" width="10.875" style="5" customWidth="1"/>
    <col min="7682" max="7682" width="7.375" style="5" customWidth="1"/>
    <col min="7683" max="7683" width="10.625" style="5" customWidth="1"/>
    <col min="7684" max="7684" width="10.875" style="5" customWidth="1"/>
    <col min="7685" max="7685" width="7.375" style="5" customWidth="1"/>
    <col min="7686" max="7686" width="10.625" style="5" customWidth="1"/>
    <col min="7687" max="7687" width="10.875" style="5" customWidth="1"/>
    <col min="7688" max="7688" width="7.375" style="5" customWidth="1"/>
    <col min="7689" max="7689" width="10.625" style="5" customWidth="1"/>
    <col min="7690" max="7936" width="9" style="5"/>
    <col min="7937" max="7937" width="10.875" style="5" customWidth="1"/>
    <col min="7938" max="7938" width="7.375" style="5" customWidth="1"/>
    <col min="7939" max="7939" width="10.625" style="5" customWidth="1"/>
    <col min="7940" max="7940" width="10.875" style="5" customWidth="1"/>
    <col min="7941" max="7941" width="7.375" style="5" customWidth="1"/>
    <col min="7942" max="7942" width="10.625" style="5" customWidth="1"/>
    <col min="7943" max="7943" width="10.875" style="5" customWidth="1"/>
    <col min="7944" max="7944" width="7.375" style="5" customWidth="1"/>
    <col min="7945" max="7945" width="10.625" style="5" customWidth="1"/>
    <col min="7946" max="8192" width="9" style="5"/>
    <col min="8193" max="8193" width="10.875" style="5" customWidth="1"/>
    <col min="8194" max="8194" width="7.375" style="5" customWidth="1"/>
    <col min="8195" max="8195" width="10.625" style="5" customWidth="1"/>
    <col min="8196" max="8196" width="10.875" style="5" customWidth="1"/>
    <col min="8197" max="8197" width="7.375" style="5" customWidth="1"/>
    <col min="8198" max="8198" width="10.625" style="5" customWidth="1"/>
    <col min="8199" max="8199" width="10.875" style="5" customWidth="1"/>
    <col min="8200" max="8200" width="7.375" style="5" customWidth="1"/>
    <col min="8201" max="8201" width="10.625" style="5" customWidth="1"/>
    <col min="8202" max="8448" width="9" style="5"/>
    <col min="8449" max="8449" width="10.875" style="5" customWidth="1"/>
    <col min="8450" max="8450" width="7.375" style="5" customWidth="1"/>
    <col min="8451" max="8451" width="10.625" style="5" customWidth="1"/>
    <col min="8452" max="8452" width="10.875" style="5" customWidth="1"/>
    <col min="8453" max="8453" width="7.375" style="5" customWidth="1"/>
    <col min="8454" max="8454" width="10.625" style="5" customWidth="1"/>
    <col min="8455" max="8455" width="10.875" style="5" customWidth="1"/>
    <col min="8456" max="8456" width="7.375" style="5" customWidth="1"/>
    <col min="8457" max="8457" width="10.625" style="5" customWidth="1"/>
    <col min="8458" max="8704" width="9" style="5"/>
    <col min="8705" max="8705" width="10.875" style="5" customWidth="1"/>
    <col min="8706" max="8706" width="7.375" style="5" customWidth="1"/>
    <col min="8707" max="8707" width="10.625" style="5" customWidth="1"/>
    <col min="8708" max="8708" width="10.875" style="5" customWidth="1"/>
    <col min="8709" max="8709" width="7.375" style="5" customWidth="1"/>
    <col min="8710" max="8710" width="10.625" style="5" customWidth="1"/>
    <col min="8711" max="8711" width="10.875" style="5" customWidth="1"/>
    <col min="8712" max="8712" width="7.375" style="5" customWidth="1"/>
    <col min="8713" max="8713" width="10.625" style="5" customWidth="1"/>
    <col min="8714" max="8960" width="9" style="5"/>
    <col min="8961" max="8961" width="10.875" style="5" customWidth="1"/>
    <col min="8962" max="8962" width="7.375" style="5" customWidth="1"/>
    <col min="8963" max="8963" width="10.625" style="5" customWidth="1"/>
    <col min="8964" max="8964" width="10.875" style="5" customWidth="1"/>
    <col min="8965" max="8965" width="7.375" style="5" customWidth="1"/>
    <col min="8966" max="8966" width="10.625" style="5" customWidth="1"/>
    <col min="8967" max="8967" width="10.875" style="5" customWidth="1"/>
    <col min="8968" max="8968" width="7.375" style="5" customWidth="1"/>
    <col min="8969" max="8969" width="10.625" style="5" customWidth="1"/>
    <col min="8970" max="9216" width="9" style="5"/>
    <col min="9217" max="9217" width="10.875" style="5" customWidth="1"/>
    <col min="9218" max="9218" width="7.375" style="5" customWidth="1"/>
    <col min="9219" max="9219" width="10.625" style="5" customWidth="1"/>
    <col min="9220" max="9220" width="10.875" style="5" customWidth="1"/>
    <col min="9221" max="9221" width="7.375" style="5" customWidth="1"/>
    <col min="9222" max="9222" width="10.625" style="5" customWidth="1"/>
    <col min="9223" max="9223" width="10.875" style="5" customWidth="1"/>
    <col min="9224" max="9224" width="7.375" style="5" customWidth="1"/>
    <col min="9225" max="9225" width="10.625" style="5" customWidth="1"/>
    <col min="9226" max="9472" width="9" style="5"/>
    <col min="9473" max="9473" width="10.875" style="5" customWidth="1"/>
    <col min="9474" max="9474" width="7.375" style="5" customWidth="1"/>
    <col min="9475" max="9475" width="10.625" style="5" customWidth="1"/>
    <col min="9476" max="9476" width="10.875" style="5" customWidth="1"/>
    <col min="9477" max="9477" width="7.375" style="5" customWidth="1"/>
    <col min="9478" max="9478" width="10.625" style="5" customWidth="1"/>
    <col min="9479" max="9479" width="10.875" style="5" customWidth="1"/>
    <col min="9480" max="9480" width="7.375" style="5" customWidth="1"/>
    <col min="9481" max="9481" width="10.625" style="5" customWidth="1"/>
    <col min="9482" max="9728" width="9" style="5"/>
    <col min="9729" max="9729" width="10.875" style="5" customWidth="1"/>
    <col min="9730" max="9730" width="7.375" style="5" customWidth="1"/>
    <col min="9731" max="9731" width="10.625" style="5" customWidth="1"/>
    <col min="9732" max="9732" width="10.875" style="5" customWidth="1"/>
    <col min="9733" max="9733" width="7.375" style="5" customWidth="1"/>
    <col min="9734" max="9734" width="10.625" style="5" customWidth="1"/>
    <col min="9735" max="9735" width="10.875" style="5" customWidth="1"/>
    <col min="9736" max="9736" width="7.375" style="5" customWidth="1"/>
    <col min="9737" max="9737" width="10.625" style="5" customWidth="1"/>
    <col min="9738" max="9984" width="9" style="5"/>
    <col min="9985" max="9985" width="10.875" style="5" customWidth="1"/>
    <col min="9986" max="9986" width="7.375" style="5" customWidth="1"/>
    <col min="9987" max="9987" width="10.625" style="5" customWidth="1"/>
    <col min="9988" max="9988" width="10.875" style="5" customWidth="1"/>
    <col min="9989" max="9989" width="7.375" style="5" customWidth="1"/>
    <col min="9990" max="9990" width="10.625" style="5" customWidth="1"/>
    <col min="9991" max="9991" width="10.875" style="5" customWidth="1"/>
    <col min="9992" max="9992" width="7.375" style="5" customWidth="1"/>
    <col min="9993" max="9993" width="10.625" style="5" customWidth="1"/>
    <col min="9994" max="10240" width="9" style="5"/>
    <col min="10241" max="10241" width="10.875" style="5" customWidth="1"/>
    <col min="10242" max="10242" width="7.375" style="5" customWidth="1"/>
    <col min="10243" max="10243" width="10.625" style="5" customWidth="1"/>
    <col min="10244" max="10244" width="10.875" style="5" customWidth="1"/>
    <col min="10245" max="10245" width="7.375" style="5" customWidth="1"/>
    <col min="10246" max="10246" width="10.625" style="5" customWidth="1"/>
    <col min="10247" max="10247" width="10.875" style="5" customWidth="1"/>
    <col min="10248" max="10248" width="7.375" style="5" customWidth="1"/>
    <col min="10249" max="10249" width="10.625" style="5" customWidth="1"/>
    <col min="10250" max="10496" width="9" style="5"/>
    <col min="10497" max="10497" width="10.875" style="5" customWidth="1"/>
    <col min="10498" max="10498" width="7.375" style="5" customWidth="1"/>
    <col min="10499" max="10499" width="10.625" style="5" customWidth="1"/>
    <col min="10500" max="10500" width="10.875" style="5" customWidth="1"/>
    <col min="10501" max="10501" width="7.375" style="5" customWidth="1"/>
    <col min="10502" max="10502" width="10.625" style="5" customWidth="1"/>
    <col min="10503" max="10503" width="10.875" style="5" customWidth="1"/>
    <col min="10504" max="10504" width="7.375" style="5" customWidth="1"/>
    <col min="10505" max="10505" width="10.625" style="5" customWidth="1"/>
    <col min="10506" max="10752" width="9" style="5"/>
    <col min="10753" max="10753" width="10.875" style="5" customWidth="1"/>
    <col min="10754" max="10754" width="7.375" style="5" customWidth="1"/>
    <col min="10755" max="10755" width="10.625" style="5" customWidth="1"/>
    <col min="10756" max="10756" width="10.875" style="5" customWidth="1"/>
    <col min="10757" max="10757" width="7.375" style="5" customWidth="1"/>
    <col min="10758" max="10758" width="10.625" style="5" customWidth="1"/>
    <col min="10759" max="10759" width="10.875" style="5" customWidth="1"/>
    <col min="10760" max="10760" width="7.375" style="5" customWidth="1"/>
    <col min="10761" max="10761" width="10.625" style="5" customWidth="1"/>
    <col min="10762" max="11008" width="9" style="5"/>
    <col min="11009" max="11009" width="10.875" style="5" customWidth="1"/>
    <col min="11010" max="11010" width="7.375" style="5" customWidth="1"/>
    <col min="11011" max="11011" width="10.625" style="5" customWidth="1"/>
    <col min="11012" max="11012" width="10.875" style="5" customWidth="1"/>
    <col min="11013" max="11013" width="7.375" style="5" customWidth="1"/>
    <col min="11014" max="11014" width="10.625" style="5" customWidth="1"/>
    <col min="11015" max="11015" width="10.875" style="5" customWidth="1"/>
    <col min="11016" max="11016" width="7.375" style="5" customWidth="1"/>
    <col min="11017" max="11017" width="10.625" style="5" customWidth="1"/>
    <col min="11018" max="11264" width="9" style="5"/>
    <col min="11265" max="11265" width="10.875" style="5" customWidth="1"/>
    <col min="11266" max="11266" width="7.375" style="5" customWidth="1"/>
    <col min="11267" max="11267" width="10.625" style="5" customWidth="1"/>
    <col min="11268" max="11268" width="10.875" style="5" customWidth="1"/>
    <col min="11269" max="11269" width="7.375" style="5" customWidth="1"/>
    <col min="11270" max="11270" width="10.625" style="5" customWidth="1"/>
    <col min="11271" max="11271" width="10.875" style="5" customWidth="1"/>
    <col min="11272" max="11272" width="7.375" style="5" customWidth="1"/>
    <col min="11273" max="11273" width="10.625" style="5" customWidth="1"/>
    <col min="11274" max="11520" width="9" style="5"/>
    <col min="11521" max="11521" width="10.875" style="5" customWidth="1"/>
    <col min="11522" max="11522" width="7.375" style="5" customWidth="1"/>
    <col min="11523" max="11523" width="10.625" style="5" customWidth="1"/>
    <col min="11524" max="11524" width="10.875" style="5" customWidth="1"/>
    <col min="11525" max="11525" width="7.375" style="5" customWidth="1"/>
    <col min="11526" max="11526" width="10.625" style="5" customWidth="1"/>
    <col min="11527" max="11527" width="10.875" style="5" customWidth="1"/>
    <col min="11528" max="11528" width="7.375" style="5" customWidth="1"/>
    <col min="11529" max="11529" width="10.625" style="5" customWidth="1"/>
    <col min="11530" max="11776" width="9" style="5"/>
    <col min="11777" max="11777" width="10.875" style="5" customWidth="1"/>
    <col min="11778" max="11778" width="7.375" style="5" customWidth="1"/>
    <col min="11779" max="11779" width="10.625" style="5" customWidth="1"/>
    <col min="11780" max="11780" width="10.875" style="5" customWidth="1"/>
    <col min="11781" max="11781" width="7.375" style="5" customWidth="1"/>
    <col min="11782" max="11782" width="10.625" style="5" customWidth="1"/>
    <col min="11783" max="11783" width="10.875" style="5" customWidth="1"/>
    <col min="11784" max="11784" width="7.375" style="5" customWidth="1"/>
    <col min="11785" max="11785" width="10.625" style="5" customWidth="1"/>
    <col min="11786" max="12032" width="9" style="5"/>
    <col min="12033" max="12033" width="10.875" style="5" customWidth="1"/>
    <col min="12034" max="12034" width="7.375" style="5" customWidth="1"/>
    <col min="12035" max="12035" width="10.625" style="5" customWidth="1"/>
    <col min="12036" max="12036" width="10.875" style="5" customWidth="1"/>
    <col min="12037" max="12037" width="7.375" style="5" customWidth="1"/>
    <col min="12038" max="12038" width="10.625" style="5" customWidth="1"/>
    <col min="12039" max="12039" width="10.875" style="5" customWidth="1"/>
    <col min="12040" max="12040" width="7.375" style="5" customWidth="1"/>
    <col min="12041" max="12041" width="10.625" style="5" customWidth="1"/>
    <col min="12042" max="12288" width="9" style="5"/>
    <col min="12289" max="12289" width="10.875" style="5" customWidth="1"/>
    <col min="12290" max="12290" width="7.375" style="5" customWidth="1"/>
    <col min="12291" max="12291" width="10.625" style="5" customWidth="1"/>
    <col min="12292" max="12292" width="10.875" style="5" customWidth="1"/>
    <col min="12293" max="12293" width="7.375" style="5" customWidth="1"/>
    <col min="12294" max="12294" width="10.625" style="5" customWidth="1"/>
    <col min="12295" max="12295" width="10.875" style="5" customWidth="1"/>
    <col min="12296" max="12296" width="7.375" style="5" customWidth="1"/>
    <col min="12297" max="12297" width="10.625" style="5" customWidth="1"/>
    <col min="12298" max="12544" width="9" style="5"/>
    <col min="12545" max="12545" width="10.875" style="5" customWidth="1"/>
    <col min="12546" max="12546" width="7.375" style="5" customWidth="1"/>
    <col min="12547" max="12547" width="10.625" style="5" customWidth="1"/>
    <col min="12548" max="12548" width="10.875" style="5" customWidth="1"/>
    <col min="12549" max="12549" width="7.375" style="5" customWidth="1"/>
    <col min="12550" max="12550" width="10.625" style="5" customWidth="1"/>
    <col min="12551" max="12551" width="10.875" style="5" customWidth="1"/>
    <col min="12552" max="12552" width="7.375" style="5" customWidth="1"/>
    <col min="12553" max="12553" width="10.625" style="5" customWidth="1"/>
    <col min="12554" max="12800" width="9" style="5"/>
    <col min="12801" max="12801" width="10.875" style="5" customWidth="1"/>
    <col min="12802" max="12802" width="7.375" style="5" customWidth="1"/>
    <col min="12803" max="12803" width="10.625" style="5" customWidth="1"/>
    <col min="12804" max="12804" width="10.875" style="5" customWidth="1"/>
    <col min="12805" max="12805" width="7.375" style="5" customWidth="1"/>
    <col min="12806" max="12806" width="10.625" style="5" customWidth="1"/>
    <col min="12807" max="12807" width="10.875" style="5" customWidth="1"/>
    <col min="12808" max="12808" width="7.375" style="5" customWidth="1"/>
    <col min="12809" max="12809" width="10.625" style="5" customWidth="1"/>
    <col min="12810" max="13056" width="9" style="5"/>
    <col min="13057" max="13057" width="10.875" style="5" customWidth="1"/>
    <col min="13058" max="13058" width="7.375" style="5" customWidth="1"/>
    <col min="13059" max="13059" width="10.625" style="5" customWidth="1"/>
    <col min="13060" max="13060" width="10.875" style="5" customWidth="1"/>
    <col min="13061" max="13061" width="7.375" style="5" customWidth="1"/>
    <col min="13062" max="13062" width="10.625" style="5" customWidth="1"/>
    <col min="13063" max="13063" width="10.875" style="5" customWidth="1"/>
    <col min="13064" max="13064" width="7.375" style="5" customWidth="1"/>
    <col min="13065" max="13065" width="10.625" style="5" customWidth="1"/>
    <col min="13066" max="13312" width="9" style="5"/>
    <col min="13313" max="13313" width="10.875" style="5" customWidth="1"/>
    <col min="13314" max="13314" width="7.375" style="5" customWidth="1"/>
    <col min="13315" max="13315" width="10.625" style="5" customWidth="1"/>
    <col min="13316" max="13316" width="10.875" style="5" customWidth="1"/>
    <col min="13317" max="13317" width="7.375" style="5" customWidth="1"/>
    <col min="13318" max="13318" width="10.625" style="5" customWidth="1"/>
    <col min="13319" max="13319" width="10.875" style="5" customWidth="1"/>
    <col min="13320" max="13320" width="7.375" style="5" customWidth="1"/>
    <col min="13321" max="13321" width="10.625" style="5" customWidth="1"/>
    <col min="13322" max="13568" width="9" style="5"/>
    <col min="13569" max="13569" width="10.875" style="5" customWidth="1"/>
    <col min="13570" max="13570" width="7.375" style="5" customWidth="1"/>
    <col min="13571" max="13571" width="10.625" style="5" customWidth="1"/>
    <col min="13572" max="13572" width="10.875" style="5" customWidth="1"/>
    <col min="13573" max="13573" width="7.375" style="5" customWidth="1"/>
    <col min="13574" max="13574" width="10.625" style="5" customWidth="1"/>
    <col min="13575" max="13575" width="10.875" style="5" customWidth="1"/>
    <col min="13576" max="13576" width="7.375" style="5" customWidth="1"/>
    <col min="13577" max="13577" width="10.625" style="5" customWidth="1"/>
    <col min="13578" max="13824" width="9" style="5"/>
    <col min="13825" max="13825" width="10.875" style="5" customWidth="1"/>
    <col min="13826" max="13826" width="7.375" style="5" customWidth="1"/>
    <col min="13827" max="13827" width="10.625" style="5" customWidth="1"/>
    <col min="13828" max="13828" width="10.875" style="5" customWidth="1"/>
    <col min="13829" max="13829" width="7.375" style="5" customWidth="1"/>
    <col min="13830" max="13830" width="10.625" style="5" customWidth="1"/>
    <col min="13831" max="13831" width="10.875" style="5" customWidth="1"/>
    <col min="13832" max="13832" width="7.375" style="5" customWidth="1"/>
    <col min="13833" max="13833" width="10.625" style="5" customWidth="1"/>
    <col min="13834" max="14080" width="9" style="5"/>
    <col min="14081" max="14081" width="10.875" style="5" customWidth="1"/>
    <col min="14082" max="14082" width="7.375" style="5" customWidth="1"/>
    <col min="14083" max="14083" width="10.625" style="5" customWidth="1"/>
    <col min="14084" max="14084" width="10.875" style="5" customWidth="1"/>
    <col min="14085" max="14085" width="7.375" style="5" customWidth="1"/>
    <col min="14086" max="14086" width="10.625" style="5" customWidth="1"/>
    <col min="14087" max="14087" width="10.875" style="5" customWidth="1"/>
    <col min="14088" max="14088" width="7.375" style="5" customWidth="1"/>
    <col min="14089" max="14089" width="10.625" style="5" customWidth="1"/>
    <col min="14090" max="14336" width="9" style="5"/>
    <col min="14337" max="14337" width="10.875" style="5" customWidth="1"/>
    <col min="14338" max="14338" width="7.375" style="5" customWidth="1"/>
    <col min="14339" max="14339" width="10.625" style="5" customWidth="1"/>
    <col min="14340" max="14340" width="10.875" style="5" customWidth="1"/>
    <col min="14341" max="14341" width="7.375" style="5" customWidth="1"/>
    <col min="14342" max="14342" width="10.625" style="5" customWidth="1"/>
    <col min="14343" max="14343" width="10.875" style="5" customWidth="1"/>
    <col min="14344" max="14344" width="7.375" style="5" customWidth="1"/>
    <col min="14345" max="14345" width="10.625" style="5" customWidth="1"/>
    <col min="14346" max="14592" width="9" style="5"/>
    <col min="14593" max="14593" width="10.875" style="5" customWidth="1"/>
    <col min="14594" max="14594" width="7.375" style="5" customWidth="1"/>
    <col min="14595" max="14595" width="10.625" style="5" customWidth="1"/>
    <col min="14596" max="14596" width="10.875" style="5" customWidth="1"/>
    <col min="14597" max="14597" width="7.375" style="5" customWidth="1"/>
    <col min="14598" max="14598" width="10.625" style="5" customWidth="1"/>
    <col min="14599" max="14599" width="10.875" style="5" customWidth="1"/>
    <col min="14600" max="14600" width="7.375" style="5" customWidth="1"/>
    <col min="14601" max="14601" width="10.625" style="5" customWidth="1"/>
    <col min="14602" max="14848" width="9" style="5"/>
    <col min="14849" max="14849" width="10.875" style="5" customWidth="1"/>
    <col min="14850" max="14850" width="7.375" style="5" customWidth="1"/>
    <col min="14851" max="14851" width="10.625" style="5" customWidth="1"/>
    <col min="14852" max="14852" width="10.875" style="5" customWidth="1"/>
    <col min="14853" max="14853" width="7.375" style="5" customWidth="1"/>
    <col min="14854" max="14854" width="10.625" style="5" customWidth="1"/>
    <col min="14855" max="14855" width="10.875" style="5" customWidth="1"/>
    <col min="14856" max="14856" width="7.375" style="5" customWidth="1"/>
    <col min="14857" max="14857" width="10.625" style="5" customWidth="1"/>
    <col min="14858" max="15104" width="9" style="5"/>
    <col min="15105" max="15105" width="10.875" style="5" customWidth="1"/>
    <col min="15106" max="15106" width="7.375" style="5" customWidth="1"/>
    <col min="15107" max="15107" width="10.625" style="5" customWidth="1"/>
    <col min="15108" max="15108" width="10.875" style="5" customWidth="1"/>
    <col min="15109" max="15109" width="7.375" style="5" customWidth="1"/>
    <col min="15110" max="15110" width="10.625" style="5" customWidth="1"/>
    <col min="15111" max="15111" width="10.875" style="5" customWidth="1"/>
    <col min="15112" max="15112" width="7.375" style="5" customWidth="1"/>
    <col min="15113" max="15113" width="10.625" style="5" customWidth="1"/>
    <col min="15114" max="15360" width="9" style="5"/>
    <col min="15361" max="15361" width="10.875" style="5" customWidth="1"/>
    <col min="15362" max="15362" width="7.375" style="5" customWidth="1"/>
    <col min="15363" max="15363" width="10.625" style="5" customWidth="1"/>
    <col min="15364" max="15364" width="10.875" style="5" customWidth="1"/>
    <col min="15365" max="15365" width="7.375" style="5" customWidth="1"/>
    <col min="15366" max="15366" width="10.625" style="5" customWidth="1"/>
    <col min="15367" max="15367" width="10.875" style="5" customWidth="1"/>
    <col min="15368" max="15368" width="7.375" style="5" customWidth="1"/>
    <col min="15369" max="15369" width="10.625" style="5" customWidth="1"/>
    <col min="15370" max="15616" width="9" style="5"/>
    <col min="15617" max="15617" width="10.875" style="5" customWidth="1"/>
    <col min="15618" max="15618" width="7.375" style="5" customWidth="1"/>
    <col min="15619" max="15619" width="10.625" style="5" customWidth="1"/>
    <col min="15620" max="15620" width="10.875" style="5" customWidth="1"/>
    <col min="15621" max="15621" width="7.375" style="5" customWidth="1"/>
    <col min="15622" max="15622" width="10.625" style="5" customWidth="1"/>
    <col min="15623" max="15623" width="10.875" style="5" customWidth="1"/>
    <col min="15624" max="15624" width="7.375" style="5" customWidth="1"/>
    <col min="15625" max="15625" width="10.625" style="5" customWidth="1"/>
    <col min="15626" max="15872" width="9" style="5"/>
    <col min="15873" max="15873" width="10.875" style="5" customWidth="1"/>
    <col min="15874" max="15874" width="7.375" style="5" customWidth="1"/>
    <col min="15875" max="15875" width="10.625" style="5" customWidth="1"/>
    <col min="15876" max="15876" width="10.875" style="5" customWidth="1"/>
    <col min="15877" max="15877" width="7.375" style="5" customWidth="1"/>
    <col min="15878" max="15878" width="10.625" style="5" customWidth="1"/>
    <col min="15879" max="15879" width="10.875" style="5" customWidth="1"/>
    <col min="15880" max="15880" width="7.375" style="5" customWidth="1"/>
    <col min="15881" max="15881" width="10.625" style="5" customWidth="1"/>
    <col min="15882" max="16128" width="9" style="5"/>
    <col min="16129" max="16129" width="10.875" style="5" customWidth="1"/>
    <col min="16130" max="16130" width="7.375" style="5" customWidth="1"/>
    <col min="16131" max="16131" width="10.625" style="5" customWidth="1"/>
    <col min="16132" max="16132" width="10.875" style="5" customWidth="1"/>
    <col min="16133" max="16133" width="7.375" style="5" customWidth="1"/>
    <col min="16134" max="16134" width="10.625" style="5" customWidth="1"/>
    <col min="16135" max="16135" width="10.875" style="5" customWidth="1"/>
    <col min="16136" max="16136" width="7.375" style="5" customWidth="1"/>
    <col min="16137" max="16137" width="10.625" style="5" customWidth="1"/>
    <col min="16138" max="16384" width="9" style="5"/>
  </cols>
  <sheetData>
    <row r="1" spans="1:11" ht="21" customHeight="1">
      <c r="A1" s="308"/>
      <c r="B1" s="308"/>
      <c r="C1" s="308"/>
      <c r="D1" s="308"/>
      <c r="E1" s="308"/>
      <c r="F1" s="179"/>
    </row>
    <row r="2" spans="1:11" ht="21" customHeight="1">
      <c r="A2" s="308"/>
      <c r="B2" s="308"/>
      <c r="C2" s="308"/>
      <c r="D2" s="308"/>
      <c r="E2" s="308"/>
      <c r="F2" s="179"/>
    </row>
    <row r="3" spans="1:11" ht="13.5" customHeight="1" thickBot="1">
      <c r="A3" s="6"/>
      <c r="H3" s="309" t="s">
        <v>44</v>
      </c>
      <c r="I3" s="309"/>
    </row>
    <row r="4" spans="1:11">
      <c r="A4" s="296" t="s">
        <v>224</v>
      </c>
      <c r="B4" s="296"/>
      <c r="C4" s="301"/>
      <c r="D4" s="295" t="s">
        <v>223</v>
      </c>
      <c r="E4" s="296"/>
      <c r="F4" s="296"/>
      <c r="G4" s="295" t="s">
        <v>232</v>
      </c>
      <c r="H4" s="296"/>
      <c r="I4" s="296"/>
    </row>
    <row r="5" spans="1:11" ht="13.5" customHeight="1">
      <c r="A5" s="16" t="s">
        <v>93</v>
      </c>
      <c r="B5" s="86" t="s">
        <v>189</v>
      </c>
      <c r="C5" s="87" t="s">
        <v>190</v>
      </c>
      <c r="D5" s="208" t="s">
        <v>93</v>
      </c>
      <c r="E5" s="86" t="s">
        <v>189</v>
      </c>
      <c r="F5" s="87" t="s">
        <v>190</v>
      </c>
      <c r="G5" s="208" t="s">
        <v>93</v>
      </c>
      <c r="H5" s="86" t="s">
        <v>189</v>
      </c>
      <c r="I5" s="87" t="s">
        <v>190</v>
      </c>
    </row>
    <row r="6" spans="1:11" ht="13.5" customHeight="1">
      <c r="A6" s="242">
        <v>44725392</v>
      </c>
      <c r="B6" s="5">
        <v>100</v>
      </c>
      <c r="C6" s="5">
        <v>96.7</v>
      </c>
      <c r="D6" s="125">
        <f>D7+D17</f>
        <v>45511910</v>
      </c>
      <c r="E6" s="126">
        <f t="shared" ref="E6:H6" si="0">E7+E17</f>
        <v>100</v>
      </c>
      <c r="F6" s="126">
        <f>D6/A6*100</f>
        <v>101.75854914809915</v>
      </c>
      <c r="G6" s="125">
        <f t="shared" si="0"/>
        <v>46457858</v>
      </c>
      <c r="H6" s="126">
        <f t="shared" si="0"/>
        <v>100</v>
      </c>
      <c r="I6" s="126">
        <f t="shared" ref="I6:I15" si="1">G6/D6*100</f>
        <v>102.07846253870689</v>
      </c>
      <c r="K6" s="12"/>
    </row>
    <row r="7" spans="1:11" ht="13.5" customHeight="1">
      <c r="A7" s="242">
        <v>27094470</v>
      </c>
      <c r="B7" s="5">
        <v>60.5</v>
      </c>
      <c r="C7" s="5">
        <v>99.3</v>
      </c>
      <c r="D7" s="125">
        <f>SUM(D8:D15)</f>
        <v>28072359</v>
      </c>
      <c r="E7" s="126">
        <f>SUM(E8:E15)</f>
        <v>61.70000000000001</v>
      </c>
      <c r="F7" s="126">
        <f t="shared" ref="F7:F33" si="2">D7/A7*100</f>
        <v>103.60918298088133</v>
      </c>
      <c r="G7" s="125">
        <f t="shared" ref="G7:H7" si="3">SUM(G8:G15)</f>
        <v>27667262</v>
      </c>
      <c r="H7" s="126">
        <f t="shared" si="3"/>
        <v>59.699999999999996</v>
      </c>
      <c r="I7" s="126">
        <f t="shared" si="1"/>
        <v>98.556954191131567</v>
      </c>
      <c r="K7" s="12"/>
    </row>
    <row r="8" spans="1:11" ht="13.5" customHeight="1">
      <c r="A8" s="242">
        <v>21949308</v>
      </c>
      <c r="B8" s="5">
        <v>49.1</v>
      </c>
      <c r="C8" s="5">
        <v>101.4</v>
      </c>
      <c r="D8" s="125">
        <v>21955078</v>
      </c>
      <c r="E8" s="127">
        <v>48.2</v>
      </c>
      <c r="F8" s="126">
        <f t="shared" si="2"/>
        <v>100.02628784470107</v>
      </c>
      <c r="G8" s="128">
        <v>21839301</v>
      </c>
      <c r="H8" s="127">
        <v>47</v>
      </c>
      <c r="I8" s="126">
        <f t="shared" si="1"/>
        <v>99.472664137198691</v>
      </c>
      <c r="K8" s="180" t="s">
        <v>97</v>
      </c>
    </row>
    <row r="9" spans="1:11" ht="13.5" customHeight="1">
      <c r="A9" s="242">
        <v>308243</v>
      </c>
      <c r="B9" s="5">
        <v>0.7</v>
      </c>
      <c r="C9" s="5">
        <v>97.3</v>
      </c>
      <c r="D9" s="125">
        <v>282172</v>
      </c>
      <c r="E9" s="127">
        <v>0.6</v>
      </c>
      <c r="F9" s="126">
        <f t="shared" si="2"/>
        <v>91.542062593473332</v>
      </c>
      <c r="G9" s="128">
        <v>186263</v>
      </c>
      <c r="H9" s="127">
        <v>0.4</v>
      </c>
      <c r="I9" s="126">
        <f t="shared" si="1"/>
        <v>66.010447528457817</v>
      </c>
      <c r="K9" s="180" t="s">
        <v>98</v>
      </c>
    </row>
    <row r="10" spans="1:11" ht="13.5" customHeight="1">
      <c r="A10" s="242">
        <v>927559</v>
      </c>
      <c r="B10" s="5">
        <v>2</v>
      </c>
      <c r="C10" s="5">
        <v>104.4</v>
      </c>
      <c r="D10" s="125">
        <v>929107</v>
      </c>
      <c r="E10" s="127">
        <v>2.1</v>
      </c>
      <c r="F10" s="126">
        <f t="shared" si="2"/>
        <v>100.16688965338054</v>
      </c>
      <c r="G10" s="128">
        <v>892392</v>
      </c>
      <c r="H10" s="127">
        <v>1.9</v>
      </c>
      <c r="I10" s="126">
        <f t="shared" si="1"/>
        <v>96.048356109683823</v>
      </c>
      <c r="K10" s="180" t="s">
        <v>99</v>
      </c>
    </row>
    <row r="11" spans="1:11" ht="13.5" customHeight="1">
      <c r="A11" s="242">
        <v>318330</v>
      </c>
      <c r="B11" s="5">
        <v>0.7</v>
      </c>
      <c r="C11" s="5">
        <v>79.900000000000006</v>
      </c>
      <c r="D11" s="125">
        <v>33982</v>
      </c>
      <c r="E11" s="127">
        <v>0.1</v>
      </c>
      <c r="F11" s="126">
        <f t="shared" si="2"/>
        <v>10.675085602990606</v>
      </c>
      <c r="G11" s="128">
        <v>171666</v>
      </c>
      <c r="H11" s="127">
        <v>0.4</v>
      </c>
      <c r="I11" s="126">
        <f t="shared" si="1"/>
        <v>505.16744158672236</v>
      </c>
      <c r="K11" s="180" t="s">
        <v>100</v>
      </c>
    </row>
    <row r="12" spans="1:11" ht="13.5" customHeight="1">
      <c r="A12" s="242">
        <v>20985</v>
      </c>
      <c r="B12" s="5">
        <v>0</v>
      </c>
      <c r="C12" s="5">
        <v>94.5</v>
      </c>
      <c r="D12" s="125">
        <v>83870</v>
      </c>
      <c r="E12" s="127">
        <v>0.2</v>
      </c>
      <c r="F12" s="126">
        <f t="shared" si="2"/>
        <v>399.66642840123893</v>
      </c>
      <c r="G12" s="128">
        <v>39319</v>
      </c>
      <c r="H12" s="127">
        <v>0.1</v>
      </c>
      <c r="I12" s="126">
        <f t="shared" si="1"/>
        <v>46.880887087158698</v>
      </c>
      <c r="K12" s="180" t="s">
        <v>101</v>
      </c>
    </row>
    <row r="13" spans="1:11" ht="13.5" customHeight="1">
      <c r="A13" s="242">
        <v>923620</v>
      </c>
      <c r="B13" s="5">
        <v>2.1</v>
      </c>
      <c r="C13" s="5">
        <v>56.9</v>
      </c>
      <c r="D13" s="125">
        <v>1514452</v>
      </c>
      <c r="E13" s="127">
        <v>3.3</v>
      </c>
      <c r="F13" s="126">
        <f t="shared" si="2"/>
        <v>163.96916480803793</v>
      </c>
      <c r="G13" s="128">
        <v>1794688</v>
      </c>
      <c r="H13" s="127">
        <v>3.9</v>
      </c>
      <c r="I13" s="126">
        <f t="shared" si="1"/>
        <v>118.50411898165146</v>
      </c>
      <c r="K13" s="180" t="s">
        <v>102</v>
      </c>
    </row>
    <row r="14" spans="1:11" ht="13.5" customHeight="1">
      <c r="A14" s="242">
        <v>1616759</v>
      </c>
      <c r="B14" s="5">
        <v>3.6</v>
      </c>
      <c r="C14" s="5">
        <v>118.5</v>
      </c>
      <c r="D14" s="125">
        <v>2125349</v>
      </c>
      <c r="E14" s="127">
        <v>4.7</v>
      </c>
      <c r="F14" s="126">
        <f t="shared" si="2"/>
        <v>131.45737861981902</v>
      </c>
      <c r="G14" s="128">
        <v>1744193</v>
      </c>
      <c r="H14" s="127">
        <v>3.8</v>
      </c>
      <c r="I14" s="126">
        <f t="shared" si="1"/>
        <v>82.06619242298558</v>
      </c>
      <c r="K14" s="180" t="s">
        <v>103</v>
      </c>
    </row>
    <row r="15" spans="1:11" ht="13.5" customHeight="1">
      <c r="A15" s="242">
        <v>1029666</v>
      </c>
      <c r="B15" s="5">
        <v>2.2999999999999998</v>
      </c>
      <c r="C15" s="5">
        <v>102.1</v>
      </c>
      <c r="D15" s="131">
        <v>1148349</v>
      </c>
      <c r="E15" s="130">
        <v>2.5</v>
      </c>
      <c r="F15" s="126">
        <f t="shared" si="2"/>
        <v>111.52635903292914</v>
      </c>
      <c r="G15" s="129">
        <v>999440</v>
      </c>
      <c r="H15" s="130">
        <v>2.2000000000000002</v>
      </c>
      <c r="I15" s="126">
        <f t="shared" si="1"/>
        <v>87.032774879413836</v>
      </c>
      <c r="K15" s="180" t="s">
        <v>104</v>
      </c>
    </row>
    <row r="16" spans="1:11" ht="13.5" customHeight="1">
      <c r="D16" s="131"/>
      <c r="E16" s="130"/>
      <c r="F16" s="126"/>
      <c r="G16" s="129"/>
      <c r="H16" s="130"/>
      <c r="I16" s="126"/>
      <c r="K16" s="180"/>
    </row>
    <row r="17" spans="1:12" ht="13.5" customHeight="1">
      <c r="A17" s="242">
        <v>17630922</v>
      </c>
      <c r="B17" s="5">
        <v>39.5</v>
      </c>
      <c r="C17" s="5">
        <v>93</v>
      </c>
      <c r="D17" s="125">
        <f>SUM(D18:D33)</f>
        <v>17439551</v>
      </c>
      <c r="E17" s="126">
        <f t="shared" ref="E17:H17" si="4">SUM(E18:E33)</f>
        <v>38.299999999999997</v>
      </c>
      <c r="F17" s="126">
        <f t="shared" si="2"/>
        <v>98.914571796075109</v>
      </c>
      <c r="G17" s="125">
        <f t="shared" si="4"/>
        <v>18790596</v>
      </c>
      <c r="H17" s="126">
        <f t="shared" si="4"/>
        <v>40.299999999999997</v>
      </c>
      <c r="I17" s="126">
        <f t="shared" ref="I17:I23" si="5">G17/D17*100</f>
        <v>107.74701711070429</v>
      </c>
      <c r="K17" s="12"/>
    </row>
    <row r="18" spans="1:12" ht="13.5" customHeight="1">
      <c r="A18" s="242">
        <v>302550</v>
      </c>
      <c r="B18" s="5">
        <v>0.7</v>
      </c>
      <c r="C18" s="5">
        <v>99.9</v>
      </c>
      <c r="D18" s="125">
        <v>305669</v>
      </c>
      <c r="E18" s="127">
        <v>0.7</v>
      </c>
      <c r="F18" s="126">
        <f t="shared" si="2"/>
        <v>101.03090398281276</v>
      </c>
      <c r="G18" s="128">
        <v>310922</v>
      </c>
      <c r="H18" s="127">
        <v>0.7</v>
      </c>
      <c r="I18" s="126">
        <f t="shared" si="5"/>
        <v>101.71852559467922</v>
      </c>
      <c r="K18" s="180" t="s">
        <v>106</v>
      </c>
    </row>
    <row r="19" spans="1:12" ht="13.5" customHeight="1">
      <c r="A19" s="242">
        <v>31179</v>
      </c>
      <c r="B19" s="5">
        <v>0.1</v>
      </c>
      <c r="C19" s="5">
        <v>158.69999999999999</v>
      </c>
      <c r="D19" s="125">
        <v>30958</v>
      </c>
      <c r="E19" s="127">
        <v>0.1</v>
      </c>
      <c r="F19" s="126">
        <f t="shared" si="2"/>
        <v>99.29118958273196</v>
      </c>
      <c r="G19" s="128">
        <v>15931</v>
      </c>
      <c r="H19" s="127">
        <v>0</v>
      </c>
      <c r="I19" s="126">
        <f t="shared" si="5"/>
        <v>51.460042638413341</v>
      </c>
      <c r="K19" s="180" t="s">
        <v>107</v>
      </c>
    </row>
    <row r="20" spans="1:12" ht="13.5" customHeight="1">
      <c r="A20" s="242">
        <v>106809</v>
      </c>
      <c r="B20" s="5">
        <v>0.2</v>
      </c>
      <c r="C20" s="5">
        <v>131</v>
      </c>
      <c r="D20" s="125">
        <v>85878</v>
      </c>
      <c r="E20" s="127">
        <v>0.2</v>
      </c>
      <c r="F20" s="126">
        <f t="shared" si="2"/>
        <v>80.403336797460895</v>
      </c>
      <c r="G20" s="128">
        <v>103650</v>
      </c>
      <c r="H20" s="127">
        <v>0.2</v>
      </c>
      <c r="I20" s="126">
        <f t="shared" si="5"/>
        <v>120.69447355550898</v>
      </c>
      <c r="K20" s="180" t="s">
        <v>108</v>
      </c>
    </row>
    <row r="21" spans="1:12" ht="13.5" customHeight="1">
      <c r="A21" s="242">
        <v>116375</v>
      </c>
      <c r="B21" s="5">
        <v>0.3</v>
      </c>
      <c r="C21" s="5">
        <v>235.2</v>
      </c>
      <c r="D21" s="125">
        <v>78820</v>
      </c>
      <c r="E21" s="127">
        <v>0.2</v>
      </c>
      <c r="F21" s="126">
        <f t="shared" si="2"/>
        <v>67.729323308270679</v>
      </c>
      <c r="G21" s="128">
        <v>62485</v>
      </c>
      <c r="H21" s="127">
        <v>0.1</v>
      </c>
      <c r="I21" s="126">
        <f t="shared" si="5"/>
        <v>79.275564577518395</v>
      </c>
      <c r="K21" s="180" t="s">
        <v>109</v>
      </c>
    </row>
    <row r="22" spans="1:12" ht="13.5" customHeight="1">
      <c r="A22" s="242">
        <v>2550989</v>
      </c>
      <c r="B22" s="5">
        <v>5.7</v>
      </c>
      <c r="C22" s="5">
        <v>105.3</v>
      </c>
      <c r="D22" s="125">
        <v>2865466</v>
      </c>
      <c r="E22" s="127">
        <v>6.3</v>
      </c>
      <c r="F22" s="126">
        <f t="shared" si="2"/>
        <v>112.32765017802899</v>
      </c>
      <c r="G22" s="128">
        <v>2758382</v>
      </c>
      <c r="H22" s="127">
        <v>5.9</v>
      </c>
      <c r="I22" s="126">
        <f t="shared" si="5"/>
        <v>96.26294641081067</v>
      </c>
      <c r="K22" s="180" t="s">
        <v>110</v>
      </c>
    </row>
    <row r="23" spans="1:12" ht="13.5" customHeight="1">
      <c r="A23" s="242">
        <v>36418</v>
      </c>
      <c r="B23" s="5">
        <v>0.1</v>
      </c>
      <c r="C23" s="5">
        <v>101.1</v>
      </c>
      <c r="D23" s="125">
        <v>31151</v>
      </c>
      <c r="E23" s="127">
        <v>0.1</v>
      </c>
      <c r="F23" s="126">
        <f t="shared" si="2"/>
        <v>85.537371629414025</v>
      </c>
      <c r="G23" s="128">
        <v>34670</v>
      </c>
      <c r="H23" s="127">
        <v>0.1</v>
      </c>
      <c r="I23" s="126">
        <f t="shared" si="5"/>
        <v>111.29658758948349</v>
      </c>
      <c r="K23" s="180" t="s">
        <v>111</v>
      </c>
    </row>
    <row r="24" spans="1:12" ht="13.5" customHeight="1">
      <c r="A24" s="36" t="s">
        <v>203</v>
      </c>
      <c r="B24" s="36" t="s">
        <v>203</v>
      </c>
      <c r="C24" s="36" t="s">
        <v>203</v>
      </c>
      <c r="D24" s="132" t="s">
        <v>271</v>
      </c>
      <c r="E24" s="132" t="s">
        <v>203</v>
      </c>
      <c r="F24" s="133" t="s">
        <v>203</v>
      </c>
      <c r="G24" s="132" t="s">
        <v>203</v>
      </c>
      <c r="H24" s="132" t="s">
        <v>203</v>
      </c>
      <c r="I24" s="133" t="s">
        <v>203</v>
      </c>
      <c r="K24" s="180" t="s">
        <v>112</v>
      </c>
    </row>
    <row r="25" spans="1:12" ht="13.5" customHeight="1">
      <c r="A25" s="242">
        <v>125339</v>
      </c>
      <c r="B25" s="5">
        <v>0.3</v>
      </c>
      <c r="C25" s="5">
        <v>124.8</v>
      </c>
      <c r="D25" s="125">
        <v>129912</v>
      </c>
      <c r="E25" s="127">
        <v>0.3</v>
      </c>
      <c r="F25" s="126">
        <f t="shared" si="2"/>
        <v>103.64850525375182</v>
      </c>
      <c r="G25" s="128">
        <v>69258</v>
      </c>
      <c r="H25" s="127">
        <v>0.1</v>
      </c>
      <c r="I25" s="126">
        <f t="shared" ref="I25:I33" si="6">G25/D25*100</f>
        <v>53.31147238130427</v>
      </c>
      <c r="K25" s="180" t="s">
        <v>113</v>
      </c>
    </row>
    <row r="26" spans="1:12" ht="13.5" customHeight="1">
      <c r="A26" s="241" t="s">
        <v>271</v>
      </c>
      <c r="B26" s="243" t="s">
        <v>271</v>
      </c>
      <c r="C26" s="243" t="s">
        <v>271</v>
      </c>
      <c r="D26" s="240" t="s">
        <v>271</v>
      </c>
      <c r="E26" s="134" t="s">
        <v>271</v>
      </c>
      <c r="F26" s="133" t="s">
        <v>271</v>
      </c>
      <c r="G26" s="128">
        <v>20965</v>
      </c>
      <c r="H26" s="127">
        <v>0</v>
      </c>
      <c r="I26" s="133" t="s">
        <v>271</v>
      </c>
      <c r="K26" s="180" t="s">
        <v>278</v>
      </c>
      <c r="L26" s="6"/>
    </row>
    <row r="27" spans="1:12" ht="13.5" customHeight="1">
      <c r="A27" s="242">
        <v>648009</v>
      </c>
      <c r="B27" s="5">
        <v>1.5</v>
      </c>
      <c r="C27" s="5">
        <v>98.8</v>
      </c>
      <c r="D27" s="125">
        <v>648009</v>
      </c>
      <c r="E27" s="127">
        <v>1.4</v>
      </c>
      <c r="F27" s="126">
        <f t="shared" si="2"/>
        <v>100</v>
      </c>
      <c r="G27" s="128">
        <v>639585</v>
      </c>
      <c r="H27" s="127">
        <v>1.4</v>
      </c>
      <c r="I27" s="126">
        <f t="shared" si="6"/>
        <v>98.700018055304781</v>
      </c>
      <c r="K27" s="181" t="s">
        <v>114</v>
      </c>
    </row>
    <row r="28" spans="1:12" ht="13.5" customHeight="1">
      <c r="A28" s="242">
        <v>107634</v>
      </c>
      <c r="B28" s="5">
        <v>0.2</v>
      </c>
      <c r="C28" s="5">
        <v>107</v>
      </c>
      <c r="D28" s="125">
        <v>113617</v>
      </c>
      <c r="E28" s="127">
        <v>0.2</v>
      </c>
      <c r="F28" s="126">
        <f t="shared" si="2"/>
        <v>105.55865247040899</v>
      </c>
      <c r="G28" s="128">
        <v>329398</v>
      </c>
      <c r="H28" s="127">
        <v>0.7</v>
      </c>
      <c r="I28" s="126">
        <f t="shared" si="6"/>
        <v>289.91964230704912</v>
      </c>
      <c r="K28" s="180" t="s">
        <v>115</v>
      </c>
    </row>
    <row r="29" spans="1:12" ht="13.5" customHeight="1">
      <c r="A29" s="242">
        <v>2027338</v>
      </c>
      <c r="B29" s="5">
        <v>4.5</v>
      </c>
      <c r="C29" s="5">
        <v>80.099999999999994</v>
      </c>
      <c r="D29" s="125">
        <v>1899525</v>
      </c>
      <c r="E29" s="127">
        <v>4.2</v>
      </c>
      <c r="F29" s="126">
        <f t="shared" si="2"/>
        <v>93.695525857059849</v>
      </c>
      <c r="G29" s="128">
        <v>2158527</v>
      </c>
      <c r="H29" s="127">
        <v>4.7</v>
      </c>
      <c r="I29" s="126">
        <f t="shared" si="6"/>
        <v>113.63509298377225</v>
      </c>
      <c r="K29" s="180" t="s">
        <v>116</v>
      </c>
    </row>
    <row r="30" spans="1:12" ht="13.5" customHeight="1">
      <c r="A30" s="242">
        <v>19040</v>
      </c>
      <c r="B30" s="5">
        <v>0</v>
      </c>
      <c r="C30" s="5">
        <v>93.7</v>
      </c>
      <c r="D30" s="125">
        <v>17726</v>
      </c>
      <c r="E30" s="127">
        <v>0</v>
      </c>
      <c r="F30" s="126">
        <f t="shared" si="2"/>
        <v>93.098739495798327</v>
      </c>
      <c r="G30" s="128">
        <v>16672</v>
      </c>
      <c r="H30" s="127">
        <v>0</v>
      </c>
      <c r="I30" s="126">
        <f t="shared" si="6"/>
        <v>94.053932077174778</v>
      </c>
      <c r="K30" s="180" t="s">
        <v>117</v>
      </c>
    </row>
    <row r="31" spans="1:12" ht="13.5" customHeight="1">
      <c r="A31" s="242">
        <v>6258735</v>
      </c>
      <c r="B31" s="5">
        <v>14</v>
      </c>
      <c r="C31" s="5">
        <v>93.8</v>
      </c>
      <c r="D31" s="125">
        <v>6104820</v>
      </c>
      <c r="E31" s="127">
        <v>13.4</v>
      </c>
      <c r="F31" s="126">
        <f t="shared" si="2"/>
        <v>97.540796982137763</v>
      </c>
      <c r="G31" s="128">
        <v>6837111</v>
      </c>
      <c r="H31" s="127">
        <v>14.7</v>
      </c>
      <c r="I31" s="126">
        <f t="shared" si="6"/>
        <v>111.99529224448878</v>
      </c>
      <c r="K31" s="180" t="s">
        <v>118</v>
      </c>
    </row>
    <row r="32" spans="1:12" ht="13.5" customHeight="1">
      <c r="A32" s="242">
        <v>2629168</v>
      </c>
      <c r="B32" s="5">
        <v>5.9</v>
      </c>
      <c r="C32" s="5">
        <v>103.8</v>
      </c>
      <c r="D32" s="125">
        <v>2656079</v>
      </c>
      <c r="E32" s="127">
        <v>5.8</v>
      </c>
      <c r="F32" s="126">
        <f t="shared" si="2"/>
        <v>101.0235557408275</v>
      </c>
      <c r="G32" s="128">
        <v>3065251</v>
      </c>
      <c r="H32" s="127">
        <v>6.6</v>
      </c>
      <c r="I32" s="126">
        <f t="shared" si="6"/>
        <v>115.40511407981464</v>
      </c>
      <c r="K32" s="180" t="s">
        <v>119</v>
      </c>
    </row>
    <row r="33" spans="1:11" ht="13.5" customHeight="1" thickBot="1">
      <c r="A33" s="244">
        <v>2671339</v>
      </c>
      <c r="B33" s="157">
        <v>6</v>
      </c>
      <c r="C33" s="157">
        <v>77.7</v>
      </c>
      <c r="D33" s="137">
        <v>2471921</v>
      </c>
      <c r="E33" s="136">
        <v>5.4</v>
      </c>
      <c r="F33" s="138">
        <f t="shared" si="2"/>
        <v>92.534904779962417</v>
      </c>
      <c r="G33" s="135">
        <v>2367789</v>
      </c>
      <c r="H33" s="136">
        <v>5.0999999999999996</v>
      </c>
      <c r="I33" s="138">
        <f t="shared" si="6"/>
        <v>95.787405827289788</v>
      </c>
      <c r="K33" s="180" t="s">
        <v>120</v>
      </c>
    </row>
    <row r="34" spans="1:11">
      <c r="A34" s="160"/>
      <c r="D34" s="182"/>
      <c r="I34" s="3"/>
    </row>
    <row r="35" spans="1:11">
      <c r="H35" s="3"/>
    </row>
  </sheetData>
  <mergeCells count="5">
    <mergeCell ref="A1:E2"/>
    <mergeCell ref="H3:I3"/>
    <mergeCell ref="A4:C4"/>
    <mergeCell ref="D4:F4"/>
    <mergeCell ref="G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F17 F6:F7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H27"/>
  <sheetViews>
    <sheetView showGridLines="0" zoomScaleNormal="100" workbookViewId="0"/>
  </sheetViews>
  <sheetFormatPr defaultRowHeight="13.5"/>
  <cols>
    <col min="1" max="1" width="2.5" style="162" customWidth="1"/>
    <col min="2" max="2" width="26.625" style="162" customWidth="1"/>
    <col min="3" max="3" width="11.375" style="162" customWidth="1"/>
    <col min="4" max="4" width="7.375" style="162" customWidth="1"/>
    <col min="5" max="5" width="11.5" style="162" customWidth="1"/>
    <col min="6" max="6" width="11.375" style="162" customWidth="1"/>
    <col min="7" max="7" width="7.375" style="162" customWidth="1"/>
    <col min="8" max="8" width="11.375" style="162" customWidth="1"/>
    <col min="9" max="256" width="9" style="162"/>
    <col min="257" max="257" width="2.5" style="162" customWidth="1"/>
    <col min="258" max="258" width="26.625" style="162" customWidth="1"/>
    <col min="259" max="259" width="10.875" style="162" customWidth="1"/>
    <col min="260" max="260" width="7.375" style="162" customWidth="1"/>
    <col min="261" max="261" width="10.625" style="162" customWidth="1"/>
    <col min="262" max="262" width="10.875" style="162" customWidth="1"/>
    <col min="263" max="263" width="7.375" style="162" customWidth="1"/>
    <col min="264" max="264" width="10.625" style="162" customWidth="1"/>
    <col min="265" max="512" width="9" style="162"/>
    <col min="513" max="513" width="2.5" style="162" customWidth="1"/>
    <col min="514" max="514" width="26.625" style="162" customWidth="1"/>
    <col min="515" max="515" width="10.875" style="162" customWidth="1"/>
    <col min="516" max="516" width="7.375" style="162" customWidth="1"/>
    <col min="517" max="517" width="10.625" style="162" customWidth="1"/>
    <col min="518" max="518" width="10.875" style="162" customWidth="1"/>
    <col min="519" max="519" width="7.375" style="162" customWidth="1"/>
    <col min="520" max="520" width="10.625" style="162" customWidth="1"/>
    <col min="521" max="768" width="9" style="162"/>
    <col min="769" max="769" width="2.5" style="162" customWidth="1"/>
    <col min="770" max="770" width="26.625" style="162" customWidth="1"/>
    <col min="771" max="771" width="10.875" style="162" customWidth="1"/>
    <col min="772" max="772" width="7.375" style="162" customWidth="1"/>
    <col min="773" max="773" width="10.625" style="162" customWidth="1"/>
    <col min="774" max="774" width="10.875" style="162" customWidth="1"/>
    <col min="775" max="775" width="7.375" style="162" customWidth="1"/>
    <col min="776" max="776" width="10.625" style="162" customWidth="1"/>
    <col min="777" max="1024" width="9" style="162"/>
    <col min="1025" max="1025" width="2.5" style="162" customWidth="1"/>
    <col min="1026" max="1026" width="26.625" style="162" customWidth="1"/>
    <col min="1027" max="1027" width="10.875" style="162" customWidth="1"/>
    <col min="1028" max="1028" width="7.375" style="162" customWidth="1"/>
    <col min="1029" max="1029" width="10.625" style="162" customWidth="1"/>
    <col min="1030" max="1030" width="10.875" style="162" customWidth="1"/>
    <col min="1031" max="1031" width="7.375" style="162" customWidth="1"/>
    <col min="1032" max="1032" width="10.625" style="162" customWidth="1"/>
    <col min="1033" max="1280" width="9" style="162"/>
    <col min="1281" max="1281" width="2.5" style="162" customWidth="1"/>
    <col min="1282" max="1282" width="26.625" style="162" customWidth="1"/>
    <col min="1283" max="1283" width="10.875" style="162" customWidth="1"/>
    <col min="1284" max="1284" width="7.375" style="162" customWidth="1"/>
    <col min="1285" max="1285" width="10.625" style="162" customWidth="1"/>
    <col min="1286" max="1286" width="10.875" style="162" customWidth="1"/>
    <col min="1287" max="1287" width="7.375" style="162" customWidth="1"/>
    <col min="1288" max="1288" width="10.625" style="162" customWidth="1"/>
    <col min="1289" max="1536" width="9" style="162"/>
    <col min="1537" max="1537" width="2.5" style="162" customWidth="1"/>
    <col min="1538" max="1538" width="26.625" style="162" customWidth="1"/>
    <col min="1539" max="1539" width="10.875" style="162" customWidth="1"/>
    <col min="1540" max="1540" width="7.375" style="162" customWidth="1"/>
    <col min="1541" max="1541" width="10.625" style="162" customWidth="1"/>
    <col min="1542" max="1542" width="10.875" style="162" customWidth="1"/>
    <col min="1543" max="1543" width="7.375" style="162" customWidth="1"/>
    <col min="1544" max="1544" width="10.625" style="162" customWidth="1"/>
    <col min="1545" max="1792" width="9" style="162"/>
    <col min="1793" max="1793" width="2.5" style="162" customWidth="1"/>
    <col min="1794" max="1794" width="26.625" style="162" customWidth="1"/>
    <col min="1795" max="1795" width="10.875" style="162" customWidth="1"/>
    <col min="1796" max="1796" width="7.375" style="162" customWidth="1"/>
    <col min="1797" max="1797" width="10.625" style="162" customWidth="1"/>
    <col min="1798" max="1798" width="10.875" style="162" customWidth="1"/>
    <col min="1799" max="1799" width="7.375" style="162" customWidth="1"/>
    <col min="1800" max="1800" width="10.625" style="162" customWidth="1"/>
    <col min="1801" max="2048" width="9" style="162"/>
    <col min="2049" max="2049" width="2.5" style="162" customWidth="1"/>
    <col min="2050" max="2050" width="26.625" style="162" customWidth="1"/>
    <col min="2051" max="2051" width="10.875" style="162" customWidth="1"/>
    <col min="2052" max="2052" width="7.375" style="162" customWidth="1"/>
    <col min="2053" max="2053" width="10.625" style="162" customWidth="1"/>
    <col min="2054" max="2054" width="10.875" style="162" customWidth="1"/>
    <col min="2055" max="2055" width="7.375" style="162" customWidth="1"/>
    <col min="2056" max="2056" width="10.625" style="162" customWidth="1"/>
    <col min="2057" max="2304" width="9" style="162"/>
    <col min="2305" max="2305" width="2.5" style="162" customWidth="1"/>
    <col min="2306" max="2306" width="26.625" style="162" customWidth="1"/>
    <col min="2307" max="2307" width="10.875" style="162" customWidth="1"/>
    <col min="2308" max="2308" width="7.375" style="162" customWidth="1"/>
    <col min="2309" max="2309" width="10.625" style="162" customWidth="1"/>
    <col min="2310" max="2310" width="10.875" style="162" customWidth="1"/>
    <col min="2311" max="2311" width="7.375" style="162" customWidth="1"/>
    <col min="2312" max="2312" width="10.625" style="162" customWidth="1"/>
    <col min="2313" max="2560" width="9" style="162"/>
    <col min="2561" max="2561" width="2.5" style="162" customWidth="1"/>
    <col min="2562" max="2562" width="26.625" style="162" customWidth="1"/>
    <col min="2563" max="2563" width="10.875" style="162" customWidth="1"/>
    <col min="2564" max="2564" width="7.375" style="162" customWidth="1"/>
    <col min="2565" max="2565" width="10.625" style="162" customWidth="1"/>
    <col min="2566" max="2566" width="10.875" style="162" customWidth="1"/>
    <col min="2567" max="2567" width="7.375" style="162" customWidth="1"/>
    <col min="2568" max="2568" width="10.625" style="162" customWidth="1"/>
    <col min="2569" max="2816" width="9" style="162"/>
    <col min="2817" max="2817" width="2.5" style="162" customWidth="1"/>
    <col min="2818" max="2818" width="26.625" style="162" customWidth="1"/>
    <col min="2819" max="2819" width="10.875" style="162" customWidth="1"/>
    <col min="2820" max="2820" width="7.375" style="162" customWidth="1"/>
    <col min="2821" max="2821" width="10.625" style="162" customWidth="1"/>
    <col min="2822" max="2822" width="10.875" style="162" customWidth="1"/>
    <col min="2823" max="2823" width="7.375" style="162" customWidth="1"/>
    <col min="2824" max="2824" width="10.625" style="162" customWidth="1"/>
    <col min="2825" max="3072" width="9" style="162"/>
    <col min="3073" max="3073" width="2.5" style="162" customWidth="1"/>
    <col min="3074" max="3074" width="26.625" style="162" customWidth="1"/>
    <col min="3075" max="3075" width="10.875" style="162" customWidth="1"/>
    <col min="3076" max="3076" width="7.375" style="162" customWidth="1"/>
    <col min="3077" max="3077" width="10.625" style="162" customWidth="1"/>
    <col min="3078" max="3078" width="10.875" style="162" customWidth="1"/>
    <col min="3079" max="3079" width="7.375" style="162" customWidth="1"/>
    <col min="3080" max="3080" width="10.625" style="162" customWidth="1"/>
    <col min="3081" max="3328" width="9" style="162"/>
    <col min="3329" max="3329" width="2.5" style="162" customWidth="1"/>
    <col min="3330" max="3330" width="26.625" style="162" customWidth="1"/>
    <col min="3331" max="3331" width="10.875" style="162" customWidth="1"/>
    <col min="3332" max="3332" width="7.375" style="162" customWidth="1"/>
    <col min="3333" max="3333" width="10.625" style="162" customWidth="1"/>
    <col min="3334" max="3334" width="10.875" style="162" customWidth="1"/>
    <col min="3335" max="3335" width="7.375" style="162" customWidth="1"/>
    <col min="3336" max="3336" width="10.625" style="162" customWidth="1"/>
    <col min="3337" max="3584" width="9" style="162"/>
    <col min="3585" max="3585" width="2.5" style="162" customWidth="1"/>
    <col min="3586" max="3586" width="26.625" style="162" customWidth="1"/>
    <col min="3587" max="3587" width="10.875" style="162" customWidth="1"/>
    <col min="3588" max="3588" width="7.375" style="162" customWidth="1"/>
    <col min="3589" max="3589" width="10.625" style="162" customWidth="1"/>
    <col min="3590" max="3590" width="10.875" style="162" customWidth="1"/>
    <col min="3591" max="3591" width="7.375" style="162" customWidth="1"/>
    <col min="3592" max="3592" width="10.625" style="162" customWidth="1"/>
    <col min="3593" max="3840" width="9" style="162"/>
    <col min="3841" max="3841" width="2.5" style="162" customWidth="1"/>
    <col min="3842" max="3842" width="26.625" style="162" customWidth="1"/>
    <col min="3843" max="3843" width="10.875" style="162" customWidth="1"/>
    <col min="3844" max="3844" width="7.375" style="162" customWidth="1"/>
    <col min="3845" max="3845" width="10.625" style="162" customWidth="1"/>
    <col min="3846" max="3846" width="10.875" style="162" customWidth="1"/>
    <col min="3847" max="3847" width="7.375" style="162" customWidth="1"/>
    <col min="3848" max="3848" width="10.625" style="162" customWidth="1"/>
    <col min="3849" max="4096" width="9" style="162"/>
    <col min="4097" max="4097" width="2.5" style="162" customWidth="1"/>
    <col min="4098" max="4098" width="26.625" style="162" customWidth="1"/>
    <col min="4099" max="4099" width="10.875" style="162" customWidth="1"/>
    <col min="4100" max="4100" width="7.375" style="162" customWidth="1"/>
    <col min="4101" max="4101" width="10.625" style="162" customWidth="1"/>
    <col min="4102" max="4102" width="10.875" style="162" customWidth="1"/>
    <col min="4103" max="4103" width="7.375" style="162" customWidth="1"/>
    <col min="4104" max="4104" width="10.625" style="162" customWidth="1"/>
    <col min="4105" max="4352" width="9" style="162"/>
    <col min="4353" max="4353" width="2.5" style="162" customWidth="1"/>
    <col min="4354" max="4354" width="26.625" style="162" customWidth="1"/>
    <col min="4355" max="4355" width="10.875" style="162" customWidth="1"/>
    <col min="4356" max="4356" width="7.375" style="162" customWidth="1"/>
    <col min="4357" max="4357" width="10.625" style="162" customWidth="1"/>
    <col min="4358" max="4358" width="10.875" style="162" customWidth="1"/>
    <col min="4359" max="4359" width="7.375" style="162" customWidth="1"/>
    <col min="4360" max="4360" width="10.625" style="162" customWidth="1"/>
    <col min="4361" max="4608" width="9" style="162"/>
    <col min="4609" max="4609" width="2.5" style="162" customWidth="1"/>
    <col min="4610" max="4610" width="26.625" style="162" customWidth="1"/>
    <col min="4611" max="4611" width="10.875" style="162" customWidth="1"/>
    <col min="4612" max="4612" width="7.375" style="162" customWidth="1"/>
    <col min="4613" max="4613" width="10.625" style="162" customWidth="1"/>
    <col min="4614" max="4614" width="10.875" style="162" customWidth="1"/>
    <col min="4615" max="4615" width="7.375" style="162" customWidth="1"/>
    <col min="4616" max="4616" width="10.625" style="162" customWidth="1"/>
    <col min="4617" max="4864" width="9" style="162"/>
    <col min="4865" max="4865" width="2.5" style="162" customWidth="1"/>
    <col min="4866" max="4866" width="26.625" style="162" customWidth="1"/>
    <col min="4867" max="4867" width="10.875" style="162" customWidth="1"/>
    <col min="4868" max="4868" width="7.375" style="162" customWidth="1"/>
    <col min="4869" max="4869" width="10.625" style="162" customWidth="1"/>
    <col min="4870" max="4870" width="10.875" style="162" customWidth="1"/>
    <col min="4871" max="4871" width="7.375" style="162" customWidth="1"/>
    <col min="4872" max="4872" width="10.625" style="162" customWidth="1"/>
    <col min="4873" max="5120" width="9" style="162"/>
    <col min="5121" max="5121" width="2.5" style="162" customWidth="1"/>
    <col min="5122" max="5122" width="26.625" style="162" customWidth="1"/>
    <col min="5123" max="5123" width="10.875" style="162" customWidth="1"/>
    <col min="5124" max="5124" width="7.375" style="162" customWidth="1"/>
    <col min="5125" max="5125" width="10.625" style="162" customWidth="1"/>
    <col min="5126" max="5126" width="10.875" style="162" customWidth="1"/>
    <col min="5127" max="5127" width="7.375" style="162" customWidth="1"/>
    <col min="5128" max="5128" width="10.625" style="162" customWidth="1"/>
    <col min="5129" max="5376" width="9" style="162"/>
    <col min="5377" max="5377" width="2.5" style="162" customWidth="1"/>
    <col min="5378" max="5378" width="26.625" style="162" customWidth="1"/>
    <col min="5379" max="5379" width="10.875" style="162" customWidth="1"/>
    <col min="5380" max="5380" width="7.375" style="162" customWidth="1"/>
    <col min="5381" max="5381" width="10.625" style="162" customWidth="1"/>
    <col min="5382" max="5382" width="10.875" style="162" customWidth="1"/>
    <col min="5383" max="5383" width="7.375" style="162" customWidth="1"/>
    <col min="5384" max="5384" width="10.625" style="162" customWidth="1"/>
    <col min="5385" max="5632" width="9" style="162"/>
    <col min="5633" max="5633" width="2.5" style="162" customWidth="1"/>
    <col min="5634" max="5634" width="26.625" style="162" customWidth="1"/>
    <col min="5635" max="5635" width="10.875" style="162" customWidth="1"/>
    <col min="5636" max="5636" width="7.375" style="162" customWidth="1"/>
    <col min="5637" max="5637" width="10.625" style="162" customWidth="1"/>
    <col min="5638" max="5638" width="10.875" style="162" customWidth="1"/>
    <col min="5639" max="5639" width="7.375" style="162" customWidth="1"/>
    <col min="5640" max="5640" width="10.625" style="162" customWidth="1"/>
    <col min="5641" max="5888" width="9" style="162"/>
    <col min="5889" max="5889" width="2.5" style="162" customWidth="1"/>
    <col min="5890" max="5890" width="26.625" style="162" customWidth="1"/>
    <col min="5891" max="5891" width="10.875" style="162" customWidth="1"/>
    <col min="5892" max="5892" width="7.375" style="162" customWidth="1"/>
    <col min="5893" max="5893" width="10.625" style="162" customWidth="1"/>
    <col min="5894" max="5894" width="10.875" style="162" customWidth="1"/>
    <col min="5895" max="5895" width="7.375" style="162" customWidth="1"/>
    <col min="5896" max="5896" width="10.625" style="162" customWidth="1"/>
    <col min="5897" max="6144" width="9" style="162"/>
    <col min="6145" max="6145" width="2.5" style="162" customWidth="1"/>
    <col min="6146" max="6146" width="26.625" style="162" customWidth="1"/>
    <col min="6147" max="6147" width="10.875" style="162" customWidth="1"/>
    <col min="6148" max="6148" width="7.375" style="162" customWidth="1"/>
    <col min="6149" max="6149" width="10.625" style="162" customWidth="1"/>
    <col min="6150" max="6150" width="10.875" style="162" customWidth="1"/>
    <col min="6151" max="6151" width="7.375" style="162" customWidth="1"/>
    <col min="6152" max="6152" width="10.625" style="162" customWidth="1"/>
    <col min="6153" max="6400" width="9" style="162"/>
    <col min="6401" max="6401" width="2.5" style="162" customWidth="1"/>
    <col min="6402" max="6402" width="26.625" style="162" customWidth="1"/>
    <col min="6403" max="6403" width="10.875" style="162" customWidth="1"/>
    <col min="6404" max="6404" width="7.375" style="162" customWidth="1"/>
    <col min="6405" max="6405" width="10.625" style="162" customWidth="1"/>
    <col min="6406" max="6406" width="10.875" style="162" customWidth="1"/>
    <col min="6407" max="6407" width="7.375" style="162" customWidth="1"/>
    <col min="6408" max="6408" width="10.625" style="162" customWidth="1"/>
    <col min="6409" max="6656" width="9" style="162"/>
    <col min="6657" max="6657" width="2.5" style="162" customWidth="1"/>
    <col min="6658" max="6658" width="26.625" style="162" customWidth="1"/>
    <col min="6659" max="6659" width="10.875" style="162" customWidth="1"/>
    <col min="6660" max="6660" width="7.375" style="162" customWidth="1"/>
    <col min="6661" max="6661" width="10.625" style="162" customWidth="1"/>
    <col min="6662" max="6662" width="10.875" style="162" customWidth="1"/>
    <col min="6663" max="6663" width="7.375" style="162" customWidth="1"/>
    <col min="6664" max="6664" width="10.625" style="162" customWidth="1"/>
    <col min="6665" max="6912" width="9" style="162"/>
    <col min="6913" max="6913" width="2.5" style="162" customWidth="1"/>
    <col min="6914" max="6914" width="26.625" style="162" customWidth="1"/>
    <col min="6915" max="6915" width="10.875" style="162" customWidth="1"/>
    <col min="6916" max="6916" width="7.375" style="162" customWidth="1"/>
    <col min="6917" max="6917" width="10.625" style="162" customWidth="1"/>
    <col min="6918" max="6918" width="10.875" style="162" customWidth="1"/>
    <col min="6919" max="6919" width="7.375" style="162" customWidth="1"/>
    <col min="6920" max="6920" width="10.625" style="162" customWidth="1"/>
    <col min="6921" max="7168" width="9" style="162"/>
    <col min="7169" max="7169" width="2.5" style="162" customWidth="1"/>
    <col min="7170" max="7170" width="26.625" style="162" customWidth="1"/>
    <col min="7171" max="7171" width="10.875" style="162" customWidth="1"/>
    <col min="7172" max="7172" width="7.375" style="162" customWidth="1"/>
    <col min="7173" max="7173" width="10.625" style="162" customWidth="1"/>
    <col min="7174" max="7174" width="10.875" style="162" customWidth="1"/>
    <col min="7175" max="7175" width="7.375" style="162" customWidth="1"/>
    <col min="7176" max="7176" width="10.625" style="162" customWidth="1"/>
    <col min="7177" max="7424" width="9" style="162"/>
    <col min="7425" max="7425" width="2.5" style="162" customWidth="1"/>
    <col min="7426" max="7426" width="26.625" style="162" customWidth="1"/>
    <col min="7427" max="7427" width="10.875" style="162" customWidth="1"/>
    <col min="7428" max="7428" width="7.375" style="162" customWidth="1"/>
    <col min="7429" max="7429" width="10.625" style="162" customWidth="1"/>
    <col min="7430" max="7430" width="10.875" style="162" customWidth="1"/>
    <col min="7431" max="7431" width="7.375" style="162" customWidth="1"/>
    <col min="7432" max="7432" width="10.625" style="162" customWidth="1"/>
    <col min="7433" max="7680" width="9" style="162"/>
    <col min="7681" max="7681" width="2.5" style="162" customWidth="1"/>
    <col min="7682" max="7682" width="26.625" style="162" customWidth="1"/>
    <col min="7683" max="7683" width="10.875" style="162" customWidth="1"/>
    <col min="7684" max="7684" width="7.375" style="162" customWidth="1"/>
    <col min="7685" max="7685" width="10.625" style="162" customWidth="1"/>
    <col min="7686" max="7686" width="10.875" style="162" customWidth="1"/>
    <col min="7687" max="7687" width="7.375" style="162" customWidth="1"/>
    <col min="7688" max="7688" width="10.625" style="162" customWidth="1"/>
    <col min="7689" max="7936" width="9" style="162"/>
    <col min="7937" max="7937" width="2.5" style="162" customWidth="1"/>
    <col min="7938" max="7938" width="26.625" style="162" customWidth="1"/>
    <col min="7939" max="7939" width="10.875" style="162" customWidth="1"/>
    <col min="7940" max="7940" width="7.375" style="162" customWidth="1"/>
    <col min="7941" max="7941" width="10.625" style="162" customWidth="1"/>
    <col min="7942" max="7942" width="10.875" style="162" customWidth="1"/>
    <col min="7943" max="7943" width="7.375" style="162" customWidth="1"/>
    <col min="7944" max="7944" width="10.625" style="162" customWidth="1"/>
    <col min="7945" max="8192" width="9" style="162"/>
    <col min="8193" max="8193" width="2.5" style="162" customWidth="1"/>
    <col min="8194" max="8194" width="26.625" style="162" customWidth="1"/>
    <col min="8195" max="8195" width="10.875" style="162" customWidth="1"/>
    <col min="8196" max="8196" width="7.375" style="162" customWidth="1"/>
    <col min="8197" max="8197" width="10.625" style="162" customWidth="1"/>
    <col min="8198" max="8198" width="10.875" style="162" customWidth="1"/>
    <col min="8199" max="8199" width="7.375" style="162" customWidth="1"/>
    <col min="8200" max="8200" width="10.625" style="162" customWidth="1"/>
    <col min="8201" max="8448" width="9" style="162"/>
    <col min="8449" max="8449" width="2.5" style="162" customWidth="1"/>
    <col min="8450" max="8450" width="26.625" style="162" customWidth="1"/>
    <col min="8451" max="8451" width="10.875" style="162" customWidth="1"/>
    <col min="8452" max="8452" width="7.375" style="162" customWidth="1"/>
    <col min="8453" max="8453" width="10.625" style="162" customWidth="1"/>
    <col min="8454" max="8454" width="10.875" style="162" customWidth="1"/>
    <col min="8455" max="8455" width="7.375" style="162" customWidth="1"/>
    <col min="8456" max="8456" width="10.625" style="162" customWidth="1"/>
    <col min="8457" max="8704" width="9" style="162"/>
    <col min="8705" max="8705" width="2.5" style="162" customWidth="1"/>
    <col min="8706" max="8706" width="26.625" style="162" customWidth="1"/>
    <col min="8707" max="8707" width="10.875" style="162" customWidth="1"/>
    <col min="8708" max="8708" width="7.375" style="162" customWidth="1"/>
    <col min="8709" max="8709" width="10.625" style="162" customWidth="1"/>
    <col min="8710" max="8710" width="10.875" style="162" customWidth="1"/>
    <col min="8711" max="8711" width="7.375" style="162" customWidth="1"/>
    <col min="8712" max="8712" width="10.625" style="162" customWidth="1"/>
    <col min="8713" max="8960" width="9" style="162"/>
    <col min="8961" max="8961" width="2.5" style="162" customWidth="1"/>
    <col min="8962" max="8962" width="26.625" style="162" customWidth="1"/>
    <col min="8963" max="8963" width="10.875" style="162" customWidth="1"/>
    <col min="8964" max="8964" width="7.375" style="162" customWidth="1"/>
    <col min="8965" max="8965" width="10.625" style="162" customWidth="1"/>
    <col min="8966" max="8966" width="10.875" style="162" customWidth="1"/>
    <col min="8967" max="8967" width="7.375" style="162" customWidth="1"/>
    <col min="8968" max="8968" width="10.625" style="162" customWidth="1"/>
    <col min="8969" max="9216" width="9" style="162"/>
    <col min="9217" max="9217" width="2.5" style="162" customWidth="1"/>
    <col min="9218" max="9218" width="26.625" style="162" customWidth="1"/>
    <col min="9219" max="9219" width="10.875" style="162" customWidth="1"/>
    <col min="9220" max="9220" width="7.375" style="162" customWidth="1"/>
    <col min="9221" max="9221" width="10.625" style="162" customWidth="1"/>
    <col min="9222" max="9222" width="10.875" style="162" customWidth="1"/>
    <col min="9223" max="9223" width="7.375" style="162" customWidth="1"/>
    <col min="9224" max="9224" width="10.625" style="162" customWidth="1"/>
    <col min="9225" max="9472" width="9" style="162"/>
    <col min="9473" max="9473" width="2.5" style="162" customWidth="1"/>
    <col min="9474" max="9474" width="26.625" style="162" customWidth="1"/>
    <col min="9475" max="9475" width="10.875" style="162" customWidth="1"/>
    <col min="9476" max="9476" width="7.375" style="162" customWidth="1"/>
    <col min="9477" max="9477" width="10.625" style="162" customWidth="1"/>
    <col min="9478" max="9478" width="10.875" style="162" customWidth="1"/>
    <col min="9479" max="9479" width="7.375" style="162" customWidth="1"/>
    <col min="9480" max="9480" width="10.625" style="162" customWidth="1"/>
    <col min="9481" max="9728" width="9" style="162"/>
    <col min="9729" max="9729" width="2.5" style="162" customWidth="1"/>
    <col min="9730" max="9730" width="26.625" style="162" customWidth="1"/>
    <col min="9731" max="9731" width="10.875" style="162" customWidth="1"/>
    <col min="9732" max="9732" width="7.375" style="162" customWidth="1"/>
    <col min="9733" max="9733" width="10.625" style="162" customWidth="1"/>
    <col min="9734" max="9734" width="10.875" style="162" customWidth="1"/>
    <col min="9735" max="9735" width="7.375" style="162" customWidth="1"/>
    <col min="9736" max="9736" width="10.625" style="162" customWidth="1"/>
    <col min="9737" max="9984" width="9" style="162"/>
    <col min="9985" max="9985" width="2.5" style="162" customWidth="1"/>
    <col min="9986" max="9986" width="26.625" style="162" customWidth="1"/>
    <col min="9987" max="9987" width="10.875" style="162" customWidth="1"/>
    <col min="9988" max="9988" width="7.375" style="162" customWidth="1"/>
    <col min="9989" max="9989" width="10.625" style="162" customWidth="1"/>
    <col min="9990" max="9990" width="10.875" style="162" customWidth="1"/>
    <col min="9991" max="9991" width="7.375" style="162" customWidth="1"/>
    <col min="9992" max="9992" width="10.625" style="162" customWidth="1"/>
    <col min="9993" max="10240" width="9" style="162"/>
    <col min="10241" max="10241" width="2.5" style="162" customWidth="1"/>
    <col min="10242" max="10242" width="26.625" style="162" customWidth="1"/>
    <col min="10243" max="10243" width="10.875" style="162" customWidth="1"/>
    <col min="10244" max="10244" width="7.375" style="162" customWidth="1"/>
    <col min="10245" max="10245" width="10.625" style="162" customWidth="1"/>
    <col min="10246" max="10246" width="10.875" style="162" customWidth="1"/>
    <col min="10247" max="10247" width="7.375" style="162" customWidth="1"/>
    <col min="10248" max="10248" width="10.625" style="162" customWidth="1"/>
    <col min="10249" max="10496" width="9" style="162"/>
    <col min="10497" max="10497" width="2.5" style="162" customWidth="1"/>
    <col min="10498" max="10498" width="26.625" style="162" customWidth="1"/>
    <col min="10499" max="10499" width="10.875" style="162" customWidth="1"/>
    <col min="10500" max="10500" width="7.375" style="162" customWidth="1"/>
    <col min="10501" max="10501" width="10.625" style="162" customWidth="1"/>
    <col min="10502" max="10502" width="10.875" style="162" customWidth="1"/>
    <col min="10503" max="10503" width="7.375" style="162" customWidth="1"/>
    <col min="10504" max="10504" width="10.625" style="162" customWidth="1"/>
    <col min="10505" max="10752" width="9" style="162"/>
    <col min="10753" max="10753" width="2.5" style="162" customWidth="1"/>
    <col min="10754" max="10754" width="26.625" style="162" customWidth="1"/>
    <col min="10755" max="10755" width="10.875" style="162" customWidth="1"/>
    <col min="10756" max="10756" width="7.375" style="162" customWidth="1"/>
    <col min="10757" max="10757" width="10.625" style="162" customWidth="1"/>
    <col min="10758" max="10758" width="10.875" style="162" customWidth="1"/>
    <col min="10759" max="10759" width="7.375" style="162" customWidth="1"/>
    <col min="10760" max="10760" width="10.625" style="162" customWidth="1"/>
    <col min="10761" max="11008" width="9" style="162"/>
    <col min="11009" max="11009" width="2.5" style="162" customWidth="1"/>
    <col min="11010" max="11010" width="26.625" style="162" customWidth="1"/>
    <col min="11011" max="11011" width="10.875" style="162" customWidth="1"/>
    <col min="11012" max="11012" width="7.375" style="162" customWidth="1"/>
    <col min="11013" max="11013" width="10.625" style="162" customWidth="1"/>
    <col min="11014" max="11014" width="10.875" style="162" customWidth="1"/>
    <col min="11015" max="11015" width="7.375" style="162" customWidth="1"/>
    <col min="11016" max="11016" width="10.625" style="162" customWidth="1"/>
    <col min="11017" max="11264" width="9" style="162"/>
    <col min="11265" max="11265" width="2.5" style="162" customWidth="1"/>
    <col min="11266" max="11266" width="26.625" style="162" customWidth="1"/>
    <col min="11267" max="11267" width="10.875" style="162" customWidth="1"/>
    <col min="11268" max="11268" width="7.375" style="162" customWidth="1"/>
    <col min="11269" max="11269" width="10.625" style="162" customWidth="1"/>
    <col min="11270" max="11270" width="10.875" style="162" customWidth="1"/>
    <col min="11271" max="11271" width="7.375" style="162" customWidth="1"/>
    <col min="11272" max="11272" width="10.625" style="162" customWidth="1"/>
    <col min="11273" max="11520" width="9" style="162"/>
    <col min="11521" max="11521" width="2.5" style="162" customWidth="1"/>
    <col min="11522" max="11522" width="26.625" style="162" customWidth="1"/>
    <col min="11523" max="11523" width="10.875" style="162" customWidth="1"/>
    <col min="11524" max="11524" width="7.375" style="162" customWidth="1"/>
    <col min="11525" max="11525" width="10.625" style="162" customWidth="1"/>
    <col min="11526" max="11526" width="10.875" style="162" customWidth="1"/>
    <col min="11527" max="11527" width="7.375" style="162" customWidth="1"/>
    <col min="11528" max="11528" width="10.625" style="162" customWidth="1"/>
    <col min="11529" max="11776" width="9" style="162"/>
    <col min="11777" max="11777" width="2.5" style="162" customWidth="1"/>
    <col min="11778" max="11778" width="26.625" style="162" customWidth="1"/>
    <col min="11779" max="11779" width="10.875" style="162" customWidth="1"/>
    <col min="11780" max="11780" width="7.375" style="162" customWidth="1"/>
    <col min="11781" max="11781" width="10.625" style="162" customWidth="1"/>
    <col min="11782" max="11782" width="10.875" style="162" customWidth="1"/>
    <col min="11783" max="11783" width="7.375" style="162" customWidth="1"/>
    <col min="11784" max="11784" width="10.625" style="162" customWidth="1"/>
    <col min="11785" max="12032" width="9" style="162"/>
    <col min="12033" max="12033" width="2.5" style="162" customWidth="1"/>
    <col min="12034" max="12034" width="26.625" style="162" customWidth="1"/>
    <col min="12035" max="12035" width="10.875" style="162" customWidth="1"/>
    <col min="12036" max="12036" width="7.375" style="162" customWidth="1"/>
    <col min="12037" max="12037" width="10.625" style="162" customWidth="1"/>
    <col min="12038" max="12038" width="10.875" style="162" customWidth="1"/>
    <col min="12039" max="12039" width="7.375" style="162" customWidth="1"/>
    <col min="12040" max="12040" width="10.625" style="162" customWidth="1"/>
    <col min="12041" max="12288" width="9" style="162"/>
    <col min="12289" max="12289" width="2.5" style="162" customWidth="1"/>
    <col min="12290" max="12290" width="26.625" style="162" customWidth="1"/>
    <col min="12291" max="12291" width="10.875" style="162" customWidth="1"/>
    <col min="12292" max="12292" width="7.375" style="162" customWidth="1"/>
    <col min="12293" max="12293" width="10.625" style="162" customWidth="1"/>
    <col min="12294" max="12294" width="10.875" style="162" customWidth="1"/>
    <col min="12295" max="12295" width="7.375" style="162" customWidth="1"/>
    <col min="12296" max="12296" width="10.625" style="162" customWidth="1"/>
    <col min="12297" max="12544" width="9" style="162"/>
    <col min="12545" max="12545" width="2.5" style="162" customWidth="1"/>
    <col min="12546" max="12546" width="26.625" style="162" customWidth="1"/>
    <col min="12547" max="12547" width="10.875" style="162" customWidth="1"/>
    <col min="12548" max="12548" width="7.375" style="162" customWidth="1"/>
    <col min="12549" max="12549" width="10.625" style="162" customWidth="1"/>
    <col min="12550" max="12550" width="10.875" style="162" customWidth="1"/>
    <col min="12551" max="12551" width="7.375" style="162" customWidth="1"/>
    <col min="12552" max="12552" width="10.625" style="162" customWidth="1"/>
    <col min="12553" max="12800" width="9" style="162"/>
    <col min="12801" max="12801" width="2.5" style="162" customWidth="1"/>
    <col min="12802" max="12802" width="26.625" style="162" customWidth="1"/>
    <col min="12803" max="12803" width="10.875" style="162" customWidth="1"/>
    <col min="12804" max="12804" width="7.375" style="162" customWidth="1"/>
    <col min="12805" max="12805" width="10.625" style="162" customWidth="1"/>
    <col min="12806" max="12806" width="10.875" style="162" customWidth="1"/>
    <col min="12807" max="12807" width="7.375" style="162" customWidth="1"/>
    <col min="12808" max="12808" width="10.625" style="162" customWidth="1"/>
    <col min="12809" max="13056" width="9" style="162"/>
    <col min="13057" max="13057" width="2.5" style="162" customWidth="1"/>
    <col min="13058" max="13058" width="26.625" style="162" customWidth="1"/>
    <col min="13059" max="13059" width="10.875" style="162" customWidth="1"/>
    <col min="13060" max="13060" width="7.375" style="162" customWidth="1"/>
    <col min="13061" max="13061" width="10.625" style="162" customWidth="1"/>
    <col min="13062" max="13062" width="10.875" style="162" customWidth="1"/>
    <col min="13063" max="13063" width="7.375" style="162" customWidth="1"/>
    <col min="13064" max="13064" width="10.625" style="162" customWidth="1"/>
    <col min="13065" max="13312" width="9" style="162"/>
    <col min="13313" max="13313" width="2.5" style="162" customWidth="1"/>
    <col min="13314" max="13314" width="26.625" style="162" customWidth="1"/>
    <col min="13315" max="13315" width="10.875" style="162" customWidth="1"/>
    <col min="13316" max="13316" width="7.375" style="162" customWidth="1"/>
    <col min="13317" max="13317" width="10.625" style="162" customWidth="1"/>
    <col min="13318" max="13318" width="10.875" style="162" customWidth="1"/>
    <col min="13319" max="13319" width="7.375" style="162" customWidth="1"/>
    <col min="13320" max="13320" width="10.625" style="162" customWidth="1"/>
    <col min="13321" max="13568" width="9" style="162"/>
    <col min="13569" max="13569" width="2.5" style="162" customWidth="1"/>
    <col min="13570" max="13570" width="26.625" style="162" customWidth="1"/>
    <col min="13571" max="13571" width="10.875" style="162" customWidth="1"/>
    <col min="13572" max="13572" width="7.375" style="162" customWidth="1"/>
    <col min="13573" max="13573" width="10.625" style="162" customWidth="1"/>
    <col min="13574" max="13574" width="10.875" style="162" customWidth="1"/>
    <col min="13575" max="13575" width="7.375" style="162" customWidth="1"/>
    <col min="13576" max="13576" width="10.625" style="162" customWidth="1"/>
    <col min="13577" max="13824" width="9" style="162"/>
    <col min="13825" max="13825" width="2.5" style="162" customWidth="1"/>
    <col min="13826" max="13826" width="26.625" style="162" customWidth="1"/>
    <col min="13827" max="13827" width="10.875" style="162" customWidth="1"/>
    <col min="13828" max="13828" width="7.375" style="162" customWidth="1"/>
    <col min="13829" max="13829" width="10.625" style="162" customWidth="1"/>
    <col min="13830" max="13830" width="10.875" style="162" customWidth="1"/>
    <col min="13831" max="13831" width="7.375" style="162" customWidth="1"/>
    <col min="13832" max="13832" width="10.625" style="162" customWidth="1"/>
    <col min="13833" max="14080" width="9" style="162"/>
    <col min="14081" max="14081" width="2.5" style="162" customWidth="1"/>
    <col min="14082" max="14082" width="26.625" style="162" customWidth="1"/>
    <col min="14083" max="14083" width="10.875" style="162" customWidth="1"/>
    <col min="14084" max="14084" width="7.375" style="162" customWidth="1"/>
    <col min="14085" max="14085" width="10.625" style="162" customWidth="1"/>
    <col min="14086" max="14086" width="10.875" style="162" customWidth="1"/>
    <col min="14087" max="14087" width="7.375" style="162" customWidth="1"/>
    <col min="14088" max="14088" width="10.625" style="162" customWidth="1"/>
    <col min="14089" max="14336" width="9" style="162"/>
    <col min="14337" max="14337" width="2.5" style="162" customWidth="1"/>
    <col min="14338" max="14338" width="26.625" style="162" customWidth="1"/>
    <col min="14339" max="14339" width="10.875" style="162" customWidth="1"/>
    <col min="14340" max="14340" width="7.375" style="162" customWidth="1"/>
    <col min="14341" max="14341" width="10.625" style="162" customWidth="1"/>
    <col min="14342" max="14342" width="10.875" style="162" customWidth="1"/>
    <col min="14343" max="14343" width="7.375" style="162" customWidth="1"/>
    <col min="14344" max="14344" width="10.625" style="162" customWidth="1"/>
    <col min="14345" max="14592" width="9" style="162"/>
    <col min="14593" max="14593" width="2.5" style="162" customWidth="1"/>
    <col min="14594" max="14594" width="26.625" style="162" customWidth="1"/>
    <col min="14595" max="14595" width="10.875" style="162" customWidth="1"/>
    <col min="14596" max="14596" width="7.375" style="162" customWidth="1"/>
    <col min="14597" max="14597" width="10.625" style="162" customWidth="1"/>
    <col min="14598" max="14598" width="10.875" style="162" customWidth="1"/>
    <col min="14599" max="14599" width="7.375" style="162" customWidth="1"/>
    <col min="14600" max="14600" width="10.625" style="162" customWidth="1"/>
    <col min="14601" max="14848" width="9" style="162"/>
    <col min="14849" max="14849" width="2.5" style="162" customWidth="1"/>
    <col min="14850" max="14850" width="26.625" style="162" customWidth="1"/>
    <col min="14851" max="14851" width="10.875" style="162" customWidth="1"/>
    <col min="14852" max="14852" width="7.375" style="162" customWidth="1"/>
    <col min="14853" max="14853" width="10.625" style="162" customWidth="1"/>
    <col min="14854" max="14854" width="10.875" style="162" customWidth="1"/>
    <col min="14855" max="14855" width="7.375" style="162" customWidth="1"/>
    <col min="14856" max="14856" width="10.625" style="162" customWidth="1"/>
    <col min="14857" max="15104" width="9" style="162"/>
    <col min="15105" max="15105" width="2.5" style="162" customWidth="1"/>
    <col min="15106" max="15106" width="26.625" style="162" customWidth="1"/>
    <col min="15107" max="15107" width="10.875" style="162" customWidth="1"/>
    <col min="15108" max="15108" width="7.375" style="162" customWidth="1"/>
    <col min="15109" max="15109" width="10.625" style="162" customWidth="1"/>
    <col min="15110" max="15110" width="10.875" style="162" customWidth="1"/>
    <col min="15111" max="15111" width="7.375" style="162" customWidth="1"/>
    <col min="15112" max="15112" width="10.625" style="162" customWidth="1"/>
    <col min="15113" max="15360" width="9" style="162"/>
    <col min="15361" max="15361" width="2.5" style="162" customWidth="1"/>
    <col min="15362" max="15362" width="26.625" style="162" customWidth="1"/>
    <col min="15363" max="15363" width="10.875" style="162" customWidth="1"/>
    <col min="15364" max="15364" width="7.375" style="162" customWidth="1"/>
    <col min="15365" max="15365" width="10.625" style="162" customWidth="1"/>
    <col min="15366" max="15366" width="10.875" style="162" customWidth="1"/>
    <col min="15367" max="15367" width="7.375" style="162" customWidth="1"/>
    <col min="15368" max="15368" width="10.625" style="162" customWidth="1"/>
    <col min="15369" max="15616" width="9" style="162"/>
    <col min="15617" max="15617" width="2.5" style="162" customWidth="1"/>
    <col min="15618" max="15618" width="26.625" style="162" customWidth="1"/>
    <col min="15619" max="15619" width="10.875" style="162" customWidth="1"/>
    <col min="15620" max="15620" width="7.375" style="162" customWidth="1"/>
    <col min="15621" max="15621" width="10.625" style="162" customWidth="1"/>
    <col min="15622" max="15622" width="10.875" style="162" customWidth="1"/>
    <col min="15623" max="15623" width="7.375" style="162" customWidth="1"/>
    <col min="15624" max="15624" width="10.625" style="162" customWidth="1"/>
    <col min="15625" max="15872" width="9" style="162"/>
    <col min="15873" max="15873" width="2.5" style="162" customWidth="1"/>
    <col min="15874" max="15874" width="26.625" style="162" customWidth="1"/>
    <col min="15875" max="15875" width="10.875" style="162" customWidth="1"/>
    <col min="15876" max="15876" width="7.375" style="162" customWidth="1"/>
    <col min="15877" max="15877" width="10.625" style="162" customWidth="1"/>
    <col min="15878" max="15878" width="10.875" style="162" customWidth="1"/>
    <col min="15879" max="15879" width="7.375" style="162" customWidth="1"/>
    <col min="15880" max="15880" width="10.625" style="162" customWidth="1"/>
    <col min="15881" max="16128" width="9" style="162"/>
    <col min="16129" max="16129" width="2.5" style="162" customWidth="1"/>
    <col min="16130" max="16130" width="26.625" style="162" customWidth="1"/>
    <col min="16131" max="16131" width="10.875" style="162" customWidth="1"/>
    <col min="16132" max="16132" width="7.375" style="162" customWidth="1"/>
    <col min="16133" max="16133" width="10.625" style="162" customWidth="1"/>
    <col min="16134" max="16134" width="10.875" style="162" customWidth="1"/>
    <col min="16135" max="16135" width="7.375" style="162" customWidth="1"/>
    <col min="16136" max="16136" width="10.625" style="162" customWidth="1"/>
    <col min="16137" max="16384" width="9" style="162"/>
  </cols>
  <sheetData>
    <row r="1" spans="1:8" ht="13.5" customHeight="1" thickBot="1">
      <c r="A1" s="162" t="s">
        <v>121</v>
      </c>
    </row>
    <row r="2" spans="1:8" ht="13.5" customHeight="1">
      <c r="A2" s="311" t="s">
        <v>92</v>
      </c>
      <c r="B2" s="268"/>
      <c r="C2" s="313" t="s">
        <v>281</v>
      </c>
      <c r="D2" s="313"/>
      <c r="E2" s="314"/>
      <c r="F2" s="315" t="s">
        <v>221</v>
      </c>
      <c r="G2" s="313"/>
      <c r="H2" s="313"/>
    </row>
    <row r="3" spans="1:8" ht="13.5" customHeight="1">
      <c r="A3" s="312"/>
      <c r="B3" s="269"/>
      <c r="C3" s="217" t="s">
        <v>93</v>
      </c>
      <c r="D3" s="110" t="s">
        <v>189</v>
      </c>
      <c r="E3" s="212" t="s">
        <v>122</v>
      </c>
      <c r="F3" s="212" t="s">
        <v>93</v>
      </c>
      <c r="G3" s="110" t="s">
        <v>189</v>
      </c>
      <c r="H3" s="212" t="s">
        <v>122</v>
      </c>
    </row>
    <row r="4" spans="1:8" ht="13.5" customHeight="1">
      <c r="A4" s="108" t="s">
        <v>123</v>
      </c>
      <c r="B4" s="107"/>
      <c r="C4" s="111">
        <v>45325124</v>
      </c>
      <c r="D4" s="112">
        <v>100</v>
      </c>
      <c r="E4" s="111">
        <v>32866388</v>
      </c>
      <c r="F4" s="111">
        <v>44624148</v>
      </c>
      <c r="G4" s="112">
        <v>100</v>
      </c>
      <c r="H4" s="111">
        <v>31478146</v>
      </c>
    </row>
    <row r="5" spans="1:8" ht="13.5" customHeight="1">
      <c r="A5" s="164" t="s">
        <v>124</v>
      </c>
      <c r="B5" s="109"/>
      <c r="C5" s="111">
        <v>31631166</v>
      </c>
      <c r="D5" s="112">
        <v>69.8</v>
      </c>
      <c r="E5" s="111">
        <v>22913293</v>
      </c>
      <c r="F5" s="111">
        <v>30406312</v>
      </c>
      <c r="G5" s="112">
        <v>68.099999999999994</v>
      </c>
      <c r="H5" s="111">
        <v>21762694</v>
      </c>
    </row>
    <row r="6" spans="1:8" ht="13.5" customHeight="1">
      <c r="A6" s="164"/>
      <c r="B6" s="105" t="s">
        <v>125</v>
      </c>
      <c r="C6" s="113">
        <v>7609012</v>
      </c>
      <c r="D6" s="114">
        <v>16.8</v>
      </c>
      <c r="E6" s="113">
        <v>7152296</v>
      </c>
      <c r="F6" s="113">
        <v>7319788</v>
      </c>
      <c r="G6" s="114">
        <v>16.399999999999999</v>
      </c>
      <c r="H6" s="113">
        <v>6918812</v>
      </c>
    </row>
    <row r="7" spans="1:8" ht="13.5" customHeight="1">
      <c r="A7" s="164"/>
      <c r="B7" s="105" t="s">
        <v>126</v>
      </c>
      <c r="C7" s="113">
        <v>5311913</v>
      </c>
      <c r="D7" s="114">
        <v>11.7</v>
      </c>
      <c r="E7" s="113">
        <v>4914190</v>
      </c>
      <c r="F7" s="113">
        <v>5145207</v>
      </c>
      <c r="G7" s="114">
        <v>11.5</v>
      </c>
      <c r="H7" s="113">
        <v>4757190</v>
      </c>
    </row>
    <row r="8" spans="1:8" ht="13.5" customHeight="1">
      <c r="A8" s="164"/>
      <c r="B8" s="105" t="s">
        <v>127</v>
      </c>
      <c r="C8" s="113">
        <v>10458658</v>
      </c>
      <c r="D8" s="114">
        <v>23.1</v>
      </c>
      <c r="E8" s="113">
        <v>3617952</v>
      </c>
      <c r="F8" s="113">
        <v>10607322</v>
      </c>
      <c r="G8" s="114">
        <v>23.8</v>
      </c>
      <c r="H8" s="113">
        <v>3700964</v>
      </c>
    </row>
    <row r="9" spans="1:8" ht="13.5" customHeight="1">
      <c r="A9" s="164"/>
      <c r="B9" s="105" t="s">
        <v>128</v>
      </c>
      <c r="C9" s="113">
        <v>7903093</v>
      </c>
      <c r="D9" s="114">
        <v>17.399999999999999</v>
      </c>
      <c r="E9" s="113">
        <v>6843054</v>
      </c>
      <c r="F9" s="113">
        <v>7805681</v>
      </c>
      <c r="G9" s="114">
        <v>17.5</v>
      </c>
      <c r="H9" s="113">
        <v>6761802</v>
      </c>
    </row>
    <row r="10" spans="1:8" ht="13.5" customHeight="1">
      <c r="A10" s="164"/>
      <c r="B10" s="105" t="s">
        <v>129</v>
      </c>
      <c r="C10" s="113">
        <v>211092</v>
      </c>
      <c r="D10" s="114">
        <v>0.5</v>
      </c>
      <c r="E10" s="113">
        <v>186569</v>
      </c>
      <c r="F10" s="113">
        <v>199929</v>
      </c>
      <c r="G10" s="114">
        <v>0.4</v>
      </c>
      <c r="H10" s="113">
        <v>188701</v>
      </c>
    </row>
    <row r="11" spans="1:8" ht="13.5" customHeight="1">
      <c r="A11" s="164"/>
      <c r="B11" s="105" t="s">
        <v>130</v>
      </c>
      <c r="C11" s="115">
        <v>5449311</v>
      </c>
      <c r="D11" s="116">
        <v>12</v>
      </c>
      <c r="E11" s="115">
        <v>5113422</v>
      </c>
      <c r="F11" s="115">
        <v>4473592</v>
      </c>
      <c r="G11" s="116">
        <v>10</v>
      </c>
      <c r="H11" s="115">
        <v>4192415</v>
      </c>
    </row>
    <row r="12" spans="1:8" ht="13.5" customHeight="1">
      <c r="A12" s="164"/>
      <c r="B12" s="105"/>
      <c r="C12" s="115"/>
      <c r="D12" s="116"/>
      <c r="E12" s="115"/>
      <c r="F12" s="115"/>
      <c r="G12" s="116"/>
      <c r="H12" s="115"/>
    </row>
    <row r="13" spans="1:8" ht="13.5" customHeight="1">
      <c r="A13" s="164" t="s">
        <v>131</v>
      </c>
      <c r="B13" s="109"/>
      <c r="C13" s="111">
        <v>4868591</v>
      </c>
      <c r="D13" s="112">
        <v>10.7</v>
      </c>
      <c r="E13" s="111">
        <v>1952772</v>
      </c>
      <c r="F13" s="111">
        <v>4669373</v>
      </c>
      <c r="G13" s="112">
        <v>10.5</v>
      </c>
      <c r="H13" s="111">
        <v>1505561</v>
      </c>
    </row>
    <row r="14" spans="1:8" ht="13.5" customHeight="1">
      <c r="A14" s="164"/>
      <c r="B14" s="105" t="s">
        <v>132</v>
      </c>
      <c r="C14" s="111">
        <v>4854932</v>
      </c>
      <c r="D14" s="112">
        <v>10.7</v>
      </c>
      <c r="E14" s="111">
        <v>1950057</v>
      </c>
      <c r="F14" s="111">
        <v>4641521</v>
      </c>
      <c r="G14" s="112">
        <v>10.4</v>
      </c>
      <c r="H14" s="111">
        <v>1505561</v>
      </c>
    </row>
    <row r="15" spans="1:8" ht="13.5" customHeight="1">
      <c r="A15" s="164"/>
      <c r="B15" s="105" t="s">
        <v>133</v>
      </c>
      <c r="C15" s="111">
        <v>1222053</v>
      </c>
      <c r="D15" s="112">
        <v>2.7</v>
      </c>
      <c r="E15" s="111">
        <v>110438</v>
      </c>
      <c r="F15" s="111">
        <v>1657041</v>
      </c>
      <c r="G15" s="112">
        <v>3.7</v>
      </c>
      <c r="H15" s="111">
        <v>53066</v>
      </c>
    </row>
    <row r="16" spans="1:8" ht="13.5" customHeight="1">
      <c r="A16" s="164"/>
      <c r="B16" s="105" t="s">
        <v>134</v>
      </c>
      <c r="C16" s="111">
        <v>3632879</v>
      </c>
      <c r="D16" s="112">
        <v>8</v>
      </c>
      <c r="E16" s="111">
        <v>1839619</v>
      </c>
      <c r="F16" s="111">
        <v>2984480</v>
      </c>
      <c r="G16" s="112">
        <v>6.7</v>
      </c>
      <c r="H16" s="111">
        <v>1452495</v>
      </c>
    </row>
    <row r="17" spans="1:8" ht="13.5" customHeight="1">
      <c r="A17" s="164"/>
      <c r="B17" s="105" t="s">
        <v>135</v>
      </c>
      <c r="C17" s="117">
        <v>13659</v>
      </c>
      <c r="D17" s="123">
        <v>0</v>
      </c>
      <c r="E17" s="117">
        <v>2715</v>
      </c>
      <c r="F17" s="117">
        <v>27852</v>
      </c>
      <c r="G17" s="123">
        <v>0.1</v>
      </c>
      <c r="H17" s="117">
        <v>0</v>
      </c>
    </row>
    <row r="18" spans="1:8" ht="13.5" customHeight="1">
      <c r="A18" s="164"/>
      <c r="B18" s="105"/>
      <c r="C18" s="118"/>
      <c r="D18" s="118"/>
      <c r="E18" s="118"/>
      <c r="F18" s="118"/>
      <c r="G18" s="118"/>
      <c r="H18" s="118"/>
    </row>
    <row r="19" spans="1:8" ht="13.5" customHeight="1">
      <c r="A19" s="164" t="s">
        <v>136</v>
      </c>
      <c r="B19" s="109"/>
      <c r="C19" s="119">
        <v>3134441</v>
      </c>
      <c r="D19" s="120">
        <v>6.9</v>
      </c>
      <c r="E19" s="119">
        <v>3085506</v>
      </c>
      <c r="F19" s="119">
        <v>3350549</v>
      </c>
      <c r="G19" s="120">
        <v>7.5</v>
      </c>
      <c r="H19" s="119">
        <v>3302667</v>
      </c>
    </row>
    <row r="20" spans="1:8" ht="13.5" customHeight="1">
      <c r="A20" s="164"/>
      <c r="B20" s="109"/>
      <c r="C20" s="119"/>
      <c r="D20" s="120"/>
      <c r="E20" s="119"/>
      <c r="F20" s="119"/>
      <c r="G20" s="120"/>
      <c r="H20" s="119"/>
    </row>
    <row r="21" spans="1:8" ht="13.5" customHeight="1">
      <c r="A21" s="164" t="s">
        <v>137</v>
      </c>
      <c r="B21" s="109"/>
      <c r="C21" s="111">
        <v>5690926</v>
      </c>
      <c r="D21" s="112">
        <v>12.6</v>
      </c>
      <c r="E21" s="111">
        <v>4914817</v>
      </c>
      <c r="F21" s="111">
        <v>6197914</v>
      </c>
      <c r="G21" s="112">
        <v>13.9</v>
      </c>
      <c r="H21" s="111">
        <v>4907224</v>
      </c>
    </row>
    <row r="22" spans="1:8" ht="13.5" customHeight="1">
      <c r="A22" s="164"/>
      <c r="B22" s="105" t="s">
        <v>138</v>
      </c>
      <c r="C22" s="111">
        <v>478945</v>
      </c>
      <c r="D22" s="112">
        <v>1.1000000000000001</v>
      </c>
      <c r="E22" s="111">
        <v>466921</v>
      </c>
      <c r="F22" s="111">
        <v>1327952</v>
      </c>
      <c r="G22" s="112">
        <v>3</v>
      </c>
      <c r="H22" s="111">
        <v>968671</v>
      </c>
    </row>
    <row r="23" spans="1:8" ht="13.5" customHeight="1">
      <c r="A23" s="164"/>
      <c r="B23" s="105" t="s">
        <v>139</v>
      </c>
      <c r="C23" s="117" t="s">
        <v>203</v>
      </c>
      <c r="D23" s="117" t="s">
        <v>203</v>
      </c>
      <c r="E23" s="117" t="s">
        <v>203</v>
      </c>
      <c r="F23" s="117" t="s">
        <v>203</v>
      </c>
      <c r="G23" s="117" t="s">
        <v>203</v>
      </c>
      <c r="H23" s="117" t="s">
        <v>203</v>
      </c>
    </row>
    <row r="24" spans="1:8" ht="13.5" customHeight="1">
      <c r="A24" s="164"/>
      <c r="B24" s="105" t="s">
        <v>140</v>
      </c>
      <c r="C24" s="111">
        <v>369096</v>
      </c>
      <c r="D24" s="112">
        <v>0.8</v>
      </c>
      <c r="E24" s="119">
        <v>6280</v>
      </c>
      <c r="F24" s="111">
        <v>363508</v>
      </c>
      <c r="G24" s="112">
        <v>0.8</v>
      </c>
      <c r="H24" s="117">
        <v>1500</v>
      </c>
    </row>
    <row r="25" spans="1:8" ht="13.5" customHeight="1" thickBot="1">
      <c r="A25" s="165"/>
      <c r="B25" s="106" t="s">
        <v>141</v>
      </c>
      <c r="C25" s="121">
        <v>4842885</v>
      </c>
      <c r="D25" s="122">
        <v>10.7</v>
      </c>
      <c r="E25" s="121">
        <v>4441616</v>
      </c>
      <c r="F25" s="121">
        <v>4506454</v>
      </c>
      <c r="G25" s="122">
        <v>10.1</v>
      </c>
      <c r="H25" s="121">
        <v>3937053</v>
      </c>
    </row>
    <row r="26" spans="1:8">
      <c r="A26" s="291" t="s">
        <v>202</v>
      </c>
      <c r="B26" s="291"/>
      <c r="C26" s="310"/>
      <c r="D26" s="310"/>
      <c r="E26" s="310"/>
      <c r="F26" s="310"/>
    </row>
    <row r="27" spans="1:8">
      <c r="A27" s="162" t="s">
        <v>282</v>
      </c>
    </row>
  </sheetData>
  <mergeCells count="4">
    <mergeCell ref="A26:F26"/>
    <mergeCell ref="A2:B3"/>
    <mergeCell ref="C2:E2"/>
    <mergeCell ref="F2:H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K25"/>
  <sheetViews>
    <sheetView showGridLines="0" zoomScaleNormal="100" workbookViewId="0">
      <selection sqref="A1:I25"/>
    </sheetView>
  </sheetViews>
  <sheetFormatPr defaultRowHeight="13.5"/>
  <cols>
    <col min="1" max="1" width="12.375" style="5" bestFit="1" customWidth="1"/>
    <col min="2" max="2" width="6.5" style="5" customWidth="1"/>
    <col min="3" max="3" width="12.375" style="5" bestFit="1" customWidth="1"/>
    <col min="4" max="4" width="12.875" style="5" bestFit="1" customWidth="1"/>
    <col min="5" max="5" width="6.5" style="5" customWidth="1"/>
    <col min="6" max="7" width="12.875" style="5" bestFit="1" customWidth="1"/>
    <col min="8" max="8" width="6.5" style="5" customWidth="1"/>
    <col min="9" max="9" width="13" style="5" customWidth="1"/>
    <col min="10" max="10" width="9" style="5"/>
    <col min="11" max="11" width="23.75" style="5" bestFit="1" customWidth="1"/>
    <col min="12" max="256" width="9" style="5"/>
    <col min="257" max="257" width="10.875" style="5" customWidth="1"/>
    <col min="258" max="258" width="7.375" style="5" customWidth="1"/>
    <col min="259" max="259" width="10.625" style="5" customWidth="1"/>
    <col min="260" max="260" width="10.875" style="5" customWidth="1"/>
    <col min="261" max="261" width="7.375" style="5" customWidth="1"/>
    <col min="262" max="262" width="10.625" style="5" customWidth="1"/>
    <col min="263" max="263" width="10.875" style="5" customWidth="1"/>
    <col min="264" max="264" width="7.375" style="5" customWidth="1"/>
    <col min="265" max="265" width="10.625" style="5" customWidth="1"/>
    <col min="266" max="512" width="9" style="5"/>
    <col min="513" max="513" width="10.875" style="5" customWidth="1"/>
    <col min="514" max="514" width="7.375" style="5" customWidth="1"/>
    <col min="515" max="515" width="10.625" style="5" customWidth="1"/>
    <col min="516" max="516" width="10.875" style="5" customWidth="1"/>
    <col min="517" max="517" width="7.375" style="5" customWidth="1"/>
    <col min="518" max="518" width="10.625" style="5" customWidth="1"/>
    <col min="519" max="519" width="10.875" style="5" customWidth="1"/>
    <col min="520" max="520" width="7.375" style="5" customWidth="1"/>
    <col min="521" max="521" width="10.625" style="5" customWidth="1"/>
    <col min="522" max="768" width="9" style="5"/>
    <col min="769" max="769" width="10.875" style="5" customWidth="1"/>
    <col min="770" max="770" width="7.375" style="5" customWidth="1"/>
    <col min="771" max="771" width="10.625" style="5" customWidth="1"/>
    <col min="772" max="772" width="10.875" style="5" customWidth="1"/>
    <col min="773" max="773" width="7.375" style="5" customWidth="1"/>
    <col min="774" max="774" width="10.625" style="5" customWidth="1"/>
    <col min="775" max="775" width="10.875" style="5" customWidth="1"/>
    <col min="776" max="776" width="7.375" style="5" customWidth="1"/>
    <col min="777" max="777" width="10.625" style="5" customWidth="1"/>
    <col min="778" max="1024" width="9" style="5"/>
    <col min="1025" max="1025" width="10.875" style="5" customWidth="1"/>
    <col min="1026" max="1026" width="7.375" style="5" customWidth="1"/>
    <col min="1027" max="1027" width="10.625" style="5" customWidth="1"/>
    <col min="1028" max="1028" width="10.875" style="5" customWidth="1"/>
    <col min="1029" max="1029" width="7.375" style="5" customWidth="1"/>
    <col min="1030" max="1030" width="10.625" style="5" customWidth="1"/>
    <col min="1031" max="1031" width="10.875" style="5" customWidth="1"/>
    <col min="1032" max="1032" width="7.375" style="5" customWidth="1"/>
    <col min="1033" max="1033" width="10.625" style="5" customWidth="1"/>
    <col min="1034" max="1280" width="9" style="5"/>
    <col min="1281" max="1281" width="10.875" style="5" customWidth="1"/>
    <col min="1282" max="1282" width="7.375" style="5" customWidth="1"/>
    <col min="1283" max="1283" width="10.625" style="5" customWidth="1"/>
    <col min="1284" max="1284" width="10.875" style="5" customWidth="1"/>
    <col min="1285" max="1285" width="7.375" style="5" customWidth="1"/>
    <col min="1286" max="1286" width="10.625" style="5" customWidth="1"/>
    <col min="1287" max="1287" width="10.875" style="5" customWidth="1"/>
    <col min="1288" max="1288" width="7.375" style="5" customWidth="1"/>
    <col min="1289" max="1289" width="10.625" style="5" customWidth="1"/>
    <col min="1290" max="1536" width="9" style="5"/>
    <col min="1537" max="1537" width="10.875" style="5" customWidth="1"/>
    <col min="1538" max="1538" width="7.375" style="5" customWidth="1"/>
    <col min="1539" max="1539" width="10.625" style="5" customWidth="1"/>
    <col min="1540" max="1540" width="10.875" style="5" customWidth="1"/>
    <col min="1541" max="1541" width="7.375" style="5" customWidth="1"/>
    <col min="1542" max="1542" width="10.625" style="5" customWidth="1"/>
    <col min="1543" max="1543" width="10.875" style="5" customWidth="1"/>
    <col min="1544" max="1544" width="7.375" style="5" customWidth="1"/>
    <col min="1545" max="1545" width="10.625" style="5" customWidth="1"/>
    <col min="1546" max="1792" width="9" style="5"/>
    <col min="1793" max="1793" width="10.875" style="5" customWidth="1"/>
    <col min="1794" max="1794" width="7.375" style="5" customWidth="1"/>
    <col min="1795" max="1795" width="10.625" style="5" customWidth="1"/>
    <col min="1796" max="1796" width="10.875" style="5" customWidth="1"/>
    <col min="1797" max="1797" width="7.375" style="5" customWidth="1"/>
    <col min="1798" max="1798" width="10.625" style="5" customWidth="1"/>
    <col min="1799" max="1799" width="10.875" style="5" customWidth="1"/>
    <col min="1800" max="1800" width="7.375" style="5" customWidth="1"/>
    <col min="1801" max="1801" width="10.625" style="5" customWidth="1"/>
    <col min="1802" max="2048" width="9" style="5"/>
    <col min="2049" max="2049" width="10.875" style="5" customWidth="1"/>
    <col min="2050" max="2050" width="7.375" style="5" customWidth="1"/>
    <col min="2051" max="2051" width="10.625" style="5" customWidth="1"/>
    <col min="2052" max="2052" width="10.875" style="5" customWidth="1"/>
    <col min="2053" max="2053" width="7.375" style="5" customWidth="1"/>
    <col min="2054" max="2054" width="10.625" style="5" customWidth="1"/>
    <col min="2055" max="2055" width="10.875" style="5" customWidth="1"/>
    <col min="2056" max="2056" width="7.375" style="5" customWidth="1"/>
    <col min="2057" max="2057" width="10.625" style="5" customWidth="1"/>
    <col min="2058" max="2304" width="9" style="5"/>
    <col min="2305" max="2305" width="10.875" style="5" customWidth="1"/>
    <col min="2306" max="2306" width="7.375" style="5" customWidth="1"/>
    <col min="2307" max="2307" width="10.625" style="5" customWidth="1"/>
    <col min="2308" max="2308" width="10.875" style="5" customWidth="1"/>
    <col min="2309" max="2309" width="7.375" style="5" customWidth="1"/>
    <col min="2310" max="2310" width="10.625" style="5" customWidth="1"/>
    <col min="2311" max="2311" width="10.875" style="5" customWidth="1"/>
    <col min="2312" max="2312" width="7.375" style="5" customWidth="1"/>
    <col min="2313" max="2313" width="10.625" style="5" customWidth="1"/>
    <col min="2314" max="2560" width="9" style="5"/>
    <col min="2561" max="2561" width="10.875" style="5" customWidth="1"/>
    <col min="2562" max="2562" width="7.375" style="5" customWidth="1"/>
    <col min="2563" max="2563" width="10.625" style="5" customWidth="1"/>
    <col min="2564" max="2564" width="10.875" style="5" customWidth="1"/>
    <col min="2565" max="2565" width="7.375" style="5" customWidth="1"/>
    <col min="2566" max="2566" width="10.625" style="5" customWidth="1"/>
    <col min="2567" max="2567" width="10.875" style="5" customWidth="1"/>
    <col min="2568" max="2568" width="7.375" style="5" customWidth="1"/>
    <col min="2569" max="2569" width="10.625" style="5" customWidth="1"/>
    <col min="2570" max="2816" width="9" style="5"/>
    <col min="2817" max="2817" width="10.875" style="5" customWidth="1"/>
    <col min="2818" max="2818" width="7.375" style="5" customWidth="1"/>
    <col min="2819" max="2819" width="10.625" style="5" customWidth="1"/>
    <col min="2820" max="2820" width="10.875" style="5" customWidth="1"/>
    <col min="2821" max="2821" width="7.375" style="5" customWidth="1"/>
    <col min="2822" max="2822" width="10.625" style="5" customWidth="1"/>
    <col min="2823" max="2823" width="10.875" style="5" customWidth="1"/>
    <col min="2824" max="2824" width="7.375" style="5" customWidth="1"/>
    <col min="2825" max="2825" width="10.625" style="5" customWidth="1"/>
    <col min="2826" max="3072" width="9" style="5"/>
    <col min="3073" max="3073" width="10.875" style="5" customWidth="1"/>
    <col min="3074" max="3074" width="7.375" style="5" customWidth="1"/>
    <col min="3075" max="3075" width="10.625" style="5" customWidth="1"/>
    <col min="3076" max="3076" width="10.875" style="5" customWidth="1"/>
    <col min="3077" max="3077" width="7.375" style="5" customWidth="1"/>
    <col min="3078" max="3078" width="10.625" style="5" customWidth="1"/>
    <col min="3079" max="3079" width="10.875" style="5" customWidth="1"/>
    <col min="3080" max="3080" width="7.375" style="5" customWidth="1"/>
    <col min="3081" max="3081" width="10.625" style="5" customWidth="1"/>
    <col min="3082" max="3328" width="9" style="5"/>
    <col min="3329" max="3329" width="10.875" style="5" customWidth="1"/>
    <col min="3330" max="3330" width="7.375" style="5" customWidth="1"/>
    <col min="3331" max="3331" width="10.625" style="5" customWidth="1"/>
    <col min="3332" max="3332" width="10.875" style="5" customWidth="1"/>
    <col min="3333" max="3333" width="7.375" style="5" customWidth="1"/>
    <col min="3334" max="3334" width="10.625" style="5" customWidth="1"/>
    <col min="3335" max="3335" width="10.875" style="5" customWidth="1"/>
    <col min="3336" max="3336" width="7.375" style="5" customWidth="1"/>
    <col min="3337" max="3337" width="10.625" style="5" customWidth="1"/>
    <col min="3338" max="3584" width="9" style="5"/>
    <col min="3585" max="3585" width="10.875" style="5" customWidth="1"/>
    <col min="3586" max="3586" width="7.375" style="5" customWidth="1"/>
    <col min="3587" max="3587" width="10.625" style="5" customWidth="1"/>
    <col min="3588" max="3588" width="10.875" style="5" customWidth="1"/>
    <col min="3589" max="3589" width="7.375" style="5" customWidth="1"/>
    <col min="3590" max="3590" width="10.625" style="5" customWidth="1"/>
    <col min="3591" max="3591" width="10.875" style="5" customWidth="1"/>
    <col min="3592" max="3592" width="7.375" style="5" customWidth="1"/>
    <col min="3593" max="3593" width="10.625" style="5" customWidth="1"/>
    <col min="3594" max="3840" width="9" style="5"/>
    <col min="3841" max="3841" width="10.875" style="5" customWidth="1"/>
    <col min="3842" max="3842" width="7.375" style="5" customWidth="1"/>
    <col min="3843" max="3843" width="10.625" style="5" customWidth="1"/>
    <col min="3844" max="3844" width="10.875" style="5" customWidth="1"/>
    <col min="3845" max="3845" width="7.375" style="5" customWidth="1"/>
    <col min="3846" max="3846" width="10.625" style="5" customWidth="1"/>
    <col min="3847" max="3847" width="10.875" style="5" customWidth="1"/>
    <col min="3848" max="3848" width="7.375" style="5" customWidth="1"/>
    <col min="3849" max="3849" width="10.625" style="5" customWidth="1"/>
    <col min="3850" max="4096" width="9" style="5"/>
    <col min="4097" max="4097" width="10.875" style="5" customWidth="1"/>
    <col min="4098" max="4098" width="7.375" style="5" customWidth="1"/>
    <col min="4099" max="4099" width="10.625" style="5" customWidth="1"/>
    <col min="4100" max="4100" width="10.875" style="5" customWidth="1"/>
    <col min="4101" max="4101" width="7.375" style="5" customWidth="1"/>
    <col min="4102" max="4102" width="10.625" style="5" customWidth="1"/>
    <col min="4103" max="4103" width="10.875" style="5" customWidth="1"/>
    <col min="4104" max="4104" width="7.375" style="5" customWidth="1"/>
    <col min="4105" max="4105" width="10.625" style="5" customWidth="1"/>
    <col min="4106" max="4352" width="9" style="5"/>
    <col min="4353" max="4353" width="10.875" style="5" customWidth="1"/>
    <col min="4354" max="4354" width="7.375" style="5" customWidth="1"/>
    <col min="4355" max="4355" width="10.625" style="5" customWidth="1"/>
    <col min="4356" max="4356" width="10.875" style="5" customWidth="1"/>
    <col min="4357" max="4357" width="7.375" style="5" customWidth="1"/>
    <col min="4358" max="4358" width="10.625" style="5" customWidth="1"/>
    <col min="4359" max="4359" width="10.875" style="5" customWidth="1"/>
    <col min="4360" max="4360" width="7.375" style="5" customWidth="1"/>
    <col min="4361" max="4361" width="10.625" style="5" customWidth="1"/>
    <col min="4362" max="4608" width="9" style="5"/>
    <col min="4609" max="4609" width="10.875" style="5" customWidth="1"/>
    <col min="4610" max="4610" width="7.375" style="5" customWidth="1"/>
    <col min="4611" max="4611" width="10.625" style="5" customWidth="1"/>
    <col min="4612" max="4612" width="10.875" style="5" customWidth="1"/>
    <col min="4613" max="4613" width="7.375" style="5" customWidth="1"/>
    <col min="4614" max="4614" width="10.625" style="5" customWidth="1"/>
    <col min="4615" max="4615" width="10.875" style="5" customWidth="1"/>
    <col min="4616" max="4616" width="7.375" style="5" customWidth="1"/>
    <col min="4617" max="4617" width="10.625" style="5" customWidth="1"/>
    <col min="4618" max="4864" width="9" style="5"/>
    <col min="4865" max="4865" width="10.875" style="5" customWidth="1"/>
    <col min="4866" max="4866" width="7.375" style="5" customWidth="1"/>
    <col min="4867" max="4867" width="10.625" style="5" customWidth="1"/>
    <col min="4868" max="4868" width="10.875" style="5" customWidth="1"/>
    <col min="4869" max="4869" width="7.375" style="5" customWidth="1"/>
    <col min="4870" max="4870" width="10.625" style="5" customWidth="1"/>
    <col min="4871" max="4871" width="10.875" style="5" customWidth="1"/>
    <col min="4872" max="4872" width="7.375" style="5" customWidth="1"/>
    <col min="4873" max="4873" width="10.625" style="5" customWidth="1"/>
    <col min="4874" max="5120" width="9" style="5"/>
    <col min="5121" max="5121" width="10.875" style="5" customWidth="1"/>
    <col min="5122" max="5122" width="7.375" style="5" customWidth="1"/>
    <col min="5123" max="5123" width="10.625" style="5" customWidth="1"/>
    <col min="5124" max="5124" width="10.875" style="5" customWidth="1"/>
    <col min="5125" max="5125" width="7.375" style="5" customWidth="1"/>
    <col min="5126" max="5126" width="10.625" style="5" customWidth="1"/>
    <col min="5127" max="5127" width="10.875" style="5" customWidth="1"/>
    <col min="5128" max="5128" width="7.375" style="5" customWidth="1"/>
    <col min="5129" max="5129" width="10.625" style="5" customWidth="1"/>
    <col min="5130" max="5376" width="9" style="5"/>
    <col min="5377" max="5377" width="10.875" style="5" customWidth="1"/>
    <col min="5378" max="5378" width="7.375" style="5" customWidth="1"/>
    <col min="5379" max="5379" width="10.625" style="5" customWidth="1"/>
    <col min="5380" max="5380" width="10.875" style="5" customWidth="1"/>
    <col min="5381" max="5381" width="7.375" style="5" customWidth="1"/>
    <col min="5382" max="5382" width="10.625" style="5" customWidth="1"/>
    <col min="5383" max="5383" width="10.875" style="5" customWidth="1"/>
    <col min="5384" max="5384" width="7.375" style="5" customWidth="1"/>
    <col min="5385" max="5385" width="10.625" style="5" customWidth="1"/>
    <col min="5386" max="5632" width="9" style="5"/>
    <col min="5633" max="5633" width="10.875" style="5" customWidth="1"/>
    <col min="5634" max="5634" width="7.375" style="5" customWidth="1"/>
    <col min="5635" max="5635" width="10.625" style="5" customWidth="1"/>
    <col min="5636" max="5636" width="10.875" style="5" customWidth="1"/>
    <col min="5637" max="5637" width="7.375" style="5" customWidth="1"/>
    <col min="5638" max="5638" width="10.625" style="5" customWidth="1"/>
    <col min="5639" max="5639" width="10.875" style="5" customWidth="1"/>
    <col min="5640" max="5640" width="7.375" style="5" customWidth="1"/>
    <col min="5641" max="5641" width="10.625" style="5" customWidth="1"/>
    <col min="5642" max="5888" width="9" style="5"/>
    <col min="5889" max="5889" width="10.875" style="5" customWidth="1"/>
    <col min="5890" max="5890" width="7.375" style="5" customWidth="1"/>
    <col min="5891" max="5891" width="10.625" style="5" customWidth="1"/>
    <col min="5892" max="5892" width="10.875" style="5" customWidth="1"/>
    <col min="5893" max="5893" width="7.375" style="5" customWidth="1"/>
    <col min="5894" max="5894" width="10.625" style="5" customWidth="1"/>
    <col min="5895" max="5895" width="10.875" style="5" customWidth="1"/>
    <col min="5896" max="5896" width="7.375" style="5" customWidth="1"/>
    <col min="5897" max="5897" width="10.625" style="5" customWidth="1"/>
    <col min="5898" max="6144" width="9" style="5"/>
    <col min="6145" max="6145" width="10.875" style="5" customWidth="1"/>
    <col min="6146" max="6146" width="7.375" style="5" customWidth="1"/>
    <col min="6147" max="6147" width="10.625" style="5" customWidth="1"/>
    <col min="6148" max="6148" width="10.875" style="5" customWidth="1"/>
    <col min="6149" max="6149" width="7.375" style="5" customWidth="1"/>
    <col min="6150" max="6150" width="10.625" style="5" customWidth="1"/>
    <col min="6151" max="6151" width="10.875" style="5" customWidth="1"/>
    <col min="6152" max="6152" width="7.375" style="5" customWidth="1"/>
    <col min="6153" max="6153" width="10.625" style="5" customWidth="1"/>
    <col min="6154" max="6400" width="9" style="5"/>
    <col min="6401" max="6401" width="10.875" style="5" customWidth="1"/>
    <col min="6402" max="6402" width="7.375" style="5" customWidth="1"/>
    <col min="6403" max="6403" width="10.625" style="5" customWidth="1"/>
    <col min="6404" max="6404" width="10.875" style="5" customWidth="1"/>
    <col min="6405" max="6405" width="7.375" style="5" customWidth="1"/>
    <col min="6406" max="6406" width="10.625" style="5" customWidth="1"/>
    <col min="6407" max="6407" width="10.875" style="5" customWidth="1"/>
    <col min="6408" max="6408" width="7.375" style="5" customWidth="1"/>
    <col min="6409" max="6409" width="10.625" style="5" customWidth="1"/>
    <col min="6410" max="6656" width="9" style="5"/>
    <col min="6657" max="6657" width="10.875" style="5" customWidth="1"/>
    <col min="6658" max="6658" width="7.375" style="5" customWidth="1"/>
    <col min="6659" max="6659" width="10.625" style="5" customWidth="1"/>
    <col min="6660" max="6660" width="10.875" style="5" customWidth="1"/>
    <col min="6661" max="6661" width="7.375" style="5" customWidth="1"/>
    <col min="6662" max="6662" width="10.625" style="5" customWidth="1"/>
    <col min="6663" max="6663" width="10.875" style="5" customWidth="1"/>
    <col min="6664" max="6664" width="7.375" style="5" customWidth="1"/>
    <col min="6665" max="6665" width="10.625" style="5" customWidth="1"/>
    <col min="6666" max="6912" width="9" style="5"/>
    <col min="6913" max="6913" width="10.875" style="5" customWidth="1"/>
    <col min="6914" max="6914" width="7.375" style="5" customWidth="1"/>
    <col min="6915" max="6915" width="10.625" style="5" customWidth="1"/>
    <col min="6916" max="6916" width="10.875" style="5" customWidth="1"/>
    <col min="6917" max="6917" width="7.375" style="5" customWidth="1"/>
    <col min="6918" max="6918" width="10.625" style="5" customWidth="1"/>
    <col min="6919" max="6919" width="10.875" style="5" customWidth="1"/>
    <col min="6920" max="6920" width="7.375" style="5" customWidth="1"/>
    <col min="6921" max="6921" width="10.625" style="5" customWidth="1"/>
    <col min="6922" max="7168" width="9" style="5"/>
    <col min="7169" max="7169" width="10.875" style="5" customWidth="1"/>
    <col min="7170" max="7170" width="7.375" style="5" customWidth="1"/>
    <col min="7171" max="7171" width="10.625" style="5" customWidth="1"/>
    <col min="7172" max="7172" width="10.875" style="5" customWidth="1"/>
    <col min="7173" max="7173" width="7.375" style="5" customWidth="1"/>
    <col min="7174" max="7174" width="10.625" style="5" customWidth="1"/>
    <col min="7175" max="7175" width="10.875" style="5" customWidth="1"/>
    <col min="7176" max="7176" width="7.375" style="5" customWidth="1"/>
    <col min="7177" max="7177" width="10.625" style="5" customWidth="1"/>
    <col min="7178" max="7424" width="9" style="5"/>
    <col min="7425" max="7425" width="10.875" style="5" customWidth="1"/>
    <col min="7426" max="7426" width="7.375" style="5" customWidth="1"/>
    <col min="7427" max="7427" width="10.625" style="5" customWidth="1"/>
    <col min="7428" max="7428" width="10.875" style="5" customWidth="1"/>
    <col min="7429" max="7429" width="7.375" style="5" customWidth="1"/>
    <col min="7430" max="7430" width="10.625" style="5" customWidth="1"/>
    <col min="7431" max="7431" width="10.875" style="5" customWidth="1"/>
    <col min="7432" max="7432" width="7.375" style="5" customWidth="1"/>
    <col min="7433" max="7433" width="10.625" style="5" customWidth="1"/>
    <col min="7434" max="7680" width="9" style="5"/>
    <col min="7681" max="7681" width="10.875" style="5" customWidth="1"/>
    <col min="7682" max="7682" width="7.375" style="5" customWidth="1"/>
    <col min="7683" max="7683" width="10.625" style="5" customWidth="1"/>
    <col min="7684" max="7684" width="10.875" style="5" customWidth="1"/>
    <col min="7685" max="7685" width="7.375" style="5" customWidth="1"/>
    <col min="7686" max="7686" width="10.625" style="5" customWidth="1"/>
    <col min="7687" max="7687" width="10.875" style="5" customWidth="1"/>
    <col min="7688" max="7688" width="7.375" style="5" customWidth="1"/>
    <col min="7689" max="7689" width="10.625" style="5" customWidth="1"/>
    <col min="7690" max="7936" width="9" style="5"/>
    <col min="7937" max="7937" width="10.875" style="5" customWidth="1"/>
    <col min="7938" max="7938" width="7.375" style="5" customWidth="1"/>
    <col min="7939" max="7939" width="10.625" style="5" customWidth="1"/>
    <col min="7940" max="7940" width="10.875" style="5" customWidth="1"/>
    <col min="7941" max="7941" width="7.375" style="5" customWidth="1"/>
    <col min="7942" max="7942" width="10.625" style="5" customWidth="1"/>
    <col min="7943" max="7943" width="10.875" style="5" customWidth="1"/>
    <col min="7944" max="7944" width="7.375" style="5" customWidth="1"/>
    <col min="7945" max="7945" width="10.625" style="5" customWidth="1"/>
    <col min="7946" max="8192" width="9" style="5"/>
    <col min="8193" max="8193" width="10.875" style="5" customWidth="1"/>
    <col min="8194" max="8194" width="7.375" style="5" customWidth="1"/>
    <col min="8195" max="8195" width="10.625" style="5" customWidth="1"/>
    <col min="8196" max="8196" width="10.875" style="5" customWidth="1"/>
    <col min="8197" max="8197" width="7.375" style="5" customWidth="1"/>
    <col min="8198" max="8198" width="10.625" style="5" customWidth="1"/>
    <col min="8199" max="8199" width="10.875" style="5" customWidth="1"/>
    <col min="8200" max="8200" width="7.375" style="5" customWidth="1"/>
    <col min="8201" max="8201" width="10.625" style="5" customWidth="1"/>
    <col min="8202" max="8448" width="9" style="5"/>
    <col min="8449" max="8449" width="10.875" style="5" customWidth="1"/>
    <col min="8450" max="8450" width="7.375" style="5" customWidth="1"/>
    <col min="8451" max="8451" width="10.625" style="5" customWidth="1"/>
    <col min="8452" max="8452" width="10.875" style="5" customWidth="1"/>
    <col min="8453" max="8453" width="7.375" style="5" customWidth="1"/>
    <col min="8454" max="8454" width="10.625" style="5" customWidth="1"/>
    <col min="8455" max="8455" width="10.875" style="5" customWidth="1"/>
    <col min="8456" max="8456" width="7.375" style="5" customWidth="1"/>
    <col min="8457" max="8457" width="10.625" style="5" customWidth="1"/>
    <col min="8458" max="8704" width="9" style="5"/>
    <col min="8705" max="8705" width="10.875" style="5" customWidth="1"/>
    <col min="8706" max="8706" width="7.375" style="5" customWidth="1"/>
    <col min="8707" max="8707" width="10.625" style="5" customWidth="1"/>
    <col min="8708" max="8708" width="10.875" style="5" customWidth="1"/>
    <col min="8709" max="8709" width="7.375" style="5" customWidth="1"/>
    <col min="8710" max="8710" width="10.625" style="5" customWidth="1"/>
    <col min="8711" max="8711" width="10.875" style="5" customWidth="1"/>
    <col min="8712" max="8712" width="7.375" style="5" customWidth="1"/>
    <col min="8713" max="8713" width="10.625" style="5" customWidth="1"/>
    <col min="8714" max="8960" width="9" style="5"/>
    <col min="8961" max="8961" width="10.875" style="5" customWidth="1"/>
    <col min="8962" max="8962" width="7.375" style="5" customWidth="1"/>
    <col min="8963" max="8963" width="10.625" style="5" customWidth="1"/>
    <col min="8964" max="8964" width="10.875" style="5" customWidth="1"/>
    <col min="8965" max="8965" width="7.375" style="5" customWidth="1"/>
    <col min="8966" max="8966" width="10.625" style="5" customWidth="1"/>
    <col min="8967" max="8967" width="10.875" style="5" customWidth="1"/>
    <col min="8968" max="8968" width="7.375" style="5" customWidth="1"/>
    <col min="8969" max="8969" width="10.625" style="5" customWidth="1"/>
    <col min="8970" max="9216" width="9" style="5"/>
    <col min="9217" max="9217" width="10.875" style="5" customWidth="1"/>
    <col min="9218" max="9218" width="7.375" style="5" customWidth="1"/>
    <col min="9219" max="9219" width="10.625" style="5" customWidth="1"/>
    <col min="9220" max="9220" width="10.875" style="5" customWidth="1"/>
    <col min="9221" max="9221" width="7.375" style="5" customWidth="1"/>
    <col min="9222" max="9222" width="10.625" style="5" customWidth="1"/>
    <col min="9223" max="9223" width="10.875" style="5" customWidth="1"/>
    <col min="9224" max="9224" width="7.375" style="5" customWidth="1"/>
    <col min="9225" max="9225" width="10.625" style="5" customWidth="1"/>
    <col min="9226" max="9472" width="9" style="5"/>
    <col min="9473" max="9473" width="10.875" style="5" customWidth="1"/>
    <col min="9474" max="9474" width="7.375" style="5" customWidth="1"/>
    <col min="9475" max="9475" width="10.625" style="5" customWidth="1"/>
    <col min="9476" max="9476" width="10.875" style="5" customWidth="1"/>
    <col min="9477" max="9477" width="7.375" style="5" customWidth="1"/>
    <col min="9478" max="9478" width="10.625" style="5" customWidth="1"/>
    <col min="9479" max="9479" width="10.875" style="5" customWidth="1"/>
    <col min="9480" max="9480" width="7.375" style="5" customWidth="1"/>
    <col min="9481" max="9481" width="10.625" style="5" customWidth="1"/>
    <col min="9482" max="9728" width="9" style="5"/>
    <col min="9729" max="9729" width="10.875" style="5" customWidth="1"/>
    <col min="9730" max="9730" width="7.375" style="5" customWidth="1"/>
    <col min="9731" max="9731" width="10.625" style="5" customWidth="1"/>
    <col min="9732" max="9732" width="10.875" style="5" customWidth="1"/>
    <col min="9733" max="9733" width="7.375" style="5" customWidth="1"/>
    <col min="9734" max="9734" width="10.625" style="5" customWidth="1"/>
    <col min="9735" max="9735" width="10.875" style="5" customWidth="1"/>
    <col min="9736" max="9736" width="7.375" style="5" customWidth="1"/>
    <col min="9737" max="9737" width="10.625" style="5" customWidth="1"/>
    <col min="9738" max="9984" width="9" style="5"/>
    <col min="9985" max="9985" width="10.875" style="5" customWidth="1"/>
    <col min="9986" max="9986" width="7.375" style="5" customWidth="1"/>
    <col min="9987" max="9987" width="10.625" style="5" customWidth="1"/>
    <col min="9988" max="9988" width="10.875" style="5" customWidth="1"/>
    <col min="9989" max="9989" width="7.375" style="5" customWidth="1"/>
    <col min="9990" max="9990" width="10.625" style="5" customWidth="1"/>
    <col min="9991" max="9991" width="10.875" style="5" customWidth="1"/>
    <col min="9992" max="9992" width="7.375" style="5" customWidth="1"/>
    <col min="9993" max="9993" width="10.625" style="5" customWidth="1"/>
    <col min="9994" max="10240" width="9" style="5"/>
    <col min="10241" max="10241" width="10.875" style="5" customWidth="1"/>
    <col min="10242" max="10242" width="7.375" style="5" customWidth="1"/>
    <col min="10243" max="10243" width="10.625" style="5" customWidth="1"/>
    <col min="10244" max="10244" width="10.875" style="5" customWidth="1"/>
    <col min="10245" max="10245" width="7.375" style="5" customWidth="1"/>
    <col min="10246" max="10246" width="10.625" style="5" customWidth="1"/>
    <col min="10247" max="10247" width="10.875" style="5" customWidth="1"/>
    <col min="10248" max="10248" width="7.375" style="5" customWidth="1"/>
    <col min="10249" max="10249" width="10.625" style="5" customWidth="1"/>
    <col min="10250" max="10496" width="9" style="5"/>
    <col min="10497" max="10497" width="10.875" style="5" customWidth="1"/>
    <col min="10498" max="10498" width="7.375" style="5" customWidth="1"/>
    <col min="10499" max="10499" width="10.625" style="5" customWidth="1"/>
    <col min="10500" max="10500" width="10.875" style="5" customWidth="1"/>
    <col min="10501" max="10501" width="7.375" style="5" customWidth="1"/>
    <col min="10502" max="10502" width="10.625" style="5" customWidth="1"/>
    <col min="10503" max="10503" width="10.875" style="5" customWidth="1"/>
    <col min="10504" max="10504" width="7.375" style="5" customWidth="1"/>
    <col min="10505" max="10505" width="10.625" style="5" customWidth="1"/>
    <col min="10506" max="10752" width="9" style="5"/>
    <col min="10753" max="10753" width="10.875" style="5" customWidth="1"/>
    <col min="10754" max="10754" width="7.375" style="5" customWidth="1"/>
    <col min="10755" max="10755" width="10.625" style="5" customWidth="1"/>
    <col min="10756" max="10756" width="10.875" style="5" customWidth="1"/>
    <col min="10757" max="10757" width="7.375" style="5" customWidth="1"/>
    <col min="10758" max="10758" width="10.625" style="5" customWidth="1"/>
    <col min="10759" max="10759" width="10.875" style="5" customWidth="1"/>
    <col min="10760" max="10760" width="7.375" style="5" customWidth="1"/>
    <col min="10761" max="10761" width="10.625" style="5" customWidth="1"/>
    <col min="10762" max="11008" width="9" style="5"/>
    <col min="11009" max="11009" width="10.875" style="5" customWidth="1"/>
    <col min="11010" max="11010" width="7.375" style="5" customWidth="1"/>
    <col min="11011" max="11011" width="10.625" style="5" customWidth="1"/>
    <col min="11012" max="11012" width="10.875" style="5" customWidth="1"/>
    <col min="11013" max="11013" width="7.375" style="5" customWidth="1"/>
    <col min="11014" max="11014" width="10.625" style="5" customWidth="1"/>
    <col min="11015" max="11015" width="10.875" style="5" customWidth="1"/>
    <col min="11016" max="11016" width="7.375" style="5" customWidth="1"/>
    <col min="11017" max="11017" width="10.625" style="5" customWidth="1"/>
    <col min="11018" max="11264" width="9" style="5"/>
    <col min="11265" max="11265" width="10.875" style="5" customWidth="1"/>
    <col min="11266" max="11266" width="7.375" style="5" customWidth="1"/>
    <col min="11267" max="11267" width="10.625" style="5" customWidth="1"/>
    <col min="11268" max="11268" width="10.875" style="5" customWidth="1"/>
    <col min="11269" max="11269" width="7.375" style="5" customWidth="1"/>
    <col min="11270" max="11270" width="10.625" style="5" customWidth="1"/>
    <col min="11271" max="11271" width="10.875" style="5" customWidth="1"/>
    <col min="11272" max="11272" width="7.375" style="5" customWidth="1"/>
    <col min="11273" max="11273" width="10.625" style="5" customWidth="1"/>
    <col min="11274" max="11520" width="9" style="5"/>
    <col min="11521" max="11521" width="10.875" style="5" customWidth="1"/>
    <col min="11522" max="11522" width="7.375" style="5" customWidth="1"/>
    <col min="11523" max="11523" width="10.625" style="5" customWidth="1"/>
    <col min="11524" max="11524" width="10.875" style="5" customWidth="1"/>
    <col min="11525" max="11525" width="7.375" style="5" customWidth="1"/>
    <col min="11526" max="11526" width="10.625" style="5" customWidth="1"/>
    <col min="11527" max="11527" width="10.875" style="5" customWidth="1"/>
    <col min="11528" max="11528" width="7.375" style="5" customWidth="1"/>
    <col min="11529" max="11529" width="10.625" style="5" customWidth="1"/>
    <col min="11530" max="11776" width="9" style="5"/>
    <col min="11777" max="11777" width="10.875" style="5" customWidth="1"/>
    <col min="11778" max="11778" width="7.375" style="5" customWidth="1"/>
    <col min="11779" max="11779" width="10.625" style="5" customWidth="1"/>
    <col min="11780" max="11780" width="10.875" style="5" customWidth="1"/>
    <col min="11781" max="11781" width="7.375" style="5" customWidth="1"/>
    <col min="11782" max="11782" width="10.625" style="5" customWidth="1"/>
    <col min="11783" max="11783" width="10.875" style="5" customWidth="1"/>
    <col min="11784" max="11784" width="7.375" style="5" customWidth="1"/>
    <col min="11785" max="11785" width="10.625" style="5" customWidth="1"/>
    <col min="11786" max="12032" width="9" style="5"/>
    <col min="12033" max="12033" width="10.875" style="5" customWidth="1"/>
    <col min="12034" max="12034" width="7.375" style="5" customWidth="1"/>
    <col min="12035" max="12035" width="10.625" style="5" customWidth="1"/>
    <col min="12036" max="12036" width="10.875" style="5" customWidth="1"/>
    <col min="12037" max="12037" width="7.375" style="5" customWidth="1"/>
    <col min="12038" max="12038" width="10.625" style="5" customWidth="1"/>
    <col min="12039" max="12039" width="10.875" style="5" customWidth="1"/>
    <col min="12040" max="12040" width="7.375" style="5" customWidth="1"/>
    <col min="12041" max="12041" width="10.625" style="5" customWidth="1"/>
    <col min="12042" max="12288" width="9" style="5"/>
    <col min="12289" max="12289" width="10.875" style="5" customWidth="1"/>
    <col min="12290" max="12290" width="7.375" style="5" customWidth="1"/>
    <col min="12291" max="12291" width="10.625" style="5" customWidth="1"/>
    <col min="12292" max="12292" width="10.875" style="5" customWidth="1"/>
    <col min="12293" max="12293" width="7.375" style="5" customWidth="1"/>
    <col min="12294" max="12294" width="10.625" style="5" customWidth="1"/>
    <col min="12295" max="12295" width="10.875" style="5" customWidth="1"/>
    <col min="12296" max="12296" width="7.375" style="5" customWidth="1"/>
    <col min="12297" max="12297" width="10.625" style="5" customWidth="1"/>
    <col min="12298" max="12544" width="9" style="5"/>
    <col min="12545" max="12545" width="10.875" style="5" customWidth="1"/>
    <col min="12546" max="12546" width="7.375" style="5" customWidth="1"/>
    <col min="12547" max="12547" width="10.625" style="5" customWidth="1"/>
    <col min="12548" max="12548" width="10.875" style="5" customWidth="1"/>
    <col min="12549" max="12549" width="7.375" style="5" customWidth="1"/>
    <col min="12550" max="12550" width="10.625" style="5" customWidth="1"/>
    <col min="12551" max="12551" width="10.875" style="5" customWidth="1"/>
    <col min="12552" max="12552" width="7.375" style="5" customWidth="1"/>
    <col min="12553" max="12553" width="10.625" style="5" customWidth="1"/>
    <col min="12554" max="12800" width="9" style="5"/>
    <col min="12801" max="12801" width="10.875" style="5" customWidth="1"/>
    <col min="12802" max="12802" width="7.375" style="5" customWidth="1"/>
    <col min="12803" max="12803" width="10.625" style="5" customWidth="1"/>
    <col min="12804" max="12804" width="10.875" style="5" customWidth="1"/>
    <col min="12805" max="12805" width="7.375" style="5" customWidth="1"/>
    <col min="12806" max="12806" width="10.625" style="5" customWidth="1"/>
    <col min="12807" max="12807" width="10.875" style="5" customWidth="1"/>
    <col min="12808" max="12808" width="7.375" style="5" customWidth="1"/>
    <col min="12809" max="12809" width="10.625" style="5" customWidth="1"/>
    <col min="12810" max="13056" width="9" style="5"/>
    <col min="13057" max="13057" width="10.875" style="5" customWidth="1"/>
    <col min="13058" max="13058" width="7.375" style="5" customWidth="1"/>
    <col min="13059" max="13059" width="10.625" style="5" customWidth="1"/>
    <col min="13060" max="13060" width="10.875" style="5" customWidth="1"/>
    <col min="13061" max="13061" width="7.375" style="5" customWidth="1"/>
    <col min="13062" max="13062" width="10.625" style="5" customWidth="1"/>
    <col min="13063" max="13063" width="10.875" style="5" customWidth="1"/>
    <col min="13064" max="13064" width="7.375" style="5" customWidth="1"/>
    <col min="13065" max="13065" width="10.625" style="5" customWidth="1"/>
    <col min="13066" max="13312" width="9" style="5"/>
    <col min="13313" max="13313" width="10.875" style="5" customWidth="1"/>
    <col min="13314" max="13314" width="7.375" style="5" customWidth="1"/>
    <col min="13315" max="13315" width="10.625" style="5" customWidth="1"/>
    <col min="13316" max="13316" width="10.875" style="5" customWidth="1"/>
    <col min="13317" max="13317" width="7.375" style="5" customWidth="1"/>
    <col min="13318" max="13318" width="10.625" style="5" customWidth="1"/>
    <col min="13319" max="13319" width="10.875" style="5" customWidth="1"/>
    <col min="13320" max="13320" width="7.375" style="5" customWidth="1"/>
    <col min="13321" max="13321" width="10.625" style="5" customWidth="1"/>
    <col min="13322" max="13568" width="9" style="5"/>
    <col min="13569" max="13569" width="10.875" style="5" customWidth="1"/>
    <col min="13570" max="13570" width="7.375" style="5" customWidth="1"/>
    <col min="13571" max="13571" width="10.625" style="5" customWidth="1"/>
    <col min="13572" max="13572" width="10.875" style="5" customWidth="1"/>
    <col min="13573" max="13573" width="7.375" style="5" customWidth="1"/>
    <col min="13574" max="13574" width="10.625" style="5" customWidth="1"/>
    <col min="13575" max="13575" width="10.875" style="5" customWidth="1"/>
    <col min="13576" max="13576" width="7.375" style="5" customWidth="1"/>
    <col min="13577" max="13577" width="10.625" style="5" customWidth="1"/>
    <col min="13578" max="13824" width="9" style="5"/>
    <col min="13825" max="13825" width="10.875" style="5" customWidth="1"/>
    <col min="13826" max="13826" width="7.375" style="5" customWidth="1"/>
    <col min="13827" max="13827" width="10.625" style="5" customWidth="1"/>
    <col min="13828" max="13828" width="10.875" style="5" customWidth="1"/>
    <col min="13829" max="13829" width="7.375" style="5" customWidth="1"/>
    <col min="13830" max="13830" width="10.625" style="5" customWidth="1"/>
    <col min="13831" max="13831" width="10.875" style="5" customWidth="1"/>
    <col min="13832" max="13832" width="7.375" style="5" customWidth="1"/>
    <col min="13833" max="13833" width="10.625" style="5" customWidth="1"/>
    <col min="13834" max="14080" width="9" style="5"/>
    <col min="14081" max="14081" width="10.875" style="5" customWidth="1"/>
    <col min="14082" max="14082" width="7.375" style="5" customWidth="1"/>
    <col min="14083" max="14083" width="10.625" style="5" customWidth="1"/>
    <col min="14084" max="14084" width="10.875" style="5" customWidth="1"/>
    <col min="14085" max="14085" width="7.375" style="5" customWidth="1"/>
    <col min="14086" max="14086" width="10.625" style="5" customWidth="1"/>
    <col min="14087" max="14087" width="10.875" style="5" customWidth="1"/>
    <col min="14088" max="14088" width="7.375" style="5" customWidth="1"/>
    <col min="14089" max="14089" width="10.625" style="5" customWidth="1"/>
    <col min="14090" max="14336" width="9" style="5"/>
    <col min="14337" max="14337" width="10.875" style="5" customWidth="1"/>
    <col min="14338" max="14338" width="7.375" style="5" customWidth="1"/>
    <col min="14339" max="14339" width="10.625" style="5" customWidth="1"/>
    <col min="14340" max="14340" width="10.875" style="5" customWidth="1"/>
    <col min="14341" max="14341" width="7.375" style="5" customWidth="1"/>
    <col min="14342" max="14342" width="10.625" style="5" customWidth="1"/>
    <col min="14343" max="14343" width="10.875" style="5" customWidth="1"/>
    <col min="14344" max="14344" width="7.375" style="5" customWidth="1"/>
    <col min="14345" max="14345" width="10.625" style="5" customWidth="1"/>
    <col min="14346" max="14592" width="9" style="5"/>
    <col min="14593" max="14593" width="10.875" style="5" customWidth="1"/>
    <col min="14594" max="14594" width="7.375" style="5" customWidth="1"/>
    <col min="14595" max="14595" width="10.625" style="5" customWidth="1"/>
    <col min="14596" max="14596" width="10.875" style="5" customWidth="1"/>
    <col min="14597" max="14597" width="7.375" style="5" customWidth="1"/>
    <col min="14598" max="14598" width="10.625" style="5" customWidth="1"/>
    <col min="14599" max="14599" width="10.875" style="5" customWidth="1"/>
    <col min="14600" max="14600" width="7.375" style="5" customWidth="1"/>
    <col min="14601" max="14601" width="10.625" style="5" customWidth="1"/>
    <col min="14602" max="14848" width="9" style="5"/>
    <col min="14849" max="14849" width="10.875" style="5" customWidth="1"/>
    <col min="14850" max="14850" width="7.375" style="5" customWidth="1"/>
    <col min="14851" max="14851" width="10.625" style="5" customWidth="1"/>
    <col min="14852" max="14852" width="10.875" style="5" customWidth="1"/>
    <col min="14853" max="14853" width="7.375" style="5" customWidth="1"/>
    <col min="14854" max="14854" width="10.625" style="5" customWidth="1"/>
    <col min="14855" max="14855" width="10.875" style="5" customWidth="1"/>
    <col min="14856" max="14856" width="7.375" style="5" customWidth="1"/>
    <col min="14857" max="14857" width="10.625" style="5" customWidth="1"/>
    <col min="14858" max="15104" width="9" style="5"/>
    <col min="15105" max="15105" width="10.875" style="5" customWidth="1"/>
    <col min="15106" max="15106" width="7.375" style="5" customWidth="1"/>
    <col min="15107" max="15107" width="10.625" style="5" customWidth="1"/>
    <col min="15108" max="15108" width="10.875" style="5" customWidth="1"/>
    <col min="15109" max="15109" width="7.375" style="5" customWidth="1"/>
    <col min="15110" max="15110" width="10.625" style="5" customWidth="1"/>
    <col min="15111" max="15111" width="10.875" style="5" customWidth="1"/>
    <col min="15112" max="15112" width="7.375" style="5" customWidth="1"/>
    <col min="15113" max="15113" width="10.625" style="5" customWidth="1"/>
    <col min="15114" max="15360" width="9" style="5"/>
    <col min="15361" max="15361" width="10.875" style="5" customWidth="1"/>
    <col min="15362" max="15362" width="7.375" style="5" customWidth="1"/>
    <col min="15363" max="15363" width="10.625" style="5" customWidth="1"/>
    <col min="15364" max="15364" width="10.875" style="5" customWidth="1"/>
    <col min="15365" max="15365" width="7.375" style="5" customWidth="1"/>
    <col min="15366" max="15366" width="10.625" style="5" customWidth="1"/>
    <col min="15367" max="15367" width="10.875" style="5" customWidth="1"/>
    <col min="15368" max="15368" width="7.375" style="5" customWidth="1"/>
    <col min="15369" max="15369" width="10.625" style="5" customWidth="1"/>
    <col min="15370" max="15616" width="9" style="5"/>
    <col min="15617" max="15617" width="10.875" style="5" customWidth="1"/>
    <col min="15618" max="15618" width="7.375" style="5" customWidth="1"/>
    <col min="15619" max="15619" width="10.625" style="5" customWidth="1"/>
    <col min="15620" max="15620" width="10.875" style="5" customWidth="1"/>
    <col min="15621" max="15621" width="7.375" style="5" customWidth="1"/>
    <col min="15622" max="15622" width="10.625" style="5" customWidth="1"/>
    <col min="15623" max="15623" width="10.875" style="5" customWidth="1"/>
    <col min="15624" max="15624" width="7.375" style="5" customWidth="1"/>
    <col min="15625" max="15625" width="10.625" style="5" customWidth="1"/>
    <col min="15626" max="15872" width="9" style="5"/>
    <col min="15873" max="15873" width="10.875" style="5" customWidth="1"/>
    <col min="15874" max="15874" width="7.375" style="5" customWidth="1"/>
    <col min="15875" max="15875" width="10.625" style="5" customWidth="1"/>
    <col min="15876" max="15876" width="10.875" style="5" customWidth="1"/>
    <col min="15877" max="15877" width="7.375" style="5" customWidth="1"/>
    <col min="15878" max="15878" width="10.625" style="5" customWidth="1"/>
    <col min="15879" max="15879" width="10.875" style="5" customWidth="1"/>
    <col min="15880" max="15880" width="7.375" style="5" customWidth="1"/>
    <col min="15881" max="15881" width="10.625" style="5" customWidth="1"/>
    <col min="15882" max="16128" width="9" style="5"/>
    <col min="16129" max="16129" width="10.875" style="5" customWidth="1"/>
    <col min="16130" max="16130" width="7.375" style="5" customWidth="1"/>
    <col min="16131" max="16131" width="10.625" style="5" customWidth="1"/>
    <col min="16132" max="16132" width="10.875" style="5" customWidth="1"/>
    <col min="16133" max="16133" width="7.375" style="5" customWidth="1"/>
    <col min="16134" max="16134" width="10.625" style="5" customWidth="1"/>
    <col min="16135" max="16135" width="10.875" style="5" customWidth="1"/>
    <col min="16136" max="16136" width="7.375" style="5" customWidth="1"/>
    <col min="16137" max="16137" width="10.625" style="5" customWidth="1"/>
    <col min="16138" max="16384" width="9" style="5"/>
  </cols>
  <sheetData>
    <row r="1" spans="1:11" ht="13.5" customHeight="1" thickBot="1">
      <c r="H1" s="305" t="s">
        <v>44</v>
      </c>
      <c r="I1" s="305"/>
    </row>
    <row r="2" spans="1:11">
      <c r="A2" s="296" t="s">
        <v>224</v>
      </c>
      <c r="B2" s="296"/>
      <c r="C2" s="301"/>
      <c r="D2" s="295" t="s">
        <v>223</v>
      </c>
      <c r="E2" s="296"/>
      <c r="F2" s="301"/>
      <c r="G2" s="295" t="s">
        <v>232</v>
      </c>
      <c r="H2" s="296"/>
      <c r="I2" s="296"/>
    </row>
    <row r="3" spans="1:11" s="7" customFormat="1" ht="13.5" customHeight="1">
      <c r="A3" s="209" t="s">
        <v>93</v>
      </c>
      <c r="B3" s="86" t="s">
        <v>189</v>
      </c>
      <c r="C3" s="208" t="s">
        <v>122</v>
      </c>
      <c r="D3" s="208" t="s">
        <v>93</v>
      </c>
      <c r="E3" s="86" t="s">
        <v>189</v>
      </c>
      <c r="F3" s="208" t="s">
        <v>122</v>
      </c>
      <c r="G3" s="208" t="s">
        <v>93</v>
      </c>
      <c r="H3" s="86" t="s">
        <v>189</v>
      </c>
      <c r="I3" s="208" t="s">
        <v>122</v>
      </c>
      <c r="K3" s="5"/>
    </row>
    <row r="4" spans="1:11" ht="13.5" customHeight="1">
      <c r="A4" s="140">
        <v>42600043</v>
      </c>
      <c r="B4" s="139">
        <v>100</v>
      </c>
      <c r="C4" s="140">
        <v>30914779</v>
      </c>
      <c r="D4" s="140">
        <f>D5+D13+D19+D21</f>
        <v>43767717</v>
      </c>
      <c r="E4" s="139">
        <f>E5+E13+E19+E21</f>
        <v>99.999999999999986</v>
      </c>
      <c r="F4" s="140">
        <f t="shared" ref="F4" si="0">F5+F13+F19+F21</f>
        <v>31894189</v>
      </c>
      <c r="G4" s="140">
        <f>G5+G13+G19+G21</f>
        <v>45925663</v>
      </c>
      <c r="H4" s="139">
        <f>H5+H13+H19+H21</f>
        <v>100.00000000000001</v>
      </c>
      <c r="I4" s="140">
        <f t="shared" ref="I4" si="1">I5+I13+I19+I21</f>
        <v>32873386</v>
      </c>
      <c r="K4" s="12"/>
    </row>
    <row r="5" spans="1:11" ht="13.5" customHeight="1">
      <c r="A5" s="140">
        <v>29774932</v>
      </c>
      <c r="B5" s="139">
        <v>69.900000000000006</v>
      </c>
      <c r="C5" s="140">
        <v>21153997</v>
      </c>
      <c r="D5" s="140">
        <f>D6+D8+D9+D10+D11</f>
        <v>29630188</v>
      </c>
      <c r="E5" s="139">
        <f t="shared" ref="E5:H5" si="2">E6+E8+E9+E10+E11</f>
        <v>67.599999999999994</v>
      </c>
      <c r="F5" s="140">
        <f t="shared" si="2"/>
        <v>20818169</v>
      </c>
      <c r="G5" s="140">
        <f t="shared" si="2"/>
        <v>30846743</v>
      </c>
      <c r="H5" s="139">
        <f t="shared" si="2"/>
        <v>67.2</v>
      </c>
      <c r="I5" s="140">
        <f>I6+I8+I9+I10+I11</f>
        <v>21278776</v>
      </c>
      <c r="K5" s="12"/>
    </row>
    <row r="6" spans="1:11" ht="13.5" customHeight="1">
      <c r="A6" s="141">
        <v>7133148</v>
      </c>
      <c r="B6" s="142">
        <v>16.7</v>
      </c>
      <c r="C6" s="140">
        <v>6715364</v>
      </c>
      <c r="D6" s="141">
        <v>7069516</v>
      </c>
      <c r="E6" s="142">
        <v>16.100000000000001</v>
      </c>
      <c r="F6" s="141">
        <v>6677222</v>
      </c>
      <c r="G6" s="141">
        <v>6976833</v>
      </c>
      <c r="H6" s="142">
        <v>15.2</v>
      </c>
      <c r="I6" s="141">
        <v>6499747</v>
      </c>
      <c r="K6" s="180" t="s">
        <v>125</v>
      </c>
    </row>
    <row r="7" spans="1:11" ht="13.5" customHeight="1">
      <c r="A7" s="141">
        <v>5050692</v>
      </c>
      <c r="B7" s="142">
        <v>11.9</v>
      </c>
      <c r="C7" s="141">
        <v>4644450</v>
      </c>
      <c r="D7" s="141">
        <v>5046598</v>
      </c>
      <c r="E7" s="142">
        <v>11.5</v>
      </c>
      <c r="F7" s="141">
        <v>4665635</v>
      </c>
      <c r="G7" s="141">
        <v>5017519</v>
      </c>
      <c r="H7" s="142">
        <v>10.9</v>
      </c>
      <c r="I7" s="141">
        <v>4562693</v>
      </c>
      <c r="K7" s="180" t="s">
        <v>126</v>
      </c>
    </row>
    <row r="8" spans="1:11" ht="13.5" customHeight="1">
      <c r="A8" s="141">
        <v>10655486</v>
      </c>
      <c r="B8" s="142">
        <v>25</v>
      </c>
      <c r="C8" s="141">
        <v>3772139</v>
      </c>
      <c r="D8" s="141">
        <v>10566105</v>
      </c>
      <c r="E8" s="142">
        <v>24.1</v>
      </c>
      <c r="F8" s="141">
        <v>3511728</v>
      </c>
      <c r="G8" s="141">
        <v>11141863</v>
      </c>
      <c r="H8" s="142">
        <v>24.3</v>
      </c>
      <c r="I8" s="141">
        <v>3677243</v>
      </c>
      <c r="K8" s="180" t="s">
        <v>127</v>
      </c>
    </row>
    <row r="9" spans="1:11" ht="13.5" customHeight="1">
      <c r="A9" s="141">
        <v>7481415</v>
      </c>
      <c r="B9" s="142">
        <v>17.600000000000001</v>
      </c>
      <c r="C9" s="141">
        <v>6461422</v>
      </c>
      <c r="D9" s="141">
        <v>7634030</v>
      </c>
      <c r="E9" s="142">
        <v>17.399999999999999</v>
      </c>
      <c r="F9" s="141">
        <v>6585783</v>
      </c>
      <c r="G9" s="141">
        <v>8294965</v>
      </c>
      <c r="H9" s="142">
        <v>18.100000000000001</v>
      </c>
      <c r="I9" s="141">
        <v>6980798</v>
      </c>
      <c r="K9" s="180" t="s">
        <v>128</v>
      </c>
    </row>
    <row r="10" spans="1:11" ht="13.5" customHeight="1">
      <c r="A10" s="141">
        <v>157424</v>
      </c>
      <c r="B10" s="142">
        <v>0.4</v>
      </c>
      <c r="C10" s="141">
        <v>147065</v>
      </c>
      <c r="D10" s="141">
        <v>125902</v>
      </c>
      <c r="E10" s="142">
        <v>0.3</v>
      </c>
      <c r="F10" s="141">
        <v>112203</v>
      </c>
      <c r="G10" s="141">
        <v>161713</v>
      </c>
      <c r="H10" s="142">
        <v>0.3</v>
      </c>
      <c r="I10" s="141">
        <v>150065</v>
      </c>
      <c r="K10" s="180" t="s">
        <v>129</v>
      </c>
    </row>
    <row r="11" spans="1:11" ht="13.5" customHeight="1">
      <c r="A11" s="143">
        <v>4347459</v>
      </c>
      <c r="B11" s="144">
        <v>10.199999999999999</v>
      </c>
      <c r="C11" s="143">
        <v>4058007</v>
      </c>
      <c r="D11" s="143">
        <v>4234635</v>
      </c>
      <c r="E11" s="144">
        <v>9.6999999999999993</v>
      </c>
      <c r="F11" s="143">
        <v>3931233</v>
      </c>
      <c r="G11" s="143">
        <v>4271369</v>
      </c>
      <c r="H11" s="144">
        <v>9.3000000000000007</v>
      </c>
      <c r="I11" s="143">
        <v>3970923</v>
      </c>
      <c r="K11" s="180" t="s">
        <v>130</v>
      </c>
    </row>
    <row r="12" spans="1:11" ht="13.5" customHeight="1">
      <c r="A12" s="143"/>
      <c r="B12" s="144"/>
      <c r="C12" s="143"/>
      <c r="D12" s="143"/>
      <c r="E12" s="144"/>
      <c r="F12" s="143"/>
      <c r="G12" s="143"/>
      <c r="H12" s="144"/>
      <c r="I12" s="143"/>
      <c r="K12" s="180"/>
    </row>
    <row r="13" spans="1:11" ht="13.5" customHeight="1">
      <c r="A13" s="140">
        <v>3633624</v>
      </c>
      <c r="B13" s="139">
        <v>8.5</v>
      </c>
      <c r="C13" s="140">
        <v>1536376</v>
      </c>
      <c r="D13" s="140">
        <f>SUM(D15:D17)</f>
        <v>3619887</v>
      </c>
      <c r="E13" s="139">
        <f t="shared" ref="E13:I13" si="3">SUM(E15:E17)</f>
        <v>8.3000000000000007</v>
      </c>
      <c r="F13" s="140">
        <f t="shared" si="3"/>
        <v>1557980</v>
      </c>
      <c r="G13" s="140">
        <f t="shared" si="3"/>
        <v>4458149</v>
      </c>
      <c r="H13" s="139">
        <f t="shared" si="3"/>
        <v>9.6999999999999993</v>
      </c>
      <c r="I13" s="140">
        <f t="shared" si="3"/>
        <v>2025638</v>
      </c>
      <c r="K13" s="12"/>
    </row>
    <row r="14" spans="1:11" ht="13.5" customHeight="1">
      <c r="A14" s="140">
        <v>3621032</v>
      </c>
      <c r="B14" s="139">
        <v>8.5</v>
      </c>
      <c r="C14" s="140">
        <v>1535046</v>
      </c>
      <c r="D14" s="140">
        <v>3619887</v>
      </c>
      <c r="E14" s="139">
        <v>8.3000000000000007</v>
      </c>
      <c r="F14" s="140">
        <v>1557980</v>
      </c>
      <c r="G14" s="140">
        <v>4453628</v>
      </c>
      <c r="H14" s="139">
        <v>9.6999999999999993</v>
      </c>
      <c r="I14" s="140">
        <v>2024860</v>
      </c>
      <c r="K14" s="180" t="s">
        <v>132</v>
      </c>
    </row>
    <row r="15" spans="1:11" ht="13.5" customHeight="1">
      <c r="A15" s="140">
        <v>1198329</v>
      </c>
      <c r="B15" s="139">
        <v>2.8</v>
      </c>
      <c r="C15" s="140">
        <v>75370</v>
      </c>
      <c r="D15" s="140">
        <v>917794</v>
      </c>
      <c r="E15" s="139">
        <v>2.1</v>
      </c>
      <c r="F15" s="140">
        <v>47724</v>
      </c>
      <c r="G15" s="140">
        <v>1394091</v>
      </c>
      <c r="H15" s="139">
        <v>3</v>
      </c>
      <c r="I15" s="140">
        <v>187216</v>
      </c>
      <c r="K15" s="180" t="s">
        <v>133</v>
      </c>
    </row>
    <row r="16" spans="1:11" ht="13.5" customHeight="1">
      <c r="A16" s="140">
        <v>2422703</v>
      </c>
      <c r="B16" s="139">
        <v>5.7</v>
      </c>
      <c r="C16" s="140">
        <v>1459676</v>
      </c>
      <c r="D16" s="140">
        <v>2702093</v>
      </c>
      <c r="E16" s="139">
        <v>6.2</v>
      </c>
      <c r="F16" s="140">
        <v>1510256</v>
      </c>
      <c r="G16" s="140">
        <v>3059537</v>
      </c>
      <c r="H16" s="139">
        <v>6.7</v>
      </c>
      <c r="I16" s="140">
        <v>1837644</v>
      </c>
      <c r="K16" s="180" t="s">
        <v>134</v>
      </c>
    </row>
    <row r="17" spans="1:11" ht="13.5" customHeight="1">
      <c r="A17" s="145">
        <v>12592</v>
      </c>
      <c r="B17" s="146">
        <v>0</v>
      </c>
      <c r="C17" s="145">
        <v>1330</v>
      </c>
      <c r="D17" s="145" t="s">
        <v>271</v>
      </c>
      <c r="E17" s="146" t="s">
        <v>271</v>
      </c>
      <c r="F17" s="145" t="s">
        <v>271</v>
      </c>
      <c r="G17" s="145">
        <v>4521</v>
      </c>
      <c r="H17" s="146">
        <v>0</v>
      </c>
      <c r="I17" s="145">
        <v>778</v>
      </c>
      <c r="K17" s="180" t="s">
        <v>135</v>
      </c>
    </row>
    <row r="18" spans="1:11" ht="13.5" customHeight="1">
      <c r="A18" s="147"/>
      <c r="B18" s="147"/>
      <c r="C18" s="147"/>
      <c r="D18" s="147"/>
      <c r="E18" s="147"/>
      <c r="F18" s="147"/>
      <c r="G18" s="147"/>
      <c r="H18" s="147"/>
      <c r="I18" s="147"/>
      <c r="K18" s="180"/>
    </row>
    <row r="19" spans="1:11" ht="13.5" customHeight="1">
      <c r="A19" s="148">
        <v>3459147</v>
      </c>
      <c r="B19" s="149">
        <v>8.1</v>
      </c>
      <c r="C19" s="148">
        <v>3424139</v>
      </c>
      <c r="D19" s="148">
        <v>3642329</v>
      </c>
      <c r="E19" s="149">
        <v>8.3000000000000007</v>
      </c>
      <c r="F19" s="148">
        <v>3570525</v>
      </c>
      <c r="G19" s="148">
        <v>3768245</v>
      </c>
      <c r="H19" s="149">
        <v>8.1999999999999993</v>
      </c>
      <c r="I19" s="148">
        <v>3675213</v>
      </c>
      <c r="K19" s="12"/>
    </row>
    <row r="20" spans="1:11" ht="13.5" customHeight="1">
      <c r="A20" s="148"/>
      <c r="B20" s="149"/>
      <c r="C20" s="148"/>
      <c r="D20" s="148"/>
      <c r="E20" s="149"/>
      <c r="F20" s="148"/>
      <c r="G20" s="148"/>
      <c r="H20" s="149"/>
      <c r="I20" s="148"/>
      <c r="K20" s="12"/>
    </row>
    <row r="21" spans="1:11" ht="13.5" customHeight="1">
      <c r="A21" s="140">
        <v>5732340</v>
      </c>
      <c r="B21" s="139">
        <v>13.5</v>
      </c>
      <c r="C21" s="140">
        <v>4800267</v>
      </c>
      <c r="D21" s="140">
        <f>SUM(D22:D25)</f>
        <v>6875313</v>
      </c>
      <c r="E21" s="139">
        <f t="shared" ref="E21:I21" si="4">SUM(E22:E25)</f>
        <v>15.8</v>
      </c>
      <c r="F21" s="140">
        <f t="shared" si="4"/>
        <v>5947515</v>
      </c>
      <c r="G21" s="140">
        <f t="shared" si="4"/>
        <v>6852526</v>
      </c>
      <c r="H21" s="139">
        <f t="shared" si="4"/>
        <v>14.9</v>
      </c>
      <c r="I21" s="140">
        <f t="shared" si="4"/>
        <v>5893759</v>
      </c>
      <c r="K21" s="12"/>
    </row>
    <row r="22" spans="1:11" ht="13.5" customHeight="1">
      <c r="A22" s="140">
        <v>888238</v>
      </c>
      <c r="B22" s="139">
        <v>2.1</v>
      </c>
      <c r="C22" s="140">
        <v>874566</v>
      </c>
      <c r="D22" s="140">
        <v>1993402</v>
      </c>
      <c r="E22" s="139">
        <v>4.5999999999999996</v>
      </c>
      <c r="F22" s="140">
        <v>1976798</v>
      </c>
      <c r="G22" s="140">
        <v>1740389</v>
      </c>
      <c r="H22" s="139">
        <v>3.8</v>
      </c>
      <c r="I22" s="140">
        <v>1715528</v>
      </c>
      <c r="K22" s="180" t="s">
        <v>138</v>
      </c>
    </row>
    <row r="23" spans="1:11" ht="13.5" customHeight="1">
      <c r="A23" s="145" t="s">
        <v>203</v>
      </c>
      <c r="B23" s="145" t="s">
        <v>203</v>
      </c>
      <c r="C23" s="145" t="s">
        <v>203</v>
      </c>
      <c r="D23" s="140" t="s">
        <v>203</v>
      </c>
      <c r="E23" s="139" t="s">
        <v>203</v>
      </c>
      <c r="F23" s="140" t="s">
        <v>203</v>
      </c>
      <c r="G23" s="145" t="s">
        <v>203</v>
      </c>
      <c r="H23" s="145" t="s">
        <v>203</v>
      </c>
      <c r="I23" s="145" t="s">
        <v>203</v>
      </c>
      <c r="K23" s="180" t="s">
        <v>139</v>
      </c>
    </row>
    <row r="24" spans="1:11" ht="13.5" customHeight="1">
      <c r="A24" s="140">
        <v>348398</v>
      </c>
      <c r="B24" s="139">
        <v>0.8</v>
      </c>
      <c r="C24" s="148">
        <v>6</v>
      </c>
      <c r="D24" s="140">
        <v>329834</v>
      </c>
      <c r="E24" s="139">
        <v>0.8</v>
      </c>
      <c r="F24" s="145">
        <v>0</v>
      </c>
      <c r="G24" s="140">
        <v>313368</v>
      </c>
      <c r="H24" s="139">
        <v>0.7</v>
      </c>
      <c r="I24" s="148">
        <v>0</v>
      </c>
      <c r="K24" s="180" t="s">
        <v>140</v>
      </c>
    </row>
    <row r="25" spans="1:11" ht="13.5" customHeight="1" thickBot="1">
      <c r="A25" s="150">
        <v>4495704</v>
      </c>
      <c r="B25" s="151">
        <v>10.6</v>
      </c>
      <c r="C25" s="150">
        <v>3925695</v>
      </c>
      <c r="D25" s="150">
        <v>4552077</v>
      </c>
      <c r="E25" s="151">
        <v>10.4</v>
      </c>
      <c r="F25" s="150">
        <v>3970717</v>
      </c>
      <c r="G25" s="150">
        <v>4798769</v>
      </c>
      <c r="H25" s="151">
        <v>10.4</v>
      </c>
      <c r="I25" s="150">
        <v>4178231</v>
      </c>
      <c r="K25" s="180" t="s">
        <v>141</v>
      </c>
    </row>
  </sheetData>
  <mergeCells count="4">
    <mergeCell ref="H1:I1"/>
    <mergeCell ref="A2:C2"/>
    <mergeCell ref="D2:F2"/>
    <mergeCell ref="G2:I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G13:I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H32"/>
  <sheetViews>
    <sheetView showGridLines="0" workbookViewId="0">
      <selection sqref="A1:F2"/>
    </sheetView>
  </sheetViews>
  <sheetFormatPr defaultRowHeight="13.5"/>
  <cols>
    <col min="1" max="1" width="26.875" style="162" customWidth="1"/>
    <col min="2" max="6" width="11.875" style="162" customWidth="1"/>
    <col min="7" max="256" width="9" style="162"/>
    <col min="257" max="257" width="26.875" style="162" customWidth="1"/>
    <col min="258" max="262" width="11.875" style="162" customWidth="1"/>
    <col min="263" max="512" width="9" style="162"/>
    <col min="513" max="513" width="26.875" style="162" customWidth="1"/>
    <col min="514" max="518" width="11.875" style="162" customWidth="1"/>
    <col min="519" max="768" width="9" style="162"/>
    <col min="769" max="769" width="26.875" style="162" customWidth="1"/>
    <col min="770" max="774" width="11.875" style="162" customWidth="1"/>
    <col min="775" max="1024" width="9" style="162"/>
    <col min="1025" max="1025" width="26.875" style="162" customWidth="1"/>
    <col min="1026" max="1030" width="11.875" style="162" customWidth="1"/>
    <col min="1031" max="1280" width="9" style="162"/>
    <col min="1281" max="1281" width="26.875" style="162" customWidth="1"/>
    <col min="1282" max="1286" width="11.875" style="162" customWidth="1"/>
    <col min="1287" max="1536" width="9" style="162"/>
    <col min="1537" max="1537" width="26.875" style="162" customWidth="1"/>
    <col min="1538" max="1542" width="11.875" style="162" customWidth="1"/>
    <col min="1543" max="1792" width="9" style="162"/>
    <col min="1793" max="1793" width="26.875" style="162" customWidth="1"/>
    <col min="1794" max="1798" width="11.875" style="162" customWidth="1"/>
    <col min="1799" max="2048" width="9" style="162"/>
    <col min="2049" max="2049" width="26.875" style="162" customWidth="1"/>
    <col min="2050" max="2054" width="11.875" style="162" customWidth="1"/>
    <col min="2055" max="2304" width="9" style="162"/>
    <col min="2305" max="2305" width="26.875" style="162" customWidth="1"/>
    <col min="2306" max="2310" width="11.875" style="162" customWidth="1"/>
    <col min="2311" max="2560" width="9" style="162"/>
    <col min="2561" max="2561" width="26.875" style="162" customWidth="1"/>
    <col min="2562" max="2566" width="11.875" style="162" customWidth="1"/>
    <col min="2567" max="2816" width="9" style="162"/>
    <col min="2817" max="2817" width="26.875" style="162" customWidth="1"/>
    <col min="2818" max="2822" width="11.875" style="162" customWidth="1"/>
    <col min="2823" max="3072" width="9" style="162"/>
    <col min="3073" max="3073" width="26.875" style="162" customWidth="1"/>
    <col min="3074" max="3078" width="11.875" style="162" customWidth="1"/>
    <col min="3079" max="3328" width="9" style="162"/>
    <col min="3329" max="3329" width="26.875" style="162" customWidth="1"/>
    <col min="3330" max="3334" width="11.875" style="162" customWidth="1"/>
    <col min="3335" max="3584" width="9" style="162"/>
    <col min="3585" max="3585" width="26.875" style="162" customWidth="1"/>
    <col min="3586" max="3590" width="11.875" style="162" customWidth="1"/>
    <col min="3591" max="3840" width="9" style="162"/>
    <col min="3841" max="3841" width="26.875" style="162" customWidth="1"/>
    <col min="3842" max="3846" width="11.875" style="162" customWidth="1"/>
    <col min="3847" max="4096" width="9" style="162"/>
    <col min="4097" max="4097" width="26.875" style="162" customWidth="1"/>
    <col min="4098" max="4102" width="11.875" style="162" customWidth="1"/>
    <col min="4103" max="4352" width="9" style="162"/>
    <col min="4353" max="4353" width="26.875" style="162" customWidth="1"/>
    <col min="4354" max="4358" width="11.875" style="162" customWidth="1"/>
    <col min="4359" max="4608" width="9" style="162"/>
    <col min="4609" max="4609" width="26.875" style="162" customWidth="1"/>
    <col min="4610" max="4614" width="11.875" style="162" customWidth="1"/>
    <col min="4615" max="4864" width="9" style="162"/>
    <col min="4865" max="4865" width="26.875" style="162" customWidth="1"/>
    <col min="4866" max="4870" width="11.875" style="162" customWidth="1"/>
    <col min="4871" max="5120" width="9" style="162"/>
    <col min="5121" max="5121" width="26.875" style="162" customWidth="1"/>
    <col min="5122" max="5126" width="11.875" style="162" customWidth="1"/>
    <col min="5127" max="5376" width="9" style="162"/>
    <col min="5377" max="5377" width="26.875" style="162" customWidth="1"/>
    <col min="5378" max="5382" width="11.875" style="162" customWidth="1"/>
    <col min="5383" max="5632" width="9" style="162"/>
    <col min="5633" max="5633" width="26.875" style="162" customWidth="1"/>
    <col min="5634" max="5638" width="11.875" style="162" customWidth="1"/>
    <col min="5639" max="5888" width="9" style="162"/>
    <col min="5889" max="5889" width="26.875" style="162" customWidth="1"/>
    <col min="5890" max="5894" width="11.875" style="162" customWidth="1"/>
    <col min="5895" max="6144" width="9" style="162"/>
    <col min="6145" max="6145" width="26.875" style="162" customWidth="1"/>
    <col min="6146" max="6150" width="11.875" style="162" customWidth="1"/>
    <col min="6151" max="6400" width="9" style="162"/>
    <col min="6401" max="6401" width="26.875" style="162" customWidth="1"/>
    <col min="6402" max="6406" width="11.875" style="162" customWidth="1"/>
    <col min="6407" max="6656" width="9" style="162"/>
    <col min="6657" max="6657" width="26.875" style="162" customWidth="1"/>
    <col min="6658" max="6662" width="11.875" style="162" customWidth="1"/>
    <col min="6663" max="6912" width="9" style="162"/>
    <col min="6913" max="6913" width="26.875" style="162" customWidth="1"/>
    <col min="6914" max="6918" width="11.875" style="162" customWidth="1"/>
    <col min="6919" max="7168" width="9" style="162"/>
    <col min="7169" max="7169" width="26.875" style="162" customWidth="1"/>
    <col min="7170" max="7174" width="11.875" style="162" customWidth="1"/>
    <col min="7175" max="7424" width="9" style="162"/>
    <col min="7425" max="7425" width="26.875" style="162" customWidth="1"/>
    <col min="7426" max="7430" width="11.875" style="162" customWidth="1"/>
    <col min="7431" max="7680" width="9" style="162"/>
    <col min="7681" max="7681" width="26.875" style="162" customWidth="1"/>
    <col min="7682" max="7686" width="11.875" style="162" customWidth="1"/>
    <col min="7687" max="7936" width="9" style="162"/>
    <col min="7937" max="7937" width="26.875" style="162" customWidth="1"/>
    <col min="7938" max="7942" width="11.875" style="162" customWidth="1"/>
    <col min="7943" max="8192" width="9" style="162"/>
    <col min="8193" max="8193" width="26.875" style="162" customWidth="1"/>
    <col min="8194" max="8198" width="11.875" style="162" customWidth="1"/>
    <col min="8199" max="8448" width="9" style="162"/>
    <col min="8449" max="8449" width="26.875" style="162" customWidth="1"/>
    <col min="8450" max="8454" width="11.875" style="162" customWidth="1"/>
    <col min="8455" max="8704" width="9" style="162"/>
    <col min="8705" max="8705" width="26.875" style="162" customWidth="1"/>
    <col min="8706" max="8710" width="11.875" style="162" customWidth="1"/>
    <col min="8711" max="8960" width="9" style="162"/>
    <col min="8961" max="8961" width="26.875" style="162" customWidth="1"/>
    <col min="8962" max="8966" width="11.875" style="162" customWidth="1"/>
    <col min="8967" max="9216" width="9" style="162"/>
    <col min="9217" max="9217" width="26.875" style="162" customWidth="1"/>
    <col min="9218" max="9222" width="11.875" style="162" customWidth="1"/>
    <col min="9223" max="9472" width="9" style="162"/>
    <col min="9473" max="9473" width="26.875" style="162" customWidth="1"/>
    <col min="9474" max="9478" width="11.875" style="162" customWidth="1"/>
    <col min="9479" max="9728" width="9" style="162"/>
    <col min="9729" max="9729" width="26.875" style="162" customWidth="1"/>
    <col min="9730" max="9734" width="11.875" style="162" customWidth="1"/>
    <col min="9735" max="9984" width="9" style="162"/>
    <col min="9985" max="9985" width="26.875" style="162" customWidth="1"/>
    <col min="9986" max="9990" width="11.875" style="162" customWidth="1"/>
    <col min="9991" max="10240" width="9" style="162"/>
    <col min="10241" max="10241" width="26.875" style="162" customWidth="1"/>
    <col min="10242" max="10246" width="11.875" style="162" customWidth="1"/>
    <col min="10247" max="10496" width="9" style="162"/>
    <col min="10497" max="10497" width="26.875" style="162" customWidth="1"/>
    <col min="10498" max="10502" width="11.875" style="162" customWidth="1"/>
    <col min="10503" max="10752" width="9" style="162"/>
    <col min="10753" max="10753" width="26.875" style="162" customWidth="1"/>
    <col min="10754" max="10758" width="11.875" style="162" customWidth="1"/>
    <col min="10759" max="11008" width="9" style="162"/>
    <col min="11009" max="11009" width="26.875" style="162" customWidth="1"/>
    <col min="11010" max="11014" width="11.875" style="162" customWidth="1"/>
    <col min="11015" max="11264" width="9" style="162"/>
    <col min="11265" max="11265" width="26.875" style="162" customWidth="1"/>
    <col min="11266" max="11270" width="11.875" style="162" customWidth="1"/>
    <col min="11271" max="11520" width="9" style="162"/>
    <col min="11521" max="11521" width="26.875" style="162" customWidth="1"/>
    <col min="11522" max="11526" width="11.875" style="162" customWidth="1"/>
    <col min="11527" max="11776" width="9" style="162"/>
    <col min="11777" max="11777" width="26.875" style="162" customWidth="1"/>
    <col min="11778" max="11782" width="11.875" style="162" customWidth="1"/>
    <col min="11783" max="12032" width="9" style="162"/>
    <col min="12033" max="12033" width="26.875" style="162" customWidth="1"/>
    <col min="12034" max="12038" width="11.875" style="162" customWidth="1"/>
    <col min="12039" max="12288" width="9" style="162"/>
    <col min="12289" max="12289" width="26.875" style="162" customWidth="1"/>
    <col min="12290" max="12294" width="11.875" style="162" customWidth="1"/>
    <col min="12295" max="12544" width="9" style="162"/>
    <col min="12545" max="12545" width="26.875" style="162" customWidth="1"/>
    <col min="12546" max="12550" width="11.875" style="162" customWidth="1"/>
    <col min="12551" max="12800" width="9" style="162"/>
    <col min="12801" max="12801" width="26.875" style="162" customWidth="1"/>
    <col min="12802" max="12806" width="11.875" style="162" customWidth="1"/>
    <col min="12807" max="13056" width="9" style="162"/>
    <col min="13057" max="13057" width="26.875" style="162" customWidth="1"/>
    <col min="13058" max="13062" width="11.875" style="162" customWidth="1"/>
    <col min="13063" max="13312" width="9" style="162"/>
    <col min="13313" max="13313" width="26.875" style="162" customWidth="1"/>
    <col min="13314" max="13318" width="11.875" style="162" customWidth="1"/>
    <col min="13319" max="13568" width="9" style="162"/>
    <col min="13569" max="13569" width="26.875" style="162" customWidth="1"/>
    <col min="13570" max="13574" width="11.875" style="162" customWidth="1"/>
    <col min="13575" max="13824" width="9" style="162"/>
    <col min="13825" max="13825" width="26.875" style="162" customWidth="1"/>
    <col min="13826" max="13830" width="11.875" style="162" customWidth="1"/>
    <col min="13831" max="14080" width="9" style="162"/>
    <col min="14081" max="14081" width="26.875" style="162" customWidth="1"/>
    <col min="14082" max="14086" width="11.875" style="162" customWidth="1"/>
    <col min="14087" max="14336" width="9" style="162"/>
    <col min="14337" max="14337" width="26.875" style="162" customWidth="1"/>
    <col min="14338" max="14342" width="11.875" style="162" customWidth="1"/>
    <col min="14343" max="14592" width="9" style="162"/>
    <col min="14593" max="14593" width="26.875" style="162" customWidth="1"/>
    <col min="14594" max="14598" width="11.875" style="162" customWidth="1"/>
    <col min="14599" max="14848" width="9" style="162"/>
    <col min="14849" max="14849" width="26.875" style="162" customWidth="1"/>
    <col min="14850" max="14854" width="11.875" style="162" customWidth="1"/>
    <col min="14855" max="15104" width="9" style="162"/>
    <col min="15105" max="15105" width="26.875" style="162" customWidth="1"/>
    <col min="15106" max="15110" width="11.875" style="162" customWidth="1"/>
    <col min="15111" max="15360" width="9" style="162"/>
    <col min="15361" max="15361" width="26.875" style="162" customWidth="1"/>
    <col min="15362" max="15366" width="11.875" style="162" customWidth="1"/>
    <col min="15367" max="15616" width="9" style="162"/>
    <col min="15617" max="15617" width="26.875" style="162" customWidth="1"/>
    <col min="15618" max="15622" width="11.875" style="162" customWidth="1"/>
    <col min="15623" max="15872" width="9" style="162"/>
    <col min="15873" max="15873" width="26.875" style="162" customWidth="1"/>
    <col min="15874" max="15878" width="11.875" style="162" customWidth="1"/>
    <col min="15879" max="16128" width="9" style="162"/>
    <col min="16129" max="16129" width="26.875" style="162" customWidth="1"/>
    <col min="16130" max="16134" width="11.875" style="162" customWidth="1"/>
    <col min="16135" max="16384" width="9" style="162"/>
  </cols>
  <sheetData>
    <row r="1" spans="1:8" ht="13.5" customHeight="1">
      <c r="A1" s="267" t="s">
        <v>0</v>
      </c>
      <c r="B1" s="267"/>
      <c r="C1" s="267"/>
      <c r="D1" s="267"/>
      <c r="E1" s="267"/>
      <c r="F1" s="267"/>
    </row>
    <row r="2" spans="1:8" ht="13.5" customHeight="1">
      <c r="A2" s="267"/>
      <c r="B2" s="267"/>
      <c r="C2" s="267"/>
      <c r="D2" s="267"/>
      <c r="E2" s="267"/>
      <c r="F2" s="267"/>
    </row>
    <row r="3" spans="1:8" ht="14.25" thickBot="1">
      <c r="A3" s="162" t="s">
        <v>1</v>
      </c>
    </row>
    <row r="4" spans="1:8" ht="13.5" customHeight="1">
      <c r="A4" s="268" t="s">
        <v>2</v>
      </c>
      <c r="B4" s="270" t="s">
        <v>222</v>
      </c>
      <c r="C4" s="271"/>
      <c r="D4" s="270" t="s">
        <v>221</v>
      </c>
      <c r="E4" s="271"/>
      <c r="F4" s="44" t="s">
        <v>225</v>
      </c>
    </row>
    <row r="5" spans="1:8" ht="13.5" customHeight="1">
      <c r="A5" s="269"/>
      <c r="B5" s="212" t="s">
        <v>3</v>
      </c>
      <c r="C5" s="63" t="s">
        <v>4</v>
      </c>
      <c r="D5" s="63" t="s">
        <v>3</v>
      </c>
      <c r="E5" s="217" t="s">
        <v>5</v>
      </c>
      <c r="F5" s="217" t="s">
        <v>3</v>
      </c>
      <c r="G5" s="163"/>
    </row>
    <row r="6" spans="1:8" ht="13.5" customHeight="1">
      <c r="A6" s="68" t="s">
        <v>6</v>
      </c>
      <c r="B6" s="34">
        <v>44850000</v>
      </c>
      <c r="C6" s="34">
        <v>46462022</v>
      </c>
      <c r="D6" s="34">
        <v>44480000</v>
      </c>
      <c r="E6" s="34">
        <v>46065054</v>
      </c>
      <c r="F6" s="34">
        <v>43016000</v>
      </c>
    </row>
    <row r="7" spans="1:8" ht="13.5" customHeight="1">
      <c r="A7" s="88" t="s">
        <v>7</v>
      </c>
      <c r="B7" s="42">
        <v>21000779</v>
      </c>
      <c r="C7" s="42">
        <v>21277704</v>
      </c>
      <c r="D7" s="42">
        <v>21084427</v>
      </c>
      <c r="E7" s="42">
        <v>21653307</v>
      </c>
      <c r="F7" s="42">
        <v>21469668</v>
      </c>
    </row>
    <row r="8" spans="1:8" ht="13.5" customHeight="1">
      <c r="A8" s="88" t="s">
        <v>226</v>
      </c>
      <c r="B8" s="42">
        <v>310000</v>
      </c>
      <c r="C8" s="42">
        <v>321220</v>
      </c>
      <c r="D8" s="42">
        <v>315000</v>
      </c>
      <c r="E8" s="42">
        <v>302797</v>
      </c>
      <c r="F8" s="42">
        <v>315000</v>
      </c>
    </row>
    <row r="9" spans="1:8" ht="13.5" customHeight="1">
      <c r="A9" s="88" t="s">
        <v>8</v>
      </c>
      <c r="B9" s="42">
        <v>40000</v>
      </c>
      <c r="C9" s="42">
        <v>31231</v>
      </c>
      <c r="D9" s="42">
        <v>35000</v>
      </c>
      <c r="E9" s="42">
        <v>19645</v>
      </c>
      <c r="F9" s="42">
        <v>20000</v>
      </c>
    </row>
    <row r="10" spans="1:8" ht="13.5" customHeight="1">
      <c r="A10" s="88" t="s">
        <v>9</v>
      </c>
      <c r="B10" s="62">
        <v>146000</v>
      </c>
      <c r="C10" s="62">
        <v>125518</v>
      </c>
      <c r="D10" s="42">
        <v>165000</v>
      </c>
      <c r="E10" s="42">
        <v>81525</v>
      </c>
      <c r="F10" s="62">
        <v>120000</v>
      </c>
    </row>
    <row r="11" spans="1:8" ht="13.5" customHeight="1">
      <c r="A11" s="88" t="s">
        <v>10</v>
      </c>
      <c r="B11" s="62">
        <v>168795</v>
      </c>
      <c r="C11" s="62">
        <v>126706</v>
      </c>
      <c r="D11" s="42">
        <v>140000</v>
      </c>
      <c r="E11" s="42">
        <v>49482</v>
      </c>
      <c r="F11" s="62">
        <v>100000</v>
      </c>
    </row>
    <row r="12" spans="1:8" ht="13.5" customHeight="1">
      <c r="A12" s="88" t="s">
        <v>227</v>
      </c>
      <c r="B12" s="35" t="s">
        <v>203</v>
      </c>
      <c r="C12" s="35" t="s">
        <v>203</v>
      </c>
      <c r="D12" s="35" t="s">
        <v>203</v>
      </c>
      <c r="E12" s="35" t="s">
        <v>203</v>
      </c>
      <c r="F12" s="35" t="s">
        <v>203</v>
      </c>
      <c r="G12" s="35"/>
      <c r="H12" s="35"/>
    </row>
    <row r="13" spans="1:8" ht="13.5" customHeight="1">
      <c r="A13" s="88" t="s">
        <v>11</v>
      </c>
      <c r="B13" s="42">
        <v>1883000</v>
      </c>
      <c r="C13" s="42">
        <v>2655080</v>
      </c>
      <c r="D13" s="42">
        <v>2433000</v>
      </c>
      <c r="E13" s="42">
        <v>2422645</v>
      </c>
      <c r="F13" s="42">
        <v>2400000</v>
      </c>
    </row>
    <row r="14" spans="1:8" ht="13.5" customHeight="1">
      <c r="A14" s="88" t="s">
        <v>228</v>
      </c>
      <c r="B14" s="42">
        <v>35000</v>
      </c>
      <c r="C14" s="42">
        <v>38472</v>
      </c>
      <c r="D14" s="42">
        <v>40000</v>
      </c>
      <c r="E14" s="42">
        <v>36013</v>
      </c>
      <c r="F14" s="42">
        <v>39000</v>
      </c>
    </row>
    <row r="15" spans="1:8" ht="13.5" customHeight="1">
      <c r="A15" s="88" t="s">
        <v>229</v>
      </c>
      <c r="B15" s="35" t="s">
        <v>203</v>
      </c>
      <c r="C15" s="35" t="s">
        <v>203</v>
      </c>
      <c r="D15" s="35" t="s">
        <v>203</v>
      </c>
      <c r="E15" s="35" t="s">
        <v>203</v>
      </c>
      <c r="F15" s="35" t="s">
        <v>203</v>
      </c>
    </row>
    <row r="16" spans="1:8" ht="13.5" customHeight="1">
      <c r="A16" s="88" t="s">
        <v>12</v>
      </c>
      <c r="B16" s="42">
        <v>75000</v>
      </c>
      <c r="C16" s="42">
        <v>96894</v>
      </c>
      <c r="D16" s="42">
        <v>65000</v>
      </c>
      <c r="E16" s="42">
        <v>100425</v>
      </c>
      <c r="F16" s="42">
        <v>94000</v>
      </c>
    </row>
    <row r="17" spans="1:7" ht="13.5" customHeight="1">
      <c r="A17" s="88" t="s">
        <v>230</v>
      </c>
      <c r="B17" s="35" t="s">
        <v>203</v>
      </c>
      <c r="C17" s="35" t="s">
        <v>203</v>
      </c>
      <c r="D17" s="35" t="s">
        <v>203</v>
      </c>
      <c r="E17" s="35" t="s">
        <v>203</v>
      </c>
      <c r="F17" s="35" t="s">
        <v>203</v>
      </c>
      <c r="G17" s="35"/>
    </row>
    <row r="18" spans="1:7" ht="13.5" customHeight="1">
      <c r="A18" s="4" t="s">
        <v>13</v>
      </c>
      <c r="B18" s="42">
        <v>637187</v>
      </c>
      <c r="C18" s="42">
        <v>636926</v>
      </c>
      <c r="D18" s="42">
        <v>620000</v>
      </c>
      <c r="E18" s="42">
        <v>655615</v>
      </c>
      <c r="F18" s="42">
        <v>655000</v>
      </c>
    </row>
    <row r="19" spans="1:7" ht="13.5" customHeight="1">
      <c r="A19" s="88" t="s">
        <v>14</v>
      </c>
      <c r="B19" s="42">
        <v>100000</v>
      </c>
      <c r="C19" s="42">
        <v>93966</v>
      </c>
      <c r="D19" s="42">
        <v>90000</v>
      </c>
      <c r="E19" s="42">
        <v>100550</v>
      </c>
      <c r="F19" s="42">
        <v>90000</v>
      </c>
    </row>
    <row r="20" spans="1:7" ht="13.5" customHeight="1">
      <c r="A20" s="88" t="s">
        <v>15</v>
      </c>
      <c r="B20" s="42">
        <v>1900000</v>
      </c>
      <c r="C20" s="42">
        <v>2350710</v>
      </c>
      <c r="D20" s="42">
        <v>2200000</v>
      </c>
      <c r="E20" s="42">
        <v>2531872</v>
      </c>
      <c r="F20" s="42">
        <v>2120000</v>
      </c>
    </row>
    <row r="21" spans="1:7" ht="13.5" customHeight="1">
      <c r="A21" s="88" t="s">
        <v>16</v>
      </c>
      <c r="B21" s="42">
        <v>23000</v>
      </c>
      <c r="C21" s="42">
        <v>22302</v>
      </c>
      <c r="D21" s="42">
        <v>20000</v>
      </c>
      <c r="E21" s="42">
        <v>20327</v>
      </c>
      <c r="F21" s="42">
        <v>22000</v>
      </c>
    </row>
    <row r="22" spans="1:7" ht="13.5" customHeight="1">
      <c r="A22" s="88" t="s">
        <v>17</v>
      </c>
      <c r="B22" s="42">
        <v>407590</v>
      </c>
      <c r="C22" s="42">
        <v>386711</v>
      </c>
      <c r="D22" s="42">
        <v>315862</v>
      </c>
      <c r="E22" s="42">
        <v>322274</v>
      </c>
      <c r="F22" s="42">
        <v>322954</v>
      </c>
    </row>
    <row r="23" spans="1:7" ht="13.5" customHeight="1">
      <c r="A23" s="88" t="s">
        <v>18</v>
      </c>
      <c r="B23" s="42">
        <v>830937</v>
      </c>
      <c r="C23" s="42">
        <v>813305</v>
      </c>
      <c r="D23" s="42">
        <v>886834</v>
      </c>
      <c r="E23" s="42">
        <v>888047</v>
      </c>
      <c r="F23" s="42">
        <v>927458</v>
      </c>
    </row>
    <row r="24" spans="1:7" ht="13.5" customHeight="1">
      <c r="A24" s="88" t="s">
        <v>19</v>
      </c>
      <c r="B24" s="42">
        <v>6663897</v>
      </c>
      <c r="C24" s="42">
        <v>6455190</v>
      </c>
      <c r="D24" s="42">
        <v>6479936</v>
      </c>
      <c r="E24" s="42">
        <v>6626847</v>
      </c>
      <c r="F24" s="42">
        <v>6338164</v>
      </c>
    </row>
    <row r="25" spans="1:7" ht="13.5" customHeight="1">
      <c r="A25" s="88" t="s">
        <v>20</v>
      </c>
      <c r="B25" s="42">
        <v>2455319</v>
      </c>
      <c r="C25" s="42">
        <v>2457751</v>
      </c>
      <c r="D25" s="42">
        <v>2609284</v>
      </c>
      <c r="E25" s="42">
        <v>2470345</v>
      </c>
      <c r="F25" s="42">
        <v>2637050</v>
      </c>
    </row>
    <row r="26" spans="1:7" ht="13.5" customHeight="1">
      <c r="A26" s="88" t="s">
        <v>21</v>
      </c>
      <c r="B26" s="42">
        <v>167368</v>
      </c>
      <c r="C26" s="42">
        <v>235948</v>
      </c>
      <c r="D26" s="42">
        <v>103186</v>
      </c>
      <c r="E26" s="42">
        <v>398340</v>
      </c>
      <c r="F26" s="42">
        <v>36957</v>
      </c>
    </row>
    <row r="27" spans="1:7" ht="13.5" customHeight="1">
      <c r="A27" s="88" t="s">
        <v>22</v>
      </c>
      <c r="B27" s="42">
        <v>1</v>
      </c>
      <c r="C27" s="42">
        <v>8644</v>
      </c>
      <c r="D27" s="42">
        <v>15000</v>
      </c>
      <c r="E27" s="42">
        <v>22199</v>
      </c>
      <c r="F27" s="42">
        <v>20100</v>
      </c>
    </row>
    <row r="28" spans="1:7" ht="13.5" customHeight="1">
      <c r="A28" s="88" t="s">
        <v>23</v>
      </c>
      <c r="B28" s="42">
        <v>2789440</v>
      </c>
      <c r="C28" s="42">
        <v>1816657</v>
      </c>
      <c r="D28" s="42">
        <v>1732917</v>
      </c>
      <c r="E28" s="42">
        <v>1623916</v>
      </c>
      <c r="F28" s="42">
        <v>906081</v>
      </c>
    </row>
    <row r="29" spans="1:7" ht="13.5" customHeight="1">
      <c r="A29" s="88" t="s">
        <v>24</v>
      </c>
      <c r="B29" s="42">
        <v>600000</v>
      </c>
      <c r="C29" s="42">
        <v>2071216</v>
      </c>
      <c r="D29" s="42">
        <v>600000</v>
      </c>
      <c r="E29" s="42">
        <v>1190102</v>
      </c>
      <c r="F29" s="42">
        <v>600000</v>
      </c>
    </row>
    <row r="30" spans="1:7">
      <c r="A30" s="88" t="s">
        <v>25</v>
      </c>
      <c r="B30" s="42">
        <v>954887</v>
      </c>
      <c r="C30" s="42">
        <v>1064041</v>
      </c>
      <c r="D30" s="42">
        <v>936754</v>
      </c>
      <c r="E30" s="42">
        <v>1112034</v>
      </c>
      <c r="F30" s="42">
        <v>898368</v>
      </c>
    </row>
    <row r="31" spans="1:7" ht="14.25" thickBot="1">
      <c r="A31" s="41" t="s">
        <v>26</v>
      </c>
      <c r="B31" s="46">
        <v>3661800</v>
      </c>
      <c r="C31" s="43">
        <v>3375830</v>
      </c>
      <c r="D31" s="43">
        <v>3592800</v>
      </c>
      <c r="E31" s="43">
        <v>3436747</v>
      </c>
      <c r="F31" s="46">
        <v>2884200</v>
      </c>
    </row>
    <row r="32" spans="1:7">
      <c r="A32" s="162" t="s">
        <v>231</v>
      </c>
    </row>
  </sheetData>
  <mergeCells count="4">
    <mergeCell ref="A1:F2"/>
    <mergeCell ref="A4:A5"/>
    <mergeCell ref="B4:C4"/>
    <mergeCell ref="D4:E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00"/>
  </sheetPr>
  <dimension ref="A1:I97"/>
  <sheetViews>
    <sheetView showGridLines="0" zoomScaleNormal="100" workbookViewId="0">
      <selection sqref="A1:G2"/>
    </sheetView>
  </sheetViews>
  <sheetFormatPr defaultRowHeight="13.5"/>
  <cols>
    <col min="1" max="1" width="4.625" style="162" customWidth="1"/>
    <col min="2" max="2" width="2.75" style="162" customWidth="1"/>
    <col min="3" max="3" width="2.625" style="162" customWidth="1"/>
    <col min="4" max="4" width="16.625" style="162" customWidth="1"/>
    <col min="5" max="8" width="14.125" style="162" customWidth="1"/>
    <col min="9" max="9" width="9.5" style="162" bestFit="1" customWidth="1"/>
    <col min="10" max="256" width="9" style="162"/>
    <col min="257" max="257" width="4.625" style="162" customWidth="1"/>
    <col min="258" max="258" width="2.75" style="162" customWidth="1"/>
    <col min="259" max="259" width="2.625" style="162" customWidth="1"/>
    <col min="260" max="260" width="16.625" style="162" customWidth="1"/>
    <col min="261" max="264" width="14.125" style="162" customWidth="1"/>
    <col min="265" max="512" width="9" style="162"/>
    <col min="513" max="513" width="4.625" style="162" customWidth="1"/>
    <col min="514" max="514" width="2.75" style="162" customWidth="1"/>
    <col min="515" max="515" width="2.625" style="162" customWidth="1"/>
    <col min="516" max="516" width="16.625" style="162" customWidth="1"/>
    <col min="517" max="520" width="14.125" style="162" customWidth="1"/>
    <col min="521" max="768" width="9" style="162"/>
    <col min="769" max="769" width="4.625" style="162" customWidth="1"/>
    <col min="770" max="770" width="2.75" style="162" customWidth="1"/>
    <col min="771" max="771" width="2.625" style="162" customWidth="1"/>
    <col min="772" max="772" width="16.625" style="162" customWidth="1"/>
    <col min="773" max="776" width="14.125" style="162" customWidth="1"/>
    <col min="777" max="1024" width="9" style="162"/>
    <col min="1025" max="1025" width="4.625" style="162" customWidth="1"/>
    <col min="1026" max="1026" width="2.75" style="162" customWidth="1"/>
    <col min="1027" max="1027" width="2.625" style="162" customWidth="1"/>
    <col min="1028" max="1028" width="16.625" style="162" customWidth="1"/>
    <col min="1029" max="1032" width="14.125" style="162" customWidth="1"/>
    <col min="1033" max="1280" width="9" style="162"/>
    <col min="1281" max="1281" width="4.625" style="162" customWidth="1"/>
    <col min="1282" max="1282" width="2.75" style="162" customWidth="1"/>
    <col min="1283" max="1283" width="2.625" style="162" customWidth="1"/>
    <col min="1284" max="1284" width="16.625" style="162" customWidth="1"/>
    <col min="1285" max="1288" width="14.125" style="162" customWidth="1"/>
    <col min="1289" max="1536" width="9" style="162"/>
    <col min="1537" max="1537" width="4.625" style="162" customWidth="1"/>
    <col min="1538" max="1538" width="2.75" style="162" customWidth="1"/>
    <col min="1539" max="1539" width="2.625" style="162" customWidth="1"/>
    <col min="1540" max="1540" width="16.625" style="162" customWidth="1"/>
    <col min="1541" max="1544" width="14.125" style="162" customWidth="1"/>
    <col min="1545" max="1792" width="9" style="162"/>
    <col min="1793" max="1793" width="4.625" style="162" customWidth="1"/>
    <col min="1794" max="1794" width="2.75" style="162" customWidth="1"/>
    <col min="1795" max="1795" width="2.625" style="162" customWidth="1"/>
    <col min="1796" max="1796" width="16.625" style="162" customWidth="1"/>
    <col min="1797" max="1800" width="14.125" style="162" customWidth="1"/>
    <col min="1801" max="2048" width="9" style="162"/>
    <col min="2049" max="2049" width="4.625" style="162" customWidth="1"/>
    <col min="2050" max="2050" width="2.75" style="162" customWidth="1"/>
    <col min="2051" max="2051" width="2.625" style="162" customWidth="1"/>
    <col min="2052" max="2052" width="16.625" style="162" customWidth="1"/>
    <col min="2053" max="2056" width="14.125" style="162" customWidth="1"/>
    <col min="2057" max="2304" width="9" style="162"/>
    <col min="2305" max="2305" width="4.625" style="162" customWidth="1"/>
    <col min="2306" max="2306" width="2.75" style="162" customWidth="1"/>
    <col min="2307" max="2307" width="2.625" style="162" customWidth="1"/>
    <col min="2308" max="2308" width="16.625" style="162" customWidth="1"/>
    <col min="2309" max="2312" width="14.125" style="162" customWidth="1"/>
    <col min="2313" max="2560" width="9" style="162"/>
    <col min="2561" max="2561" width="4.625" style="162" customWidth="1"/>
    <col min="2562" max="2562" width="2.75" style="162" customWidth="1"/>
    <col min="2563" max="2563" width="2.625" style="162" customWidth="1"/>
    <col min="2564" max="2564" width="16.625" style="162" customWidth="1"/>
    <col min="2565" max="2568" width="14.125" style="162" customWidth="1"/>
    <col min="2569" max="2816" width="9" style="162"/>
    <col min="2817" max="2817" width="4.625" style="162" customWidth="1"/>
    <col min="2818" max="2818" width="2.75" style="162" customWidth="1"/>
    <col min="2819" max="2819" width="2.625" style="162" customWidth="1"/>
    <col min="2820" max="2820" width="16.625" style="162" customWidth="1"/>
    <col min="2821" max="2824" width="14.125" style="162" customWidth="1"/>
    <col min="2825" max="3072" width="9" style="162"/>
    <col min="3073" max="3073" width="4.625" style="162" customWidth="1"/>
    <col min="3074" max="3074" width="2.75" style="162" customWidth="1"/>
    <col min="3075" max="3075" width="2.625" style="162" customWidth="1"/>
    <col min="3076" max="3076" width="16.625" style="162" customWidth="1"/>
    <col min="3077" max="3080" width="14.125" style="162" customWidth="1"/>
    <col min="3081" max="3328" width="9" style="162"/>
    <col min="3329" max="3329" width="4.625" style="162" customWidth="1"/>
    <col min="3330" max="3330" width="2.75" style="162" customWidth="1"/>
    <col min="3331" max="3331" width="2.625" style="162" customWidth="1"/>
    <col min="3332" max="3332" width="16.625" style="162" customWidth="1"/>
    <col min="3333" max="3336" width="14.125" style="162" customWidth="1"/>
    <col min="3337" max="3584" width="9" style="162"/>
    <col min="3585" max="3585" width="4.625" style="162" customWidth="1"/>
    <col min="3586" max="3586" width="2.75" style="162" customWidth="1"/>
    <col min="3587" max="3587" width="2.625" style="162" customWidth="1"/>
    <col min="3588" max="3588" width="16.625" style="162" customWidth="1"/>
    <col min="3589" max="3592" width="14.125" style="162" customWidth="1"/>
    <col min="3593" max="3840" width="9" style="162"/>
    <col min="3841" max="3841" width="4.625" style="162" customWidth="1"/>
    <col min="3842" max="3842" width="2.75" style="162" customWidth="1"/>
    <col min="3843" max="3843" width="2.625" style="162" customWidth="1"/>
    <col min="3844" max="3844" width="16.625" style="162" customWidth="1"/>
    <col min="3845" max="3848" width="14.125" style="162" customWidth="1"/>
    <col min="3849" max="4096" width="9" style="162"/>
    <col min="4097" max="4097" width="4.625" style="162" customWidth="1"/>
    <col min="4098" max="4098" width="2.75" style="162" customWidth="1"/>
    <col min="4099" max="4099" width="2.625" style="162" customWidth="1"/>
    <col min="4100" max="4100" width="16.625" style="162" customWidth="1"/>
    <col min="4101" max="4104" width="14.125" style="162" customWidth="1"/>
    <col min="4105" max="4352" width="9" style="162"/>
    <col min="4353" max="4353" width="4.625" style="162" customWidth="1"/>
    <col min="4354" max="4354" width="2.75" style="162" customWidth="1"/>
    <col min="4355" max="4355" width="2.625" style="162" customWidth="1"/>
    <col min="4356" max="4356" width="16.625" style="162" customWidth="1"/>
    <col min="4357" max="4360" width="14.125" style="162" customWidth="1"/>
    <col min="4361" max="4608" width="9" style="162"/>
    <col min="4609" max="4609" width="4.625" style="162" customWidth="1"/>
    <col min="4610" max="4610" width="2.75" style="162" customWidth="1"/>
    <col min="4611" max="4611" width="2.625" style="162" customWidth="1"/>
    <col min="4612" max="4612" width="16.625" style="162" customWidth="1"/>
    <col min="4613" max="4616" width="14.125" style="162" customWidth="1"/>
    <col min="4617" max="4864" width="9" style="162"/>
    <col min="4865" max="4865" width="4.625" style="162" customWidth="1"/>
    <col min="4866" max="4866" width="2.75" style="162" customWidth="1"/>
    <col min="4867" max="4867" width="2.625" style="162" customWidth="1"/>
    <col min="4868" max="4868" width="16.625" style="162" customWidth="1"/>
    <col min="4869" max="4872" width="14.125" style="162" customWidth="1"/>
    <col min="4873" max="5120" width="9" style="162"/>
    <col min="5121" max="5121" width="4.625" style="162" customWidth="1"/>
    <col min="5122" max="5122" width="2.75" style="162" customWidth="1"/>
    <col min="5123" max="5123" width="2.625" style="162" customWidth="1"/>
    <col min="5124" max="5124" width="16.625" style="162" customWidth="1"/>
    <col min="5125" max="5128" width="14.125" style="162" customWidth="1"/>
    <col min="5129" max="5376" width="9" style="162"/>
    <col min="5377" max="5377" width="4.625" style="162" customWidth="1"/>
    <col min="5378" max="5378" width="2.75" style="162" customWidth="1"/>
    <col min="5379" max="5379" width="2.625" style="162" customWidth="1"/>
    <col min="5380" max="5380" width="16.625" style="162" customWidth="1"/>
    <col min="5381" max="5384" width="14.125" style="162" customWidth="1"/>
    <col min="5385" max="5632" width="9" style="162"/>
    <col min="5633" max="5633" width="4.625" style="162" customWidth="1"/>
    <col min="5634" max="5634" width="2.75" style="162" customWidth="1"/>
    <col min="5635" max="5635" width="2.625" style="162" customWidth="1"/>
    <col min="5636" max="5636" width="16.625" style="162" customWidth="1"/>
    <col min="5637" max="5640" width="14.125" style="162" customWidth="1"/>
    <col min="5641" max="5888" width="9" style="162"/>
    <col min="5889" max="5889" width="4.625" style="162" customWidth="1"/>
    <col min="5890" max="5890" width="2.75" style="162" customWidth="1"/>
    <col min="5891" max="5891" width="2.625" style="162" customWidth="1"/>
    <col min="5892" max="5892" width="16.625" style="162" customWidth="1"/>
    <col min="5893" max="5896" width="14.125" style="162" customWidth="1"/>
    <col min="5897" max="6144" width="9" style="162"/>
    <col min="6145" max="6145" width="4.625" style="162" customWidth="1"/>
    <col min="6146" max="6146" width="2.75" style="162" customWidth="1"/>
    <col min="6147" max="6147" width="2.625" style="162" customWidth="1"/>
    <col min="6148" max="6148" width="16.625" style="162" customWidth="1"/>
    <col min="6149" max="6152" width="14.125" style="162" customWidth="1"/>
    <col min="6153" max="6400" width="9" style="162"/>
    <col min="6401" max="6401" width="4.625" style="162" customWidth="1"/>
    <col min="6402" max="6402" width="2.75" style="162" customWidth="1"/>
    <col min="6403" max="6403" width="2.625" style="162" customWidth="1"/>
    <col min="6404" max="6404" width="16.625" style="162" customWidth="1"/>
    <col min="6405" max="6408" width="14.125" style="162" customWidth="1"/>
    <col min="6409" max="6656" width="9" style="162"/>
    <col min="6657" max="6657" width="4.625" style="162" customWidth="1"/>
    <col min="6658" max="6658" width="2.75" style="162" customWidth="1"/>
    <col min="6659" max="6659" width="2.625" style="162" customWidth="1"/>
    <col min="6660" max="6660" width="16.625" style="162" customWidth="1"/>
    <col min="6661" max="6664" width="14.125" style="162" customWidth="1"/>
    <col min="6665" max="6912" width="9" style="162"/>
    <col min="6913" max="6913" width="4.625" style="162" customWidth="1"/>
    <col min="6914" max="6914" width="2.75" style="162" customWidth="1"/>
    <col min="6915" max="6915" width="2.625" style="162" customWidth="1"/>
    <col min="6916" max="6916" width="16.625" style="162" customWidth="1"/>
    <col min="6917" max="6920" width="14.125" style="162" customWidth="1"/>
    <col min="6921" max="7168" width="9" style="162"/>
    <col min="7169" max="7169" width="4.625" style="162" customWidth="1"/>
    <col min="7170" max="7170" width="2.75" style="162" customWidth="1"/>
    <col min="7171" max="7171" width="2.625" style="162" customWidth="1"/>
    <col min="7172" max="7172" width="16.625" style="162" customWidth="1"/>
    <col min="7173" max="7176" width="14.125" style="162" customWidth="1"/>
    <col min="7177" max="7424" width="9" style="162"/>
    <col min="7425" max="7425" width="4.625" style="162" customWidth="1"/>
    <col min="7426" max="7426" width="2.75" style="162" customWidth="1"/>
    <col min="7427" max="7427" width="2.625" style="162" customWidth="1"/>
    <col min="7428" max="7428" width="16.625" style="162" customWidth="1"/>
    <col min="7429" max="7432" width="14.125" style="162" customWidth="1"/>
    <col min="7433" max="7680" width="9" style="162"/>
    <col min="7681" max="7681" width="4.625" style="162" customWidth="1"/>
    <col min="7682" max="7682" width="2.75" style="162" customWidth="1"/>
    <col min="7683" max="7683" width="2.625" style="162" customWidth="1"/>
    <col min="7684" max="7684" width="16.625" style="162" customWidth="1"/>
    <col min="7685" max="7688" width="14.125" style="162" customWidth="1"/>
    <col min="7689" max="7936" width="9" style="162"/>
    <col min="7937" max="7937" width="4.625" style="162" customWidth="1"/>
    <col min="7938" max="7938" width="2.75" style="162" customWidth="1"/>
    <col min="7939" max="7939" width="2.625" style="162" customWidth="1"/>
    <col min="7940" max="7940" width="16.625" style="162" customWidth="1"/>
    <col min="7941" max="7944" width="14.125" style="162" customWidth="1"/>
    <col min="7945" max="8192" width="9" style="162"/>
    <col min="8193" max="8193" width="4.625" style="162" customWidth="1"/>
    <col min="8194" max="8194" width="2.75" style="162" customWidth="1"/>
    <col min="8195" max="8195" width="2.625" style="162" customWidth="1"/>
    <col min="8196" max="8196" width="16.625" style="162" customWidth="1"/>
    <col min="8197" max="8200" width="14.125" style="162" customWidth="1"/>
    <col min="8201" max="8448" width="9" style="162"/>
    <col min="8449" max="8449" width="4.625" style="162" customWidth="1"/>
    <col min="8450" max="8450" width="2.75" style="162" customWidth="1"/>
    <col min="8451" max="8451" width="2.625" style="162" customWidth="1"/>
    <col min="8452" max="8452" width="16.625" style="162" customWidth="1"/>
    <col min="8453" max="8456" width="14.125" style="162" customWidth="1"/>
    <col min="8457" max="8704" width="9" style="162"/>
    <col min="8705" max="8705" width="4.625" style="162" customWidth="1"/>
    <col min="8706" max="8706" width="2.75" style="162" customWidth="1"/>
    <col min="8707" max="8707" width="2.625" style="162" customWidth="1"/>
    <col min="8708" max="8708" width="16.625" style="162" customWidth="1"/>
    <col min="8709" max="8712" width="14.125" style="162" customWidth="1"/>
    <col min="8713" max="8960" width="9" style="162"/>
    <col min="8961" max="8961" width="4.625" style="162" customWidth="1"/>
    <col min="8962" max="8962" width="2.75" style="162" customWidth="1"/>
    <col min="8963" max="8963" width="2.625" style="162" customWidth="1"/>
    <col min="8964" max="8964" width="16.625" style="162" customWidth="1"/>
    <col min="8965" max="8968" width="14.125" style="162" customWidth="1"/>
    <col min="8969" max="9216" width="9" style="162"/>
    <col min="9217" max="9217" width="4.625" style="162" customWidth="1"/>
    <col min="9218" max="9218" width="2.75" style="162" customWidth="1"/>
    <col min="9219" max="9219" width="2.625" style="162" customWidth="1"/>
    <col min="9220" max="9220" width="16.625" style="162" customWidth="1"/>
    <col min="9221" max="9224" width="14.125" style="162" customWidth="1"/>
    <col min="9225" max="9472" width="9" style="162"/>
    <col min="9473" max="9473" width="4.625" style="162" customWidth="1"/>
    <col min="9474" max="9474" width="2.75" style="162" customWidth="1"/>
    <col min="9475" max="9475" width="2.625" style="162" customWidth="1"/>
    <col min="9476" max="9476" width="16.625" style="162" customWidth="1"/>
    <col min="9477" max="9480" width="14.125" style="162" customWidth="1"/>
    <col min="9481" max="9728" width="9" style="162"/>
    <col min="9729" max="9729" width="4.625" style="162" customWidth="1"/>
    <col min="9730" max="9730" width="2.75" style="162" customWidth="1"/>
    <col min="9731" max="9731" width="2.625" style="162" customWidth="1"/>
    <col min="9732" max="9732" width="16.625" style="162" customWidth="1"/>
    <col min="9733" max="9736" width="14.125" style="162" customWidth="1"/>
    <col min="9737" max="9984" width="9" style="162"/>
    <col min="9985" max="9985" width="4.625" style="162" customWidth="1"/>
    <col min="9986" max="9986" width="2.75" style="162" customWidth="1"/>
    <col min="9987" max="9987" width="2.625" style="162" customWidth="1"/>
    <col min="9988" max="9988" width="16.625" style="162" customWidth="1"/>
    <col min="9989" max="9992" width="14.125" style="162" customWidth="1"/>
    <col min="9993" max="10240" width="9" style="162"/>
    <col min="10241" max="10241" width="4.625" style="162" customWidth="1"/>
    <col min="10242" max="10242" width="2.75" style="162" customWidth="1"/>
    <col min="10243" max="10243" width="2.625" style="162" customWidth="1"/>
    <col min="10244" max="10244" width="16.625" style="162" customWidth="1"/>
    <col min="10245" max="10248" width="14.125" style="162" customWidth="1"/>
    <col min="10249" max="10496" width="9" style="162"/>
    <col min="10497" max="10497" width="4.625" style="162" customWidth="1"/>
    <col min="10498" max="10498" width="2.75" style="162" customWidth="1"/>
    <col min="10499" max="10499" width="2.625" style="162" customWidth="1"/>
    <col min="10500" max="10500" width="16.625" style="162" customWidth="1"/>
    <col min="10501" max="10504" width="14.125" style="162" customWidth="1"/>
    <col min="10505" max="10752" width="9" style="162"/>
    <col min="10753" max="10753" width="4.625" style="162" customWidth="1"/>
    <col min="10754" max="10754" width="2.75" style="162" customWidth="1"/>
    <col min="10755" max="10755" width="2.625" style="162" customWidth="1"/>
    <col min="10756" max="10756" width="16.625" style="162" customWidth="1"/>
    <col min="10757" max="10760" width="14.125" style="162" customWidth="1"/>
    <col min="10761" max="11008" width="9" style="162"/>
    <col min="11009" max="11009" width="4.625" style="162" customWidth="1"/>
    <col min="11010" max="11010" width="2.75" style="162" customWidth="1"/>
    <col min="11011" max="11011" width="2.625" style="162" customWidth="1"/>
    <col min="11012" max="11012" width="16.625" style="162" customWidth="1"/>
    <col min="11013" max="11016" width="14.125" style="162" customWidth="1"/>
    <col min="11017" max="11264" width="9" style="162"/>
    <col min="11265" max="11265" width="4.625" style="162" customWidth="1"/>
    <col min="11266" max="11266" width="2.75" style="162" customWidth="1"/>
    <col min="11267" max="11267" width="2.625" style="162" customWidth="1"/>
    <col min="11268" max="11268" width="16.625" style="162" customWidth="1"/>
    <col min="11269" max="11272" width="14.125" style="162" customWidth="1"/>
    <col min="11273" max="11520" width="9" style="162"/>
    <col min="11521" max="11521" width="4.625" style="162" customWidth="1"/>
    <col min="11522" max="11522" width="2.75" style="162" customWidth="1"/>
    <col min="11523" max="11523" width="2.625" style="162" customWidth="1"/>
    <col min="11524" max="11524" width="16.625" style="162" customWidth="1"/>
    <col min="11525" max="11528" width="14.125" style="162" customWidth="1"/>
    <col min="11529" max="11776" width="9" style="162"/>
    <col min="11777" max="11777" width="4.625" style="162" customWidth="1"/>
    <col min="11778" max="11778" width="2.75" style="162" customWidth="1"/>
    <col min="11779" max="11779" width="2.625" style="162" customWidth="1"/>
    <col min="11780" max="11780" width="16.625" style="162" customWidth="1"/>
    <col min="11781" max="11784" width="14.125" style="162" customWidth="1"/>
    <col min="11785" max="12032" width="9" style="162"/>
    <col min="12033" max="12033" width="4.625" style="162" customWidth="1"/>
    <col min="12034" max="12034" width="2.75" style="162" customWidth="1"/>
    <col min="12035" max="12035" width="2.625" style="162" customWidth="1"/>
    <col min="12036" max="12036" width="16.625" style="162" customWidth="1"/>
    <col min="12037" max="12040" width="14.125" style="162" customWidth="1"/>
    <col min="12041" max="12288" width="9" style="162"/>
    <col min="12289" max="12289" width="4.625" style="162" customWidth="1"/>
    <col min="12290" max="12290" width="2.75" style="162" customWidth="1"/>
    <col min="12291" max="12291" width="2.625" style="162" customWidth="1"/>
    <col min="12292" max="12292" width="16.625" style="162" customWidth="1"/>
    <col min="12293" max="12296" width="14.125" style="162" customWidth="1"/>
    <col min="12297" max="12544" width="9" style="162"/>
    <col min="12545" max="12545" width="4.625" style="162" customWidth="1"/>
    <col min="12546" max="12546" width="2.75" style="162" customWidth="1"/>
    <col min="12547" max="12547" width="2.625" style="162" customWidth="1"/>
    <col min="12548" max="12548" width="16.625" style="162" customWidth="1"/>
    <col min="12549" max="12552" width="14.125" style="162" customWidth="1"/>
    <col min="12553" max="12800" width="9" style="162"/>
    <col min="12801" max="12801" width="4.625" style="162" customWidth="1"/>
    <col min="12802" max="12802" width="2.75" style="162" customWidth="1"/>
    <col min="12803" max="12803" width="2.625" style="162" customWidth="1"/>
    <col min="12804" max="12804" width="16.625" style="162" customWidth="1"/>
    <col min="12805" max="12808" width="14.125" style="162" customWidth="1"/>
    <col min="12809" max="13056" width="9" style="162"/>
    <col min="13057" max="13057" width="4.625" style="162" customWidth="1"/>
    <col min="13058" max="13058" width="2.75" style="162" customWidth="1"/>
    <col min="13059" max="13059" width="2.625" style="162" customWidth="1"/>
    <col min="13060" max="13060" width="16.625" style="162" customWidth="1"/>
    <col min="13061" max="13064" width="14.125" style="162" customWidth="1"/>
    <col min="13065" max="13312" width="9" style="162"/>
    <col min="13313" max="13313" width="4.625" style="162" customWidth="1"/>
    <col min="13314" max="13314" width="2.75" style="162" customWidth="1"/>
    <col min="13315" max="13315" width="2.625" style="162" customWidth="1"/>
    <col min="13316" max="13316" width="16.625" style="162" customWidth="1"/>
    <col min="13317" max="13320" width="14.125" style="162" customWidth="1"/>
    <col min="13321" max="13568" width="9" style="162"/>
    <col min="13569" max="13569" width="4.625" style="162" customWidth="1"/>
    <col min="13570" max="13570" width="2.75" style="162" customWidth="1"/>
    <col min="13571" max="13571" width="2.625" style="162" customWidth="1"/>
    <col min="13572" max="13572" width="16.625" style="162" customWidth="1"/>
    <col min="13573" max="13576" width="14.125" style="162" customWidth="1"/>
    <col min="13577" max="13824" width="9" style="162"/>
    <col min="13825" max="13825" width="4.625" style="162" customWidth="1"/>
    <col min="13826" max="13826" width="2.75" style="162" customWidth="1"/>
    <col min="13827" max="13827" width="2.625" style="162" customWidth="1"/>
    <col min="13828" max="13828" width="16.625" style="162" customWidth="1"/>
    <col min="13829" max="13832" width="14.125" style="162" customWidth="1"/>
    <col min="13833" max="14080" width="9" style="162"/>
    <col min="14081" max="14081" width="4.625" style="162" customWidth="1"/>
    <col min="14082" max="14082" width="2.75" style="162" customWidth="1"/>
    <col min="14083" max="14083" width="2.625" style="162" customWidth="1"/>
    <col min="14084" max="14084" width="16.625" style="162" customWidth="1"/>
    <col min="14085" max="14088" width="14.125" style="162" customWidth="1"/>
    <col min="14089" max="14336" width="9" style="162"/>
    <col min="14337" max="14337" width="4.625" style="162" customWidth="1"/>
    <col min="14338" max="14338" width="2.75" style="162" customWidth="1"/>
    <col min="14339" max="14339" width="2.625" style="162" customWidth="1"/>
    <col min="14340" max="14340" width="16.625" style="162" customWidth="1"/>
    <col min="14341" max="14344" width="14.125" style="162" customWidth="1"/>
    <col min="14345" max="14592" width="9" style="162"/>
    <col min="14593" max="14593" width="4.625" style="162" customWidth="1"/>
    <col min="14594" max="14594" width="2.75" style="162" customWidth="1"/>
    <col min="14595" max="14595" width="2.625" style="162" customWidth="1"/>
    <col min="14596" max="14596" width="16.625" style="162" customWidth="1"/>
    <col min="14597" max="14600" width="14.125" style="162" customWidth="1"/>
    <col min="14601" max="14848" width="9" style="162"/>
    <col min="14849" max="14849" width="4.625" style="162" customWidth="1"/>
    <col min="14850" max="14850" width="2.75" style="162" customWidth="1"/>
    <col min="14851" max="14851" width="2.625" style="162" customWidth="1"/>
    <col min="14852" max="14852" width="16.625" style="162" customWidth="1"/>
    <col min="14853" max="14856" width="14.125" style="162" customWidth="1"/>
    <col min="14857" max="15104" width="9" style="162"/>
    <col min="15105" max="15105" width="4.625" style="162" customWidth="1"/>
    <col min="15106" max="15106" width="2.75" style="162" customWidth="1"/>
    <col min="15107" max="15107" width="2.625" style="162" customWidth="1"/>
    <col min="15108" max="15108" width="16.625" style="162" customWidth="1"/>
    <col min="15109" max="15112" width="14.125" style="162" customWidth="1"/>
    <col min="15113" max="15360" width="9" style="162"/>
    <col min="15361" max="15361" width="4.625" style="162" customWidth="1"/>
    <col min="15362" max="15362" width="2.75" style="162" customWidth="1"/>
    <col min="15363" max="15363" width="2.625" style="162" customWidth="1"/>
    <col min="15364" max="15364" width="16.625" style="162" customWidth="1"/>
    <col min="15365" max="15368" width="14.125" style="162" customWidth="1"/>
    <col min="15369" max="15616" width="9" style="162"/>
    <col min="15617" max="15617" width="4.625" style="162" customWidth="1"/>
    <col min="15618" max="15618" width="2.75" style="162" customWidth="1"/>
    <col min="15619" max="15619" width="2.625" style="162" customWidth="1"/>
    <col min="15620" max="15620" width="16.625" style="162" customWidth="1"/>
    <col min="15621" max="15624" width="14.125" style="162" customWidth="1"/>
    <col min="15625" max="15872" width="9" style="162"/>
    <col min="15873" max="15873" width="4.625" style="162" customWidth="1"/>
    <col min="15874" max="15874" width="2.75" style="162" customWidth="1"/>
    <col min="15875" max="15875" width="2.625" style="162" customWidth="1"/>
    <col min="15876" max="15876" width="16.625" style="162" customWidth="1"/>
    <col min="15877" max="15880" width="14.125" style="162" customWidth="1"/>
    <col min="15881" max="16128" width="9" style="162"/>
    <col min="16129" max="16129" width="4.625" style="162" customWidth="1"/>
    <col min="16130" max="16130" width="2.75" style="162" customWidth="1"/>
    <col min="16131" max="16131" width="2.625" style="162" customWidth="1"/>
    <col min="16132" max="16132" width="16.625" style="162" customWidth="1"/>
    <col min="16133" max="16136" width="14.125" style="162" customWidth="1"/>
    <col min="16137" max="16384" width="9" style="162"/>
  </cols>
  <sheetData>
    <row r="1" spans="1:9" ht="13.5" customHeight="1">
      <c r="A1" s="267" t="s">
        <v>193</v>
      </c>
      <c r="B1" s="267"/>
      <c r="C1" s="267"/>
      <c r="D1" s="267"/>
      <c r="E1" s="267"/>
      <c r="F1" s="267"/>
      <c r="G1" s="267"/>
      <c r="H1" s="158"/>
    </row>
    <row r="2" spans="1:9" ht="13.5" customHeight="1">
      <c r="A2" s="267"/>
      <c r="B2" s="267"/>
      <c r="C2" s="267"/>
      <c r="D2" s="267"/>
      <c r="E2" s="267"/>
      <c r="F2" s="267"/>
      <c r="G2" s="267"/>
      <c r="H2" s="158"/>
    </row>
    <row r="3" spans="1:9" ht="14.25" thickBot="1">
      <c r="A3" s="152" t="s">
        <v>152</v>
      </c>
    </row>
    <row r="4" spans="1:9" ht="30" customHeight="1">
      <c r="A4" s="276" t="s">
        <v>153</v>
      </c>
      <c r="B4" s="276"/>
      <c r="C4" s="276"/>
      <c r="D4" s="277"/>
      <c r="E4" s="270" t="s">
        <v>283</v>
      </c>
      <c r="F4" s="271"/>
      <c r="G4" s="270" t="s">
        <v>284</v>
      </c>
      <c r="H4" s="307"/>
    </row>
    <row r="5" spans="1:9" ht="30" customHeight="1">
      <c r="A5" s="280"/>
      <c r="B5" s="280"/>
      <c r="C5" s="280"/>
      <c r="D5" s="281"/>
      <c r="E5" s="212" t="s">
        <v>285</v>
      </c>
      <c r="F5" s="212" t="s">
        <v>286</v>
      </c>
      <c r="G5" s="212" t="s">
        <v>285</v>
      </c>
      <c r="H5" s="212" t="s">
        <v>286</v>
      </c>
    </row>
    <row r="6" spans="1:9" ht="30" customHeight="1">
      <c r="A6" s="154" t="s">
        <v>156</v>
      </c>
      <c r="B6" s="153"/>
      <c r="C6" s="153"/>
      <c r="D6" s="166"/>
      <c r="E6" s="155">
        <v>2072450</v>
      </c>
      <c r="F6" s="155">
        <v>409750</v>
      </c>
      <c r="G6" s="155">
        <f>G7+G22</f>
        <v>2066468</v>
      </c>
      <c r="H6" s="155">
        <f>H7+H22</f>
        <v>411887</v>
      </c>
      <c r="I6" s="1"/>
    </row>
    <row r="7" spans="1:9" ht="30" customHeight="1">
      <c r="A7" s="319" t="s">
        <v>157</v>
      </c>
      <c r="B7" s="322" t="s">
        <v>86</v>
      </c>
      <c r="C7" s="323"/>
      <c r="D7" s="324"/>
      <c r="E7" s="155">
        <v>1947805</v>
      </c>
      <c r="F7" s="155">
        <v>406412</v>
      </c>
      <c r="G7" s="155">
        <v>1940282</v>
      </c>
      <c r="H7" s="155">
        <v>408549</v>
      </c>
    </row>
    <row r="8" spans="1:9" ht="30" customHeight="1">
      <c r="A8" s="320"/>
      <c r="B8" s="322" t="s">
        <v>158</v>
      </c>
      <c r="C8" s="340"/>
      <c r="D8" s="341"/>
      <c r="E8" s="155">
        <v>24896</v>
      </c>
      <c r="F8" s="155">
        <v>21456</v>
      </c>
      <c r="G8" s="155">
        <v>24896</v>
      </c>
      <c r="H8" s="155">
        <v>21456</v>
      </c>
    </row>
    <row r="9" spans="1:9" ht="15" customHeight="1">
      <c r="A9" s="320"/>
      <c r="B9" s="325" t="s">
        <v>159</v>
      </c>
      <c r="C9" s="328" t="s">
        <v>160</v>
      </c>
      <c r="D9" s="331" t="s">
        <v>161</v>
      </c>
      <c r="E9" s="318">
        <v>2309</v>
      </c>
      <c r="F9" s="316">
        <v>1590</v>
      </c>
      <c r="G9" s="316">
        <v>2309.25</v>
      </c>
      <c r="H9" s="316">
        <v>1590</v>
      </c>
    </row>
    <row r="10" spans="1:9" ht="15" customHeight="1">
      <c r="A10" s="320"/>
      <c r="B10" s="326"/>
      <c r="C10" s="329"/>
      <c r="D10" s="317"/>
      <c r="E10" s="318"/>
      <c r="F10" s="316"/>
      <c r="G10" s="316"/>
      <c r="H10" s="316"/>
    </row>
    <row r="11" spans="1:9" ht="15" customHeight="1">
      <c r="A11" s="320"/>
      <c r="B11" s="326"/>
      <c r="C11" s="329"/>
      <c r="D11" s="317" t="s">
        <v>162</v>
      </c>
      <c r="E11" s="318">
        <v>82350</v>
      </c>
      <c r="F11" s="316">
        <v>33427</v>
      </c>
      <c r="G11" s="316">
        <v>82350.009999999995</v>
      </c>
      <c r="H11" s="316">
        <v>33427</v>
      </c>
    </row>
    <row r="12" spans="1:9" ht="15" customHeight="1">
      <c r="A12" s="320"/>
      <c r="B12" s="327"/>
      <c r="C12" s="330"/>
      <c r="D12" s="332"/>
      <c r="E12" s="318"/>
      <c r="F12" s="316"/>
      <c r="G12" s="316"/>
      <c r="H12" s="316"/>
    </row>
    <row r="13" spans="1:9" ht="15" customHeight="1">
      <c r="A13" s="320"/>
      <c r="B13" s="337" t="s">
        <v>163</v>
      </c>
      <c r="C13" s="319"/>
      <c r="D13" s="331" t="s">
        <v>164</v>
      </c>
      <c r="E13" s="318">
        <v>593684</v>
      </c>
      <c r="F13" s="316">
        <v>190858</v>
      </c>
      <c r="G13" s="316">
        <v>593684</v>
      </c>
      <c r="H13" s="316">
        <v>190723</v>
      </c>
    </row>
    <row r="14" spans="1:9" ht="15" customHeight="1">
      <c r="A14" s="320"/>
      <c r="B14" s="338"/>
      <c r="C14" s="320"/>
      <c r="D14" s="317"/>
      <c r="E14" s="318"/>
      <c r="F14" s="316"/>
      <c r="G14" s="316"/>
      <c r="H14" s="316"/>
    </row>
    <row r="15" spans="1:9" ht="15" customHeight="1">
      <c r="A15" s="320"/>
      <c r="B15" s="338"/>
      <c r="C15" s="320"/>
      <c r="D15" s="317" t="s">
        <v>165</v>
      </c>
      <c r="E15" s="318">
        <v>74685</v>
      </c>
      <c r="F15" s="316">
        <v>53128</v>
      </c>
      <c r="G15" s="316">
        <v>73195</v>
      </c>
      <c r="H15" s="316">
        <v>55433</v>
      </c>
    </row>
    <row r="16" spans="1:9" ht="15" customHeight="1">
      <c r="A16" s="320"/>
      <c r="B16" s="338"/>
      <c r="C16" s="320"/>
      <c r="D16" s="317"/>
      <c r="E16" s="318"/>
      <c r="F16" s="316"/>
      <c r="G16" s="316"/>
      <c r="H16" s="316"/>
    </row>
    <row r="17" spans="1:8" ht="15" customHeight="1">
      <c r="A17" s="320"/>
      <c r="B17" s="338"/>
      <c r="C17" s="320"/>
      <c r="D17" s="317" t="s">
        <v>166</v>
      </c>
      <c r="E17" s="318">
        <v>777298</v>
      </c>
      <c r="F17" s="316">
        <v>5870</v>
      </c>
      <c r="G17" s="316">
        <v>778767</v>
      </c>
      <c r="H17" s="316">
        <v>5703</v>
      </c>
    </row>
    <row r="18" spans="1:8" ht="15" customHeight="1">
      <c r="A18" s="320"/>
      <c r="B18" s="338"/>
      <c r="C18" s="320"/>
      <c r="D18" s="317"/>
      <c r="E18" s="318"/>
      <c r="F18" s="316"/>
      <c r="G18" s="316"/>
      <c r="H18" s="316"/>
    </row>
    <row r="19" spans="1:8" ht="15" customHeight="1">
      <c r="A19" s="320"/>
      <c r="B19" s="338"/>
      <c r="C19" s="320"/>
      <c r="D19" s="317" t="s">
        <v>162</v>
      </c>
      <c r="E19" s="318">
        <v>260213</v>
      </c>
      <c r="F19" s="316">
        <v>100079</v>
      </c>
      <c r="G19" s="316">
        <v>251774</v>
      </c>
      <c r="H19" s="316">
        <v>100214</v>
      </c>
    </row>
    <row r="20" spans="1:8" ht="15" customHeight="1">
      <c r="A20" s="320"/>
      <c r="B20" s="339"/>
      <c r="C20" s="321"/>
      <c r="D20" s="332"/>
      <c r="E20" s="318"/>
      <c r="F20" s="316"/>
      <c r="G20" s="316"/>
      <c r="H20" s="316"/>
    </row>
    <row r="21" spans="1:8" ht="30" customHeight="1">
      <c r="A21" s="321"/>
      <c r="B21" s="334" t="s">
        <v>167</v>
      </c>
      <c r="C21" s="335"/>
      <c r="D21" s="336"/>
      <c r="E21" s="155">
        <v>132367</v>
      </c>
      <c r="F21" s="156" t="s">
        <v>203</v>
      </c>
      <c r="G21" s="155">
        <v>133305</v>
      </c>
      <c r="H21" s="156" t="s">
        <v>203</v>
      </c>
    </row>
    <row r="22" spans="1:8" ht="15" customHeight="1">
      <c r="A22" s="319" t="s">
        <v>168</v>
      </c>
      <c r="B22" s="273" t="s">
        <v>86</v>
      </c>
      <c r="C22" s="351"/>
      <c r="D22" s="352"/>
      <c r="E22" s="318">
        <v>124645</v>
      </c>
      <c r="F22" s="316">
        <v>3338</v>
      </c>
      <c r="G22" s="316">
        <v>126186</v>
      </c>
      <c r="H22" s="316">
        <v>3338</v>
      </c>
    </row>
    <row r="23" spans="1:8" ht="15" customHeight="1">
      <c r="A23" s="320"/>
      <c r="B23" s="274"/>
      <c r="C23" s="280"/>
      <c r="D23" s="281"/>
      <c r="E23" s="318"/>
      <c r="F23" s="316"/>
      <c r="G23" s="316"/>
      <c r="H23" s="316"/>
    </row>
    <row r="24" spans="1:8" ht="15" customHeight="1">
      <c r="A24" s="320"/>
      <c r="B24" s="353" t="s">
        <v>167</v>
      </c>
      <c r="C24" s="354"/>
      <c r="D24" s="355"/>
      <c r="E24" s="318">
        <v>23567</v>
      </c>
      <c r="F24" s="333" t="s">
        <v>203</v>
      </c>
      <c r="G24" s="316">
        <v>23567</v>
      </c>
      <c r="H24" s="333" t="s">
        <v>203</v>
      </c>
    </row>
    <row r="25" spans="1:8" ht="15" customHeight="1">
      <c r="A25" s="320"/>
      <c r="B25" s="356"/>
      <c r="C25" s="357"/>
      <c r="D25" s="358"/>
      <c r="E25" s="318"/>
      <c r="F25" s="333"/>
      <c r="G25" s="316"/>
      <c r="H25" s="333"/>
    </row>
    <row r="26" spans="1:8" ht="15" customHeight="1">
      <c r="A26" s="320"/>
      <c r="B26" s="342" t="s">
        <v>162</v>
      </c>
      <c r="C26" s="343"/>
      <c r="D26" s="344"/>
      <c r="E26" s="318">
        <v>101078</v>
      </c>
      <c r="F26" s="316">
        <v>3338</v>
      </c>
      <c r="G26" s="316">
        <v>102619</v>
      </c>
      <c r="H26" s="316">
        <v>3338</v>
      </c>
    </row>
    <row r="27" spans="1:8" ht="15" customHeight="1" thickBot="1">
      <c r="A27" s="350"/>
      <c r="B27" s="345"/>
      <c r="C27" s="346"/>
      <c r="D27" s="347"/>
      <c r="E27" s="348"/>
      <c r="F27" s="349"/>
      <c r="G27" s="349"/>
      <c r="H27" s="349"/>
    </row>
    <row r="28" spans="1:8">
      <c r="A28" s="310" t="s">
        <v>196</v>
      </c>
      <c r="B28" s="310"/>
      <c r="C28" s="310"/>
      <c r="D28" s="310"/>
      <c r="E28" s="310"/>
      <c r="F28" s="310"/>
      <c r="G28" s="310"/>
      <c r="H28" s="310"/>
    </row>
    <row r="29" spans="1:8">
      <c r="A29" s="163" t="s">
        <v>287</v>
      </c>
      <c r="B29" s="163"/>
      <c r="C29" s="163"/>
      <c r="D29" s="163"/>
      <c r="E29" s="163"/>
      <c r="F29" s="163"/>
      <c r="G29" s="163"/>
      <c r="H29" s="163"/>
    </row>
    <row r="30" spans="1:8">
      <c r="A30" s="163"/>
      <c r="B30" s="163"/>
      <c r="C30" s="163"/>
      <c r="D30" s="163"/>
      <c r="E30" s="163"/>
      <c r="F30" s="163"/>
      <c r="G30" s="163"/>
      <c r="H30" s="163"/>
    </row>
    <row r="31" spans="1:8">
      <c r="A31" s="163"/>
      <c r="B31" s="163"/>
      <c r="C31" s="163"/>
      <c r="D31" s="163"/>
      <c r="E31" s="163"/>
      <c r="F31" s="163"/>
      <c r="G31" s="163"/>
      <c r="H31" s="163"/>
    </row>
    <row r="32" spans="1:8">
      <c r="A32" s="163"/>
      <c r="B32" s="163"/>
      <c r="C32" s="163"/>
      <c r="D32" s="163"/>
      <c r="E32" s="163"/>
      <c r="F32" s="163"/>
      <c r="G32" s="163"/>
      <c r="H32" s="163"/>
    </row>
    <row r="33" spans="1:8">
      <c r="A33" s="163"/>
      <c r="B33" s="163"/>
      <c r="C33" s="163"/>
      <c r="D33" s="163"/>
      <c r="E33" s="163"/>
      <c r="F33" s="163"/>
      <c r="G33" s="163"/>
      <c r="H33" s="163"/>
    </row>
    <row r="34" spans="1:8">
      <c r="A34" s="163"/>
      <c r="B34" s="163"/>
      <c r="C34" s="163"/>
      <c r="D34" s="163"/>
      <c r="E34" s="163"/>
      <c r="F34" s="163"/>
      <c r="G34" s="163"/>
      <c r="H34" s="163"/>
    </row>
    <row r="35" spans="1:8">
      <c r="A35" s="163"/>
      <c r="B35" s="163"/>
      <c r="C35" s="163"/>
      <c r="D35" s="163"/>
      <c r="E35" s="163"/>
      <c r="F35" s="163"/>
      <c r="G35" s="163"/>
      <c r="H35" s="163"/>
    </row>
    <row r="36" spans="1:8">
      <c r="A36" s="163"/>
      <c r="B36" s="163"/>
      <c r="C36" s="163"/>
      <c r="D36" s="163"/>
      <c r="E36" s="163"/>
      <c r="F36" s="163"/>
      <c r="G36" s="163"/>
      <c r="H36" s="163"/>
    </row>
    <row r="37" spans="1:8">
      <c r="A37" s="163"/>
      <c r="B37" s="163"/>
      <c r="C37" s="163"/>
      <c r="D37" s="163"/>
      <c r="E37" s="163"/>
      <c r="F37" s="163"/>
      <c r="G37" s="163"/>
      <c r="H37" s="163"/>
    </row>
    <row r="38" spans="1:8">
      <c r="A38" s="163"/>
      <c r="B38" s="163"/>
      <c r="C38" s="163"/>
      <c r="D38" s="163"/>
      <c r="E38" s="163"/>
      <c r="F38" s="163"/>
      <c r="G38" s="163"/>
      <c r="H38" s="163"/>
    </row>
    <row r="39" spans="1:8">
      <c r="A39" s="163"/>
      <c r="B39" s="163"/>
      <c r="C39" s="163"/>
      <c r="D39" s="163"/>
      <c r="E39" s="163"/>
      <c r="F39" s="163"/>
      <c r="G39" s="163"/>
      <c r="H39" s="163"/>
    </row>
    <row r="40" spans="1:8">
      <c r="A40" s="163"/>
      <c r="B40" s="163"/>
      <c r="C40" s="163"/>
      <c r="D40" s="163"/>
      <c r="E40" s="163"/>
      <c r="F40" s="163"/>
      <c r="G40" s="163"/>
      <c r="H40" s="163"/>
    </row>
    <row r="41" spans="1:8">
      <c r="A41" s="163"/>
      <c r="B41" s="163"/>
      <c r="C41" s="163"/>
      <c r="D41" s="163"/>
      <c r="E41" s="163"/>
      <c r="F41" s="163"/>
      <c r="G41" s="163"/>
      <c r="H41" s="163"/>
    </row>
    <row r="42" spans="1:8">
      <c r="A42" s="163"/>
      <c r="B42" s="163"/>
      <c r="C42" s="163"/>
      <c r="D42" s="163"/>
      <c r="E42" s="163"/>
      <c r="F42" s="163"/>
      <c r="G42" s="163"/>
      <c r="H42" s="163"/>
    </row>
    <row r="43" spans="1:8">
      <c r="A43" s="163"/>
      <c r="B43" s="163"/>
      <c r="C43" s="163"/>
      <c r="D43" s="163"/>
      <c r="E43" s="163"/>
      <c r="F43" s="163"/>
      <c r="G43" s="163"/>
      <c r="H43" s="163"/>
    </row>
    <row r="44" spans="1:8">
      <c r="A44" s="163"/>
      <c r="B44" s="163"/>
      <c r="C44" s="163"/>
      <c r="D44" s="163"/>
      <c r="E44" s="163"/>
      <c r="F44" s="163"/>
      <c r="G44" s="163"/>
      <c r="H44" s="163"/>
    </row>
    <row r="45" spans="1:8">
      <c r="A45" s="163"/>
      <c r="B45" s="163"/>
      <c r="C45" s="163"/>
      <c r="D45" s="163"/>
      <c r="E45" s="163"/>
      <c r="F45" s="163"/>
      <c r="G45" s="163"/>
      <c r="H45" s="163"/>
    </row>
    <row r="46" spans="1:8">
      <c r="A46" s="163"/>
      <c r="B46" s="163"/>
      <c r="C46" s="163"/>
      <c r="D46" s="163"/>
      <c r="E46" s="163"/>
      <c r="F46" s="163"/>
      <c r="G46" s="163"/>
      <c r="H46" s="163"/>
    </row>
    <row r="47" spans="1:8">
      <c r="A47" s="163"/>
      <c r="B47" s="163"/>
      <c r="C47" s="163"/>
      <c r="D47" s="163"/>
      <c r="E47" s="163"/>
      <c r="F47" s="163"/>
      <c r="G47" s="163"/>
      <c r="H47" s="163"/>
    </row>
    <row r="48" spans="1:8">
      <c r="A48" s="163"/>
      <c r="B48" s="163"/>
      <c r="C48" s="163"/>
      <c r="D48" s="163"/>
      <c r="E48" s="163"/>
      <c r="F48" s="163"/>
      <c r="G48" s="163"/>
      <c r="H48" s="163"/>
    </row>
    <row r="49" spans="1:8">
      <c r="A49" s="163"/>
      <c r="B49" s="163"/>
      <c r="C49" s="163"/>
      <c r="D49" s="163"/>
      <c r="E49" s="163"/>
      <c r="F49" s="163"/>
      <c r="G49" s="163"/>
      <c r="H49" s="163"/>
    </row>
    <row r="50" spans="1:8">
      <c r="A50" s="163"/>
      <c r="B50" s="163"/>
      <c r="C50" s="163"/>
      <c r="D50" s="163"/>
      <c r="E50" s="163"/>
      <c r="F50" s="163"/>
      <c r="G50" s="163"/>
      <c r="H50" s="163"/>
    </row>
    <row r="51" spans="1:8">
      <c r="A51" s="163"/>
      <c r="B51" s="163"/>
      <c r="C51" s="163"/>
      <c r="D51" s="163"/>
      <c r="E51" s="163"/>
      <c r="F51" s="163"/>
      <c r="G51" s="163"/>
      <c r="H51" s="163"/>
    </row>
    <row r="52" spans="1:8">
      <c r="A52" s="163"/>
      <c r="B52" s="163"/>
      <c r="C52" s="163"/>
      <c r="D52" s="163"/>
      <c r="E52" s="163"/>
      <c r="F52" s="163"/>
      <c r="G52" s="163"/>
      <c r="H52" s="163"/>
    </row>
    <row r="53" spans="1:8">
      <c r="A53" s="163"/>
      <c r="B53" s="163"/>
      <c r="C53" s="163"/>
      <c r="D53" s="163"/>
      <c r="E53" s="163"/>
      <c r="F53" s="163"/>
      <c r="G53" s="163"/>
      <c r="H53" s="163"/>
    </row>
    <row r="54" spans="1:8">
      <c r="A54" s="163"/>
      <c r="B54" s="163"/>
      <c r="C54" s="163"/>
      <c r="D54" s="163"/>
      <c r="E54" s="163"/>
      <c r="F54" s="163"/>
      <c r="G54" s="163"/>
      <c r="H54" s="163"/>
    </row>
    <row r="55" spans="1:8">
      <c r="A55" s="163"/>
      <c r="B55" s="163"/>
      <c r="C55" s="163"/>
      <c r="D55" s="163"/>
      <c r="E55" s="163"/>
      <c r="F55" s="163"/>
      <c r="G55" s="163"/>
      <c r="H55" s="163"/>
    </row>
    <row r="56" spans="1:8">
      <c r="A56" s="163"/>
      <c r="B56" s="163"/>
      <c r="C56" s="163"/>
      <c r="D56" s="163"/>
      <c r="E56" s="163"/>
      <c r="F56" s="163"/>
      <c r="G56" s="163"/>
      <c r="H56" s="163"/>
    </row>
    <row r="57" spans="1:8">
      <c r="A57" s="163"/>
      <c r="B57" s="163"/>
      <c r="C57" s="163"/>
      <c r="D57" s="163"/>
      <c r="E57" s="163"/>
      <c r="F57" s="163"/>
      <c r="G57" s="163"/>
      <c r="H57" s="163"/>
    </row>
    <row r="58" spans="1:8">
      <c r="A58" s="163"/>
      <c r="B58" s="163"/>
      <c r="C58" s="163"/>
      <c r="D58" s="163"/>
      <c r="E58" s="163"/>
      <c r="F58" s="163"/>
      <c r="G58" s="163"/>
      <c r="H58" s="163"/>
    </row>
    <row r="59" spans="1:8">
      <c r="A59" s="163"/>
      <c r="B59" s="163"/>
      <c r="C59" s="163"/>
      <c r="D59" s="163"/>
      <c r="E59" s="163"/>
      <c r="F59" s="163"/>
      <c r="G59" s="163"/>
      <c r="H59" s="163"/>
    </row>
    <row r="60" spans="1:8">
      <c r="A60" s="163"/>
      <c r="B60" s="163"/>
      <c r="C60" s="163"/>
      <c r="D60" s="163"/>
      <c r="E60" s="163"/>
      <c r="F60" s="163"/>
      <c r="G60" s="163"/>
      <c r="H60" s="163"/>
    </row>
    <row r="61" spans="1:8">
      <c r="A61" s="163"/>
      <c r="B61" s="163"/>
      <c r="C61" s="163"/>
      <c r="D61" s="163"/>
      <c r="E61" s="163"/>
      <c r="F61" s="163"/>
      <c r="G61" s="163"/>
      <c r="H61" s="163"/>
    </row>
    <row r="62" spans="1:8">
      <c r="A62" s="163"/>
      <c r="B62" s="163"/>
      <c r="C62" s="163"/>
      <c r="D62" s="163"/>
      <c r="E62" s="163"/>
      <c r="F62" s="163"/>
      <c r="G62" s="163"/>
      <c r="H62" s="163"/>
    </row>
    <row r="63" spans="1:8">
      <c r="A63" s="163"/>
      <c r="B63" s="163"/>
      <c r="C63" s="163"/>
      <c r="D63" s="163"/>
      <c r="E63" s="163"/>
      <c r="F63" s="163"/>
      <c r="G63" s="163"/>
      <c r="H63" s="163"/>
    </row>
    <row r="64" spans="1:8">
      <c r="A64" s="163"/>
      <c r="B64" s="163"/>
      <c r="C64" s="163"/>
      <c r="D64" s="163"/>
      <c r="E64" s="163"/>
      <c r="F64" s="163"/>
      <c r="G64" s="163"/>
      <c r="H64" s="163"/>
    </row>
    <row r="65" spans="1:8">
      <c r="A65" s="163"/>
      <c r="B65" s="163"/>
      <c r="C65" s="163"/>
      <c r="D65" s="163"/>
      <c r="E65" s="163"/>
      <c r="F65" s="163"/>
      <c r="G65" s="163"/>
      <c r="H65" s="163"/>
    </row>
    <row r="66" spans="1:8">
      <c r="A66" s="163"/>
      <c r="B66" s="163"/>
      <c r="C66" s="163"/>
      <c r="D66" s="163"/>
      <c r="E66" s="163"/>
      <c r="F66" s="163"/>
      <c r="G66" s="163"/>
      <c r="H66" s="163"/>
    </row>
    <row r="67" spans="1:8">
      <c r="A67" s="163"/>
      <c r="B67" s="163"/>
      <c r="C67" s="163"/>
      <c r="D67" s="163"/>
      <c r="E67" s="163"/>
      <c r="F67" s="163"/>
      <c r="G67" s="163"/>
      <c r="H67" s="163"/>
    </row>
    <row r="68" spans="1:8">
      <c r="A68" s="163"/>
      <c r="B68" s="163"/>
      <c r="C68" s="163"/>
      <c r="D68" s="163"/>
      <c r="E68" s="163"/>
      <c r="F68" s="163"/>
      <c r="G68" s="163"/>
      <c r="H68" s="163"/>
    </row>
    <row r="69" spans="1:8">
      <c r="A69" s="163"/>
      <c r="B69" s="163"/>
      <c r="C69" s="163"/>
      <c r="D69" s="163"/>
      <c r="E69" s="163"/>
      <c r="F69" s="163"/>
      <c r="G69" s="163"/>
      <c r="H69" s="163"/>
    </row>
    <row r="70" spans="1:8">
      <c r="A70" s="163"/>
      <c r="B70" s="163"/>
      <c r="C70" s="163"/>
      <c r="D70" s="163"/>
      <c r="E70" s="163"/>
      <c r="F70" s="163"/>
      <c r="G70" s="163"/>
      <c r="H70" s="163"/>
    </row>
    <row r="71" spans="1:8">
      <c r="A71" s="163"/>
      <c r="B71" s="163"/>
      <c r="C71" s="163"/>
      <c r="D71" s="163"/>
      <c r="E71" s="163"/>
      <c r="F71" s="163"/>
      <c r="G71" s="163"/>
      <c r="H71" s="163"/>
    </row>
    <row r="72" spans="1:8">
      <c r="A72" s="163"/>
      <c r="B72" s="163"/>
      <c r="C72" s="163"/>
      <c r="D72" s="163"/>
      <c r="E72" s="163"/>
      <c r="F72" s="163"/>
      <c r="G72" s="163"/>
      <c r="H72" s="163"/>
    </row>
    <row r="73" spans="1:8">
      <c r="A73" s="163"/>
      <c r="B73" s="163"/>
      <c r="C73" s="163"/>
      <c r="D73" s="163"/>
      <c r="E73" s="163"/>
      <c r="F73" s="163"/>
      <c r="G73" s="163"/>
      <c r="H73" s="163"/>
    </row>
    <row r="74" spans="1:8">
      <c r="A74" s="163"/>
      <c r="B74" s="163"/>
      <c r="C74" s="163"/>
      <c r="D74" s="163"/>
      <c r="E74" s="163"/>
      <c r="F74" s="163"/>
      <c r="G74" s="163"/>
      <c r="H74" s="163"/>
    </row>
    <row r="75" spans="1:8">
      <c r="A75" s="163"/>
      <c r="B75" s="163"/>
      <c r="C75" s="163"/>
      <c r="D75" s="163"/>
      <c r="E75" s="163"/>
      <c r="F75" s="163"/>
      <c r="G75" s="163"/>
      <c r="H75" s="163"/>
    </row>
    <row r="76" spans="1:8">
      <c r="A76" s="163"/>
      <c r="B76" s="163"/>
      <c r="C76" s="163"/>
      <c r="D76" s="163"/>
      <c r="E76" s="163"/>
      <c r="F76" s="163"/>
      <c r="G76" s="163"/>
      <c r="H76" s="163"/>
    </row>
    <row r="77" spans="1:8">
      <c r="A77" s="163"/>
      <c r="B77" s="163"/>
      <c r="C77" s="163"/>
      <c r="D77" s="163"/>
      <c r="E77" s="163"/>
      <c r="F77" s="163"/>
      <c r="G77" s="163"/>
      <c r="H77" s="163"/>
    </row>
    <row r="78" spans="1:8">
      <c r="A78" s="163"/>
      <c r="B78" s="163"/>
      <c r="C78" s="163"/>
      <c r="D78" s="163"/>
      <c r="E78" s="163"/>
      <c r="F78" s="163"/>
      <c r="G78" s="163"/>
      <c r="H78" s="163"/>
    </row>
    <row r="79" spans="1:8">
      <c r="A79" s="163"/>
      <c r="B79" s="163"/>
      <c r="C79" s="163"/>
      <c r="D79" s="163"/>
      <c r="E79" s="163"/>
      <c r="F79" s="163"/>
      <c r="G79" s="163"/>
      <c r="H79" s="163"/>
    </row>
    <row r="80" spans="1:8">
      <c r="A80" s="163"/>
      <c r="B80" s="163"/>
      <c r="C80" s="163"/>
      <c r="D80" s="163"/>
      <c r="E80" s="163"/>
      <c r="F80" s="163"/>
      <c r="G80" s="163"/>
      <c r="H80" s="163"/>
    </row>
    <row r="81" spans="1:8">
      <c r="A81" s="163"/>
      <c r="B81" s="163"/>
      <c r="C81" s="163"/>
      <c r="D81" s="163"/>
      <c r="E81" s="163"/>
      <c r="F81" s="163"/>
      <c r="G81" s="163"/>
      <c r="H81" s="163"/>
    </row>
    <row r="82" spans="1:8">
      <c r="A82" s="163"/>
      <c r="B82" s="163"/>
      <c r="C82" s="163"/>
      <c r="D82" s="163"/>
      <c r="E82" s="163"/>
      <c r="F82" s="163"/>
      <c r="G82" s="163"/>
      <c r="H82" s="163"/>
    </row>
    <row r="83" spans="1:8">
      <c r="A83" s="163"/>
      <c r="B83" s="163"/>
      <c r="C83" s="163"/>
      <c r="D83" s="163"/>
      <c r="E83" s="163"/>
      <c r="F83" s="163"/>
      <c r="G83" s="163"/>
      <c r="H83" s="163"/>
    </row>
    <row r="84" spans="1:8">
      <c r="A84" s="163"/>
      <c r="B84" s="163"/>
      <c r="C84" s="163"/>
      <c r="D84" s="163"/>
      <c r="E84" s="163"/>
      <c r="F84" s="163"/>
      <c r="G84" s="163"/>
      <c r="H84" s="163"/>
    </row>
    <row r="85" spans="1:8">
      <c r="A85" s="163"/>
      <c r="B85" s="163"/>
      <c r="C85" s="163"/>
      <c r="D85" s="163"/>
      <c r="E85" s="163"/>
      <c r="F85" s="163"/>
      <c r="G85" s="163"/>
      <c r="H85" s="163"/>
    </row>
    <row r="86" spans="1:8">
      <c r="A86" s="163"/>
      <c r="B86" s="163"/>
      <c r="C86" s="163"/>
      <c r="D86" s="163"/>
      <c r="E86" s="163"/>
      <c r="F86" s="163"/>
      <c r="G86" s="163"/>
      <c r="H86" s="163"/>
    </row>
    <row r="87" spans="1:8">
      <c r="A87" s="163"/>
      <c r="B87" s="163"/>
      <c r="C87" s="163"/>
      <c r="D87" s="163"/>
      <c r="E87" s="163"/>
      <c r="F87" s="163"/>
      <c r="G87" s="163"/>
      <c r="H87" s="163"/>
    </row>
    <row r="88" spans="1:8">
      <c r="A88" s="163"/>
      <c r="B88" s="163"/>
      <c r="C88" s="163"/>
      <c r="D88" s="163"/>
      <c r="E88" s="163"/>
      <c r="F88" s="163"/>
      <c r="G88" s="163"/>
      <c r="H88" s="163"/>
    </row>
    <row r="89" spans="1:8">
      <c r="A89" s="163"/>
      <c r="B89" s="163"/>
      <c r="C89" s="163"/>
      <c r="D89" s="163"/>
      <c r="E89" s="163"/>
      <c r="F89" s="163"/>
      <c r="G89" s="163"/>
      <c r="H89" s="163"/>
    </row>
    <row r="90" spans="1:8">
      <c r="A90" s="163"/>
      <c r="B90" s="163"/>
      <c r="C90" s="163"/>
      <c r="D90" s="163"/>
      <c r="E90" s="163"/>
      <c r="F90" s="163"/>
      <c r="G90" s="163"/>
      <c r="H90" s="163"/>
    </row>
    <row r="91" spans="1:8">
      <c r="A91" s="163"/>
      <c r="B91" s="163"/>
      <c r="C91" s="163"/>
      <c r="D91" s="163"/>
      <c r="E91" s="163"/>
      <c r="F91" s="163"/>
      <c r="G91" s="163"/>
      <c r="H91" s="163"/>
    </row>
    <row r="92" spans="1:8">
      <c r="A92" s="163"/>
      <c r="B92" s="163"/>
      <c r="C92" s="163"/>
      <c r="D92" s="163"/>
      <c r="E92" s="163"/>
      <c r="F92" s="163"/>
      <c r="G92" s="163"/>
      <c r="H92" s="163"/>
    </row>
    <row r="93" spans="1:8">
      <c r="A93" s="163"/>
      <c r="B93" s="163"/>
      <c r="C93" s="163"/>
      <c r="D93" s="163"/>
      <c r="E93" s="163"/>
      <c r="F93" s="163"/>
      <c r="G93" s="163"/>
      <c r="H93" s="163"/>
    </row>
    <row r="94" spans="1:8">
      <c r="A94" s="163"/>
      <c r="B94" s="163"/>
      <c r="C94" s="163"/>
      <c r="D94" s="163"/>
      <c r="E94" s="163"/>
      <c r="F94" s="163"/>
      <c r="G94" s="163"/>
      <c r="H94" s="163"/>
    </row>
    <row r="95" spans="1:8">
      <c r="A95" s="163"/>
      <c r="B95" s="163"/>
      <c r="C95" s="163"/>
      <c r="D95" s="163"/>
      <c r="E95" s="163"/>
      <c r="F95" s="163"/>
      <c r="G95" s="163"/>
      <c r="H95" s="163"/>
    </row>
    <row r="96" spans="1:8">
      <c r="A96" s="163"/>
      <c r="B96" s="163"/>
      <c r="C96" s="163"/>
      <c r="D96" s="163"/>
      <c r="E96" s="163"/>
      <c r="F96" s="163"/>
      <c r="G96" s="163"/>
      <c r="H96" s="163"/>
    </row>
    <row r="97" spans="1:8">
      <c r="A97" s="163"/>
      <c r="B97" s="163"/>
      <c r="C97" s="163"/>
      <c r="D97" s="163"/>
      <c r="E97" s="163"/>
      <c r="F97" s="163"/>
      <c r="G97" s="163"/>
      <c r="H97" s="163"/>
    </row>
  </sheetData>
  <mergeCells count="58">
    <mergeCell ref="A28:H28"/>
    <mergeCell ref="B8:D8"/>
    <mergeCell ref="H24:H25"/>
    <mergeCell ref="B26:D27"/>
    <mergeCell ref="E26:E27"/>
    <mergeCell ref="F26:F27"/>
    <mergeCell ref="G26:G27"/>
    <mergeCell ref="H26:H27"/>
    <mergeCell ref="A22:A27"/>
    <mergeCell ref="B22:D23"/>
    <mergeCell ref="E22:E23"/>
    <mergeCell ref="F22:F23"/>
    <mergeCell ref="G22:G23"/>
    <mergeCell ref="H22:H23"/>
    <mergeCell ref="B24:D25"/>
    <mergeCell ref="E24:E25"/>
    <mergeCell ref="F24:F25"/>
    <mergeCell ref="G24:G25"/>
    <mergeCell ref="D19:D20"/>
    <mergeCell ref="E19:E20"/>
    <mergeCell ref="F19:F20"/>
    <mergeCell ref="G19:G20"/>
    <mergeCell ref="B21:D21"/>
    <mergeCell ref="B13:C20"/>
    <mergeCell ref="D13:D14"/>
    <mergeCell ref="E13:E14"/>
    <mergeCell ref="F13:F14"/>
    <mergeCell ref="G13:G14"/>
    <mergeCell ref="D17:D18"/>
    <mergeCell ref="E17:E18"/>
    <mergeCell ref="F17:F18"/>
    <mergeCell ref="G17:G18"/>
    <mergeCell ref="H19:H20"/>
    <mergeCell ref="A1:G2"/>
    <mergeCell ref="A4:D5"/>
    <mergeCell ref="E4:F4"/>
    <mergeCell ref="G4:H4"/>
    <mergeCell ref="A7:A21"/>
    <mergeCell ref="B7:D7"/>
    <mergeCell ref="B9:B12"/>
    <mergeCell ref="C9:C12"/>
    <mergeCell ref="D9:D10"/>
    <mergeCell ref="E9:E10"/>
    <mergeCell ref="D11:D12"/>
    <mergeCell ref="E11:E12"/>
    <mergeCell ref="F11:F12"/>
    <mergeCell ref="G11:G12"/>
    <mergeCell ref="H11:H12"/>
    <mergeCell ref="H17:H18"/>
    <mergeCell ref="D15:D16"/>
    <mergeCell ref="E15:E16"/>
    <mergeCell ref="F9:F10"/>
    <mergeCell ref="G9:G10"/>
    <mergeCell ref="H9:H10"/>
    <mergeCell ref="F15:F16"/>
    <mergeCell ref="H15:H16"/>
    <mergeCell ref="H13:H14"/>
    <mergeCell ref="G15:G1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00"/>
  </sheetPr>
  <dimension ref="A1:H27"/>
  <sheetViews>
    <sheetView showGridLines="0" workbookViewId="0">
      <selection activeCell="A3" sqref="A3:F27"/>
    </sheetView>
  </sheetViews>
  <sheetFormatPr defaultRowHeight="13.5"/>
  <cols>
    <col min="1" max="6" width="14.125" style="5" customWidth="1"/>
    <col min="7" max="256" width="9" style="5"/>
    <col min="257" max="262" width="14.125" style="5" customWidth="1"/>
    <col min="263" max="512" width="9" style="5"/>
    <col min="513" max="518" width="14.125" style="5" customWidth="1"/>
    <col min="519" max="768" width="9" style="5"/>
    <col min="769" max="774" width="14.125" style="5" customWidth="1"/>
    <col min="775" max="1024" width="9" style="5"/>
    <col min="1025" max="1030" width="14.125" style="5" customWidth="1"/>
    <col min="1031" max="1280" width="9" style="5"/>
    <col min="1281" max="1286" width="14.125" style="5" customWidth="1"/>
    <col min="1287" max="1536" width="9" style="5"/>
    <col min="1537" max="1542" width="14.125" style="5" customWidth="1"/>
    <col min="1543" max="1792" width="9" style="5"/>
    <col min="1793" max="1798" width="14.125" style="5" customWidth="1"/>
    <col min="1799" max="2048" width="9" style="5"/>
    <col min="2049" max="2054" width="14.125" style="5" customWidth="1"/>
    <col min="2055" max="2304" width="9" style="5"/>
    <col min="2305" max="2310" width="14.125" style="5" customWidth="1"/>
    <col min="2311" max="2560" width="9" style="5"/>
    <col min="2561" max="2566" width="14.125" style="5" customWidth="1"/>
    <col min="2567" max="2816" width="9" style="5"/>
    <col min="2817" max="2822" width="14.125" style="5" customWidth="1"/>
    <col min="2823" max="3072" width="9" style="5"/>
    <col min="3073" max="3078" width="14.125" style="5" customWidth="1"/>
    <col min="3079" max="3328" width="9" style="5"/>
    <col min="3329" max="3334" width="14.125" style="5" customWidth="1"/>
    <col min="3335" max="3584" width="9" style="5"/>
    <col min="3585" max="3590" width="14.125" style="5" customWidth="1"/>
    <col min="3591" max="3840" width="9" style="5"/>
    <col min="3841" max="3846" width="14.125" style="5" customWidth="1"/>
    <col min="3847" max="4096" width="9" style="5"/>
    <col min="4097" max="4102" width="14.125" style="5" customWidth="1"/>
    <col min="4103" max="4352" width="9" style="5"/>
    <col min="4353" max="4358" width="14.125" style="5" customWidth="1"/>
    <col min="4359" max="4608" width="9" style="5"/>
    <col min="4609" max="4614" width="14.125" style="5" customWidth="1"/>
    <col min="4615" max="4864" width="9" style="5"/>
    <col min="4865" max="4870" width="14.125" style="5" customWidth="1"/>
    <col min="4871" max="5120" width="9" style="5"/>
    <col min="5121" max="5126" width="14.125" style="5" customWidth="1"/>
    <col min="5127" max="5376" width="9" style="5"/>
    <col min="5377" max="5382" width="14.125" style="5" customWidth="1"/>
    <col min="5383" max="5632" width="9" style="5"/>
    <col min="5633" max="5638" width="14.125" style="5" customWidth="1"/>
    <col min="5639" max="5888" width="9" style="5"/>
    <col min="5889" max="5894" width="14.125" style="5" customWidth="1"/>
    <col min="5895" max="6144" width="9" style="5"/>
    <col min="6145" max="6150" width="14.125" style="5" customWidth="1"/>
    <col min="6151" max="6400" width="9" style="5"/>
    <col min="6401" max="6406" width="14.125" style="5" customWidth="1"/>
    <col min="6407" max="6656" width="9" style="5"/>
    <col min="6657" max="6662" width="14.125" style="5" customWidth="1"/>
    <col min="6663" max="6912" width="9" style="5"/>
    <col min="6913" max="6918" width="14.125" style="5" customWidth="1"/>
    <col min="6919" max="7168" width="9" style="5"/>
    <col min="7169" max="7174" width="14.125" style="5" customWidth="1"/>
    <col min="7175" max="7424" width="9" style="5"/>
    <col min="7425" max="7430" width="14.125" style="5" customWidth="1"/>
    <col min="7431" max="7680" width="9" style="5"/>
    <col min="7681" max="7686" width="14.125" style="5" customWidth="1"/>
    <col min="7687" max="7936" width="9" style="5"/>
    <col min="7937" max="7942" width="14.125" style="5" customWidth="1"/>
    <col min="7943" max="8192" width="9" style="5"/>
    <col min="8193" max="8198" width="14.125" style="5" customWidth="1"/>
    <col min="8199" max="8448" width="9" style="5"/>
    <col min="8449" max="8454" width="14.125" style="5" customWidth="1"/>
    <col min="8455" max="8704" width="9" style="5"/>
    <col min="8705" max="8710" width="14.125" style="5" customWidth="1"/>
    <col min="8711" max="8960" width="9" style="5"/>
    <col min="8961" max="8966" width="14.125" style="5" customWidth="1"/>
    <col min="8967" max="9216" width="9" style="5"/>
    <col min="9217" max="9222" width="14.125" style="5" customWidth="1"/>
    <col min="9223" max="9472" width="9" style="5"/>
    <col min="9473" max="9478" width="14.125" style="5" customWidth="1"/>
    <col min="9479" max="9728" width="9" style="5"/>
    <col min="9729" max="9734" width="14.125" style="5" customWidth="1"/>
    <col min="9735" max="9984" width="9" style="5"/>
    <col min="9985" max="9990" width="14.125" style="5" customWidth="1"/>
    <col min="9991" max="10240" width="9" style="5"/>
    <col min="10241" max="10246" width="14.125" style="5" customWidth="1"/>
    <col min="10247" max="10496" width="9" style="5"/>
    <col min="10497" max="10502" width="14.125" style="5" customWidth="1"/>
    <col min="10503" max="10752" width="9" style="5"/>
    <col min="10753" max="10758" width="14.125" style="5" customWidth="1"/>
    <col min="10759" max="11008" width="9" style="5"/>
    <col min="11009" max="11014" width="14.125" style="5" customWidth="1"/>
    <col min="11015" max="11264" width="9" style="5"/>
    <col min="11265" max="11270" width="14.125" style="5" customWidth="1"/>
    <col min="11271" max="11520" width="9" style="5"/>
    <col min="11521" max="11526" width="14.125" style="5" customWidth="1"/>
    <col min="11527" max="11776" width="9" style="5"/>
    <col min="11777" max="11782" width="14.125" style="5" customWidth="1"/>
    <col min="11783" max="12032" width="9" style="5"/>
    <col min="12033" max="12038" width="14.125" style="5" customWidth="1"/>
    <col min="12039" max="12288" width="9" style="5"/>
    <col min="12289" max="12294" width="14.125" style="5" customWidth="1"/>
    <col min="12295" max="12544" width="9" style="5"/>
    <col min="12545" max="12550" width="14.125" style="5" customWidth="1"/>
    <col min="12551" max="12800" width="9" style="5"/>
    <col min="12801" max="12806" width="14.125" style="5" customWidth="1"/>
    <col min="12807" max="13056" width="9" style="5"/>
    <col min="13057" max="13062" width="14.125" style="5" customWidth="1"/>
    <col min="13063" max="13312" width="9" style="5"/>
    <col min="13313" max="13318" width="14.125" style="5" customWidth="1"/>
    <col min="13319" max="13568" width="9" style="5"/>
    <col min="13569" max="13574" width="14.125" style="5" customWidth="1"/>
    <col min="13575" max="13824" width="9" style="5"/>
    <col min="13825" max="13830" width="14.125" style="5" customWidth="1"/>
    <col min="13831" max="14080" width="9" style="5"/>
    <col min="14081" max="14086" width="14.125" style="5" customWidth="1"/>
    <col min="14087" max="14336" width="9" style="5"/>
    <col min="14337" max="14342" width="14.125" style="5" customWidth="1"/>
    <col min="14343" max="14592" width="9" style="5"/>
    <col min="14593" max="14598" width="14.125" style="5" customWidth="1"/>
    <col min="14599" max="14848" width="9" style="5"/>
    <col min="14849" max="14854" width="14.125" style="5" customWidth="1"/>
    <col min="14855" max="15104" width="9" style="5"/>
    <col min="15105" max="15110" width="14.125" style="5" customWidth="1"/>
    <col min="15111" max="15360" width="9" style="5"/>
    <col min="15361" max="15366" width="14.125" style="5" customWidth="1"/>
    <col min="15367" max="15616" width="9" style="5"/>
    <col min="15617" max="15622" width="14.125" style="5" customWidth="1"/>
    <col min="15623" max="15872" width="9" style="5"/>
    <col min="15873" max="15878" width="14.125" style="5" customWidth="1"/>
    <col min="15879" max="16128" width="9" style="5"/>
    <col min="16129" max="16134" width="14.125" style="5" customWidth="1"/>
    <col min="16135" max="16384" width="9" style="5"/>
  </cols>
  <sheetData>
    <row r="1" spans="1:8" ht="21" customHeight="1">
      <c r="A1" s="266"/>
      <c r="B1" s="266"/>
      <c r="C1" s="159"/>
      <c r="D1" s="159"/>
    </row>
    <row r="2" spans="1:8" ht="21" customHeight="1">
      <c r="A2" s="266"/>
      <c r="B2" s="266"/>
      <c r="C2" s="159"/>
      <c r="D2" s="159"/>
    </row>
    <row r="3" spans="1:8" ht="14.25" thickBot="1">
      <c r="C3" s="157"/>
      <c r="D3" s="157"/>
      <c r="E3" s="157"/>
      <c r="F3" s="157"/>
    </row>
    <row r="4" spans="1:8" ht="30" customHeight="1">
      <c r="A4" s="296" t="s">
        <v>288</v>
      </c>
      <c r="B4" s="296"/>
      <c r="C4" s="359" t="s">
        <v>223</v>
      </c>
      <c r="D4" s="359"/>
      <c r="E4" s="360" t="s">
        <v>232</v>
      </c>
      <c r="F4" s="295"/>
      <c r="G4" s="6"/>
    </row>
    <row r="5" spans="1:8" ht="30" customHeight="1">
      <c r="A5" s="209" t="s">
        <v>285</v>
      </c>
      <c r="B5" s="208" t="s">
        <v>286</v>
      </c>
      <c r="C5" s="210" t="s">
        <v>154</v>
      </c>
      <c r="D5" s="210" t="s">
        <v>155</v>
      </c>
      <c r="E5" s="210" t="s">
        <v>154</v>
      </c>
      <c r="F5" s="208" t="s">
        <v>155</v>
      </c>
      <c r="G5" s="6"/>
    </row>
    <row r="6" spans="1:8" ht="30" customHeight="1">
      <c r="A6" s="155">
        <f t="shared" ref="A6" si="0">A7+A22</f>
        <v>2063614</v>
      </c>
      <c r="B6" s="155">
        <f>B7+B22</f>
        <v>411716</v>
      </c>
      <c r="C6" s="155">
        <f t="shared" ref="C6:F6" si="1">C7+C22</f>
        <v>2073755</v>
      </c>
      <c r="D6" s="155">
        <f t="shared" si="1"/>
        <v>406837</v>
      </c>
      <c r="E6" s="155">
        <f t="shared" si="1"/>
        <v>2084156</v>
      </c>
      <c r="F6" s="155">
        <f t="shared" si="1"/>
        <v>406413</v>
      </c>
    </row>
    <row r="7" spans="1:8" ht="30" customHeight="1">
      <c r="A7" s="155">
        <v>1939804</v>
      </c>
      <c r="B7" s="155">
        <v>408378</v>
      </c>
      <c r="C7" s="155">
        <f>SUM(C8:C21)</f>
        <v>1949012</v>
      </c>
      <c r="D7" s="155">
        <f t="shared" ref="D7:F7" si="2">SUM(D8:D21)</f>
        <v>403412</v>
      </c>
      <c r="E7" s="155">
        <f t="shared" si="2"/>
        <v>1910462</v>
      </c>
      <c r="F7" s="155">
        <f t="shared" si="2"/>
        <v>389594</v>
      </c>
    </row>
    <row r="8" spans="1:8" ht="30" customHeight="1">
      <c r="A8" s="155">
        <v>24896</v>
      </c>
      <c r="B8" s="155">
        <v>21456</v>
      </c>
      <c r="C8" s="155">
        <v>24896</v>
      </c>
      <c r="D8" s="155">
        <v>21456</v>
      </c>
      <c r="E8" s="155">
        <v>24448</v>
      </c>
      <c r="F8" s="155">
        <v>21456</v>
      </c>
    </row>
    <row r="9" spans="1:8" ht="15" customHeight="1">
      <c r="A9" s="316">
        <v>2309.25</v>
      </c>
      <c r="B9" s="316">
        <v>1618</v>
      </c>
      <c r="C9" s="316">
        <v>2309</v>
      </c>
      <c r="D9" s="316">
        <v>1618</v>
      </c>
      <c r="E9" s="316">
        <v>2309</v>
      </c>
      <c r="F9" s="316">
        <v>1618</v>
      </c>
    </row>
    <row r="10" spans="1:8" ht="15" customHeight="1">
      <c r="A10" s="316"/>
      <c r="B10" s="316"/>
      <c r="C10" s="316"/>
      <c r="D10" s="316"/>
      <c r="E10" s="316"/>
      <c r="F10" s="316"/>
    </row>
    <row r="11" spans="1:8" ht="15" customHeight="1">
      <c r="A11" s="316">
        <v>82350.009999999995</v>
      </c>
      <c r="B11" s="316">
        <v>33683</v>
      </c>
      <c r="C11" s="316">
        <v>82350</v>
      </c>
      <c r="D11" s="316">
        <v>33417</v>
      </c>
      <c r="E11" s="316">
        <v>82350</v>
      </c>
      <c r="F11" s="316">
        <v>33417</v>
      </c>
    </row>
    <row r="12" spans="1:8" ht="15" customHeight="1">
      <c r="A12" s="316"/>
      <c r="B12" s="316"/>
      <c r="C12" s="316"/>
      <c r="D12" s="316"/>
      <c r="E12" s="316"/>
      <c r="F12" s="316"/>
      <c r="H12" s="204"/>
    </row>
    <row r="13" spans="1:8" ht="15" customHeight="1">
      <c r="A13" s="316">
        <v>587680</v>
      </c>
      <c r="B13" s="316">
        <v>187867</v>
      </c>
      <c r="C13" s="316">
        <v>585733</v>
      </c>
      <c r="D13" s="316">
        <v>187867</v>
      </c>
      <c r="E13" s="316">
        <v>541971</v>
      </c>
      <c r="F13" s="316">
        <v>172581</v>
      </c>
      <c r="H13" s="204"/>
    </row>
    <row r="14" spans="1:8" ht="15" customHeight="1">
      <c r="A14" s="316"/>
      <c r="B14" s="316"/>
      <c r="C14" s="316"/>
      <c r="D14" s="316"/>
      <c r="E14" s="316"/>
      <c r="F14" s="316"/>
    </row>
    <row r="15" spans="1:8" ht="15" customHeight="1">
      <c r="A15" s="316">
        <v>73195</v>
      </c>
      <c r="B15" s="316">
        <v>55433</v>
      </c>
      <c r="C15" s="316">
        <v>73195</v>
      </c>
      <c r="D15" s="316">
        <v>53141</v>
      </c>
      <c r="E15" s="316">
        <v>65749</v>
      </c>
      <c r="F15" s="316">
        <v>53117</v>
      </c>
    </row>
    <row r="16" spans="1:8" ht="15" customHeight="1">
      <c r="A16" s="316"/>
      <c r="B16" s="316"/>
      <c r="C16" s="316"/>
      <c r="D16" s="316"/>
      <c r="E16" s="316"/>
      <c r="F16" s="316"/>
      <c r="G16" s="5" t="s">
        <v>289</v>
      </c>
    </row>
    <row r="17" spans="1:6" ht="15" customHeight="1">
      <c r="A17" s="316">
        <v>778765</v>
      </c>
      <c r="B17" s="316">
        <v>5703</v>
      </c>
      <c r="C17" s="316">
        <v>798000</v>
      </c>
      <c r="D17" s="316">
        <v>5703</v>
      </c>
      <c r="E17" s="316">
        <v>798000</v>
      </c>
      <c r="F17" s="316">
        <v>5703</v>
      </c>
    </row>
    <row r="18" spans="1:6" ht="15" customHeight="1">
      <c r="A18" s="316"/>
      <c r="B18" s="316"/>
      <c r="C18" s="316"/>
      <c r="D18" s="316"/>
      <c r="E18" s="316"/>
      <c r="F18" s="316"/>
    </row>
    <row r="19" spans="1:6" ht="15" customHeight="1">
      <c r="A19" s="316">
        <v>255961</v>
      </c>
      <c r="B19" s="316">
        <v>102614</v>
      </c>
      <c r="C19" s="316">
        <v>247376</v>
      </c>
      <c r="D19" s="316">
        <v>100210</v>
      </c>
      <c r="E19" s="316">
        <v>257232</v>
      </c>
      <c r="F19" s="316">
        <v>101702</v>
      </c>
    </row>
    <row r="20" spans="1:6" ht="15" customHeight="1">
      <c r="A20" s="316"/>
      <c r="B20" s="316"/>
      <c r="C20" s="316"/>
      <c r="D20" s="316"/>
      <c r="E20" s="316"/>
      <c r="F20" s="316"/>
    </row>
    <row r="21" spans="1:6" ht="30" customHeight="1">
      <c r="A21" s="155">
        <v>134647</v>
      </c>
      <c r="B21" s="156" t="s">
        <v>203</v>
      </c>
      <c r="C21" s="155">
        <v>135153</v>
      </c>
      <c r="D21" s="156" t="s">
        <v>290</v>
      </c>
      <c r="E21" s="155">
        <v>138403</v>
      </c>
      <c r="F21" s="156" t="s">
        <v>270</v>
      </c>
    </row>
    <row r="22" spans="1:6" ht="15" customHeight="1">
      <c r="A22" s="316">
        <v>123810</v>
      </c>
      <c r="B22" s="316">
        <v>3338</v>
      </c>
      <c r="C22" s="316">
        <f>SUM(C24:C27)</f>
        <v>124743</v>
      </c>
      <c r="D22" s="316">
        <f t="shared" ref="D22:F22" si="3">SUM(D24:D27)</f>
        <v>3425</v>
      </c>
      <c r="E22" s="316">
        <f t="shared" si="3"/>
        <v>173694</v>
      </c>
      <c r="F22" s="316">
        <f t="shared" si="3"/>
        <v>16819</v>
      </c>
    </row>
    <row r="23" spans="1:6" ht="15" customHeight="1">
      <c r="A23" s="316"/>
      <c r="B23" s="316"/>
      <c r="C23" s="316"/>
      <c r="D23" s="316"/>
      <c r="E23" s="316"/>
      <c r="F23" s="316"/>
    </row>
    <row r="24" spans="1:6" ht="15" customHeight="1">
      <c r="A24" s="316">
        <v>23567</v>
      </c>
      <c r="B24" s="333" t="s">
        <v>203</v>
      </c>
      <c r="C24" s="316">
        <v>23567</v>
      </c>
      <c r="D24" s="361" t="s">
        <v>291</v>
      </c>
      <c r="E24" s="316">
        <v>23567</v>
      </c>
      <c r="F24" s="333" t="s">
        <v>203</v>
      </c>
    </row>
    <row r="25" spans="1:6" ht="15" customHeight="1">
      <c r="A25" s="316"/>
      <c r="B25" s="333"/>
      <c r="C25" s="316"/>
      <c r="D25" s="333"/>
      <c r="E25" s="316"/>
      <c r="F25" s="333"/>
    </row>
    <row r="26" spans="1:6" ht="15" customHeight="1">
      <c r="A26" s="316">
        <v>100243</v>
      </c>
      <c r="B26" s="316">
        <v>3338</v>
      </c>
      <c r="C26" s="316">
        <v>101176</v>
      </c>
      <c r="D26" s="316">
        <v>3425</v>
      </c>
      <c r="E26" s="316">
        <v>150127</v>
      </c>
      <c r="F26" s="316">
        <v>16819</v>
      </c>
    </row>
    <row r="27" spans="1:6" ht="15" customHeight="1" thickBot="1">
      <c r="A27" s="349"/>
      <c r="B27" s="349"/>
      <c r="C27" s="349"/>
      <c r="D27" s="349"/>
      <c r="E27" s="349"/>
      <c r="F27" s="349"/>
    </row>
  </sheetData>
  <mergeCells count="58">
    <mergeCell ref="D24:D25"/>
    <mergeCell ref="E24:E25"/>
    <mergeCell ref="F24:F25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19:D20"/>
    <mergeCell ref="E19:E20"/>
    <mergeCell ref="F19:F20"/>
    <mergeCell ref="A22:A23"/>
    <mergeCell ref="B22:B23"/>
    <mergeCell ref="C22:C23"/>
    <mergeCell ref="D22:D23"/>
    <mergeCell ref="E22:E23"/>
    <mergeCell ref="F22:F23"/>
    <mergeCell ref="A19:A20"/>
    <mergeCell ref="B19:B20"/>
    <mergeCell ref="C19:C20"/>
    <mergeCell ref="D15:D16"/>
    <mergeCell ref="E15:E16"/>
    <mergeCell ref="F15:F16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A1:B2"/>
    <mergeCell ref="A4:B4"/>
    <mergeCell ref="C4:D4"/>
    <mergeCell ref="E4:F4"/>
    <mergeCell ref="A9:A10"/>
    <mergeCell ref="B9:B10"/>
    <mergeCell ref="C9:C10"/>
    <mergeCell ref="D9:D10"/>
    <mergeCell ref="E9:E10"/>
    <mergeCell ref="F9:F10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FF00"/>
  </sheetPr>
  <dimension ref="A1:G25"/>
  <sheetViews>
    <sheetView showGridLines="0" tabSelected="1" workbookViewId="0">
      <selection sqref="A1:E2"/>
    </sheetView>
  </sheetViews>
  <sheetFormatPr defaultRowHeight="13.5"/>
  <cols>
    <col min="1" max="1" width="0.875" style="5" customWidth="1"/>
    <col min="2" max="2" width="24.25" style="5" customWidth="1"/>
    <col min="3" max="3" width="0.875" style="5" customWidth="1"/>
    <col min="4" max="7" width="14.125" style="200" customWidth="1"/>
    <col min="8" max="256" width="9" style="5"/>
    <col min="257" max="257" width="0.875" style="5" customWidth="1"/>
    <col min="258" max="258" width="23.625" style="5" customWidth="1"/>
    <col min="259" max="259" width="0.875" style="5" customWidth="1"/>
    <col min="260" max="263" width="14.125" style="5" customWidth="1"/>
    <col min="264" max="512" width="9" style="5"/>
    <col min="513" max="513" width="0.875" style="5" customWidth="1"/>
    <col min="514" max="514" width="23.625" style="5" customWidth="1"/>
    <col min="515" max="515" width="0.875" style="5" customWidth="1"/>
    <col min="516" max="519" width="14.125" style="5" customWidth="1"/>
    <col min="520" max="768" width="9" style="5"/>
    <col min="769" max="769" width="0.875" style="5" customWidth="1"/>
    <col min="770" max="770" width="23.625" style="5" customWidth="1"/>
    <col min="771" max="771" width="0.875" style="5" customWidth="1"/>
    <col min="772" max="775" width="14.125" style="5" customWidth="1"/>
    <col min="776" max="1024" width="9" style="5"/>
    <col min="1025" max="1025" width="0.875" style="5" customWidth="1"/>
    <col min="1026" max="1026" width="23.625" style="5" customWidth="1"/>
    <col min="1027" max="1027" width="0.875" style="5" customWidth="1"/>
    <col min="1028" max="1031" width="14.125" style="5" customWidth="1"/>
    <col min="1032" max="1280" width="9" style="5"/>
    <col min="1281" max="1281" width="0.875" style="5" customWidth="1"/>
    <col min="1282" max="1282" width="23.625" style="5" customWidth="1"/>
    <col min="1283" max="1283" width="0.875" style="5" customWidth="1"/>
    <col min="1284" max="1287" width="14.125" style="5" customWidth="1"/>
    <col min="1288" max="1536" width="9" style="5"/>
    <col min="1537" max="1537" width="0.875" style="5" customWidth="1"/>
    <col min="1538" max="1538" width="23.625" style="5" customWidth="1"/>
    <col min="1539" max="1539" width="0.875" style="5" customWidth="1"/>
    <col min="1540" max="1543" width="14.125" style="5" customWidth="1"/>
    <col min="1544" max="1792" width="9" style="5"/>
    <col min="1793" max="1793" width="0.875" style="5" customWidth="1"/>
    <col min="1794" max="1794" width="23.625" style="5" customWidth="1"/>
    <col min="1795" max="1795" width="0.875" style="5" customWidth="1"/>
    <col min="1796" max="1799" width="14.125" style="5" customWidth="1"/>
    <col min="1800" max="2048" width="9" style="5"/>
    <col min="2049" max="2049" width="0.875" style="5" customWidth="1"/>
    <col min="2050" max="2050" width="23.625" style="5" customWidth="1"/>
    <col min="2051" max="2051" width="0.875" style="5" customWidth="1"/>
    <col min="2052" max="2055" width="14.125" style="5" customWidth="1"/>
    <col min="2056" max="2304" width="9" style="5"/>
    <col min="2305" max="2305" width="0.875" style="5" customWidth="1"/>
    <col min="2306" max="2306" width="23.625" style="5" customWidth="1"/>
    <col min="2307" max="2307" width="0.875" style="5" customWidth="1"/>
    <col min="2308" max="2311" width="14.125" style="5" customWidth="1"/>
    <col min="2312" max="2560" width="9" style="5"/>
    <col min="2561" max="2561" width="0.875" style="5" customWidth="1"/>
    <col min="2562" max="2562" width="23.625" style="5" customWidth="1"/>
    <col min="2563" max="2563" width="0.875" style="5" customWidth="1"/>
    <col min="2564" max="2567" width="14.125" style="5" customWidth="1"/>
    <col min="2568" max="2816" width="9" style="5"/>
    <col min="2817" max="2817" width="0.875" style="5" customWidth="1"/>
    <col min="2818" max="2818" width="23.625" style="5" customWidth="1"/>
    <col min="2819" max="2819" width="0.875" style="5" customWidth="1"/>
    <col min="2820" max="2823" width="14.125" style="5" customWidth="1"/>
    <col min="2824" max="3072" width="9" style="5"/>
    <col min="3073" max="3073" width="0.875" style="5" customWidth="1"/>
    <col min="3074" max="3074" width="23.625" style="5" customWidth="1"/>
    <col min="3075" max="3075" width="0.875" style="5" customWidth="1"/>
    <col min="3076" max="3079" width="14.125" style="5" customWidth="1"/>
    <col min="3080" max="3328" width="9" style="5"/>
    <col min="3329" max="3329" width="0.875" style="5" customWidth="1"/>
    <col min="3330" max="3330" width="23.625" style="5" customWidth="1"/>
    <col min="3331" max="3331" width="0.875" style="5" customWidth="1"/>
    <col min="3332" max="3335" width="14.125" style="5" customWidth="1"/>
    <col min="3336" max="3584" width="9" style="5"/>
    <col min="3585" max="3585" width="0.875" style="5" customWidth="1"/>
    <col min="3586" max="3586" width="23.625" style="5" customWidth="1"/>
    <col min="3587" max="3587" width="0.875" style="5" customWidth="1"/>
    <col min="3588" max="3591" width="14.125" style="5" customWidth="1"/>
    <col min="3592" max="3840" width="9" style="5"/>
    <col min="3841" max="3841" width="0.875" style="5" customWidth="1"/>
    <col min="3842" max="3842" width="23.625" style="5" customWidth="1"/>
    <col min="3843" max="3843" width="0.875" style="5" customWidth="1"/>
    <col min="3844" max="3847" width="14.125" style="5" customWidth="1"/>
    <col min="3848" max="4096" width="9" style="5"/>
    <col min="4097" max="4097" width="0.875" style="5" customWidth="1"/>
    <col min="4098" max="4098" width="23.625" style="5" customWidth="1"/>
    <col min="4099" max="4099" width="0.875" style="5" customWidth="1"/>
    <col min="4100" max="4103" width="14.125" style="5" customWidth="1"/>
    <col min="4104" max="4352" width="9" style="5"/>
    <col min="4353" max="4353" width="0.875" style="5" customWidth="1"/>
    <col min="4354" max="4354" width="23.625" style="5" customWidth="1"/>
    <col min="4355" max="4355" width="0.875" style="5" customWidth="1"/>
    <col min="4356" max="4359" width="14.125" style="5" customWidth="1"/>
    <col min="4360" max="4608" width="9" style="5"/>
    <col min="4609" max="4609" width="0.875" style="5" customWidth="1"/>
    <col min="4610" max="4610" width="23.625" style="5" customWidth="1"/>
    <col min="4611" max="4611" width="0.875" style="5" customWidth="1"/>
    <col min="4612" max="4615" width="14.125" style="5" customWidth="1"/>
    <col min="4616" max="4864" width="9" style="5"/>
    <col min="4865" max="4865" width="0.875" style="5" customWidth="1"/>
    <col min="4866" max="4866" width="23.625" style="5" customWidth="1"/>
    <col min="4867" max="4867" width="0.875" style="5" customWidth="1"/>
    <col min="4868" max="4871" width="14.125" style="5" customWidth="1"/>
    <col min="4872" max="5120" width="9" style="5"/>
    <col min="5121" max="5121" width="0.875" style="5" customWidth="1"/>
    <col min="5122" max="5122" width="23.625" style="5" customWidth="1"/>
    <col min="5123" max="5123" width="0.875" style="5" customWidth="1"/>
    <col min="5124" max="5127" width="14.125" style="5" customWidth="1"/>
    <col min="5128" max="5376" width="9" style="5"/>
    <col min="5377" max="5377" width="0.875" style="5" customWidth="1"/>
    <col min="5378" max="5378" width="23.625" style="5" customWidth="1"/>
    <col min="5379" max="5379" width="0.875" style="5" customWidth="1"/>
    <col min="5380" max="5383" width="14.125" style="5" customWidth="1"/>
    <col min="5384" max="5632" width="9" style="5"/>
    <col min="5633" max="5633" width="0.875" style="5" customWidth="1"/>
    <col min="5634" max="5634" width="23.625" style="5" customWidth="1"/>
    <col min="5635" max="5635" width="0.875" style="5" customWidth="1"/>
    <col min="5636" max="5639" width="14.125" style="5" customWidth="1"/>
    <col min="5640" max="5888" width="9" style="5"/>
    <col min="5889" max="5889" width="0.875" style="5" customWidth="1"/>
    <col min="5890" max="5890" width="23.625" style="5" customWidth="1"/>
    <col min="5891" max="5891" width="0.875" style="5" customWidth="1"/>
    <col min="5892" max="5895" width="14.125" style="5" customWidth="1"/>
    <col min="5896" max="6144" width="9" style="5"/>
    <col min="6145" max="6145" width="0.875" style="5" customWidth="1"/>
    <col min="6146" max="6146" width="23.625" style="5" customWidth="1"/>
    <col min="6147" max="6147" width="0.875" style="5" customWidth="1"/>
    <col min="6148" max="6151" width="14.125" style="5" customWidth="1"/>
    <col min="6152" max="6400" width="9" style="5"/>
    <col min="6401" max="6401" width="0.875" style="5" customWidth="1"/>
    <col min="6402" max="6402" width="23.625" style="5" customWidth="1"/>
    <col min="6403" max="6403" width="0.875" style="5" customWidth="1"/>
    <col min="6404" max="6407" width="14.125" style="5" customWidth="1"/>
    <col min="6408" max="6656" width="9" style="5"/>
    <col min="6657" max="6657" width="0.875" style="5" customWidth="1"/>
    <col min="6658" max="6658" width="23.625" style="5" customWidth="1"/>
    <col min="6659" max="6659" width="0.875" style="5" customWidth="1"/>
    <col min="6660" max="6663" width="14.125" style="5" customWidth="1"/>
    <col min="6664" max="6912" width="9" style="5"/>
    <col min="6913" max="6913" width="0.875" style="5" customWidth="1"/>
    <col min="6914" max="6914" width="23.625" style="5" customWidth="1"/>
    <col min="6915" max="6915" width="0.875" style="5" customWidth="1"/>
    <col min="6916" max="6919" width="14.125" style="5" customWidth="1"/>
    <col min="6920" max="7168" width="9" style="5"/>
    <col min="7169" max="7169" width="0.875" style="5" customWidth="1"/>
    <col min="7170" max="7170" width="23.625" style="5" customWidth="1"/>
    <col min="7171" max="7171" width="0.875" style="5" customWidth="1"/>
    <col min="7172" max="7175" width="14.125" style="5" customWidth="1"/>
    <col min="7176" max="7424" width="9" style="5"/>
    <col min="7425" max="7425" width="0.875" style="5" customWidth="1"/>
    <col min="7426" max="7426" width="23.625" style="5" customWidth="1"/>
    <col min="7427" max="7427" width="0.875" style="5" customWidth="1"/>
    <col min="7428" max="7431" width="14.125" style="5" customWidth="1"/>
    <col min="7432" max="7680" width="9" style="5"/>
    <col min="7681" max="7681" width="0.875" style="5" customWidth="1"/>
    <col min="7682" max="7682" width="23.625" style="5" customWidth="1"/>
    <col min="7683" max="7683" width="0.875" style="5" customWidth="1"/>
    <col min="7684" max="7687" width="14.125" style="5" customWidth="1"/>
    <col min="7688" max="7936" width="9" style="5"/>
    <col min="7937" max="7937" width="0.875" style="5" customWidth="1"/>
    <col min="7938" max="7938" width="23.625" style="5" customWidth="1"/>
    <col min="7939" max="7939" width="0.875" style="5" customWidth="1"/>
    <col min="7940" max="7943" width="14.125" style="5" customWidth="1"/>
    <col min="7944" max="8192" width="9" style="5"/>
    <col min="8193" max="8193" width="0.875" style="5" customWidth="1"/>
    <col min="8194" max="8194" width="23.625" style="5" customWidth="1"/>
    <col min="8195" max="8195" width="0.875" style="5" customWidth="1"/>
    <col min="8196" max="8199" width="14.125" style="5" customWidth="1"/>
    <col min="8200" max="8448" width="9" style="5"/>
    <col min="8449" max="8449" width="0.875" style="5" customWidth="1"/>
    <col min="8450" max="8450" width="23.625" style="5" customWidth="1"/>
    <col min="8451" max="8451" width="0.875" style="5" customWidth="1"/>
    <col min="8452" max="8455" width="14.125" style="5" customWidth="1"/>
    <col min="8456" max="8704" width="9" style="5"/>
    <col min="8705" max="8705" width="0.875" style="5" customWidth="1"/>
    <col min="8706" max="8706" width="23.625" style="5" customWidth="1"/>
    <col min="8707" max="8707" width="0.875" style="5" customWidth="1"/>
    <col min="8708" max="8711" width="14.125" style="5" customWidth="1"/>
    <col min="8712" max="8960" width="9" style="5"/>
    <col min="8961" max="8961" width="0.875" style="5" customWidth="1"/>
    <col min="8962" max="8962" width="23.625" style="5" customWidth="1"/>
    <col min="8963" max="8963" width="0.875" style="5" customWidth="1"/>
    <col min="8964" max="8967" width="14.125" style="5" customWidth="1"/>
    <col min="8968" max="9216" width="9" style="5"/>
    <col min="9217" max="9217" width="0.875" style="5" customWidth="1"/>
    <col min="9218" max="9218" width="23.625" style="5" customWidth="1"/>
    <col min="9219" max="9219" width="0.875" style="5" customWidth="1"/>
    <col min="9220" max="9223" width="14.125" style="5" customWidth="1"/>
    <col min="9224" max="9472" width="9" style="5"/>
    <col min="9473" max="9473" width="0.875" style="5" customWidth="1"/>
    <col min="9474" max="9474" width="23.625" style="5" customWidth="1"/>
    <col min="9475" max="9475" width="0.875" style="5" customWidth="1"/>
    <col min="9476" max="9479" width="14.125" style="5" customWidth="1"/>
    <col min="9480" max="9728" width="9" style="5"/>
    <col min="9729" max="9729" width="0.875" style="5" customWidth="1"/>
    <col min="9730" max="9730" width="23.625" style="5" customWidth="1"/>
    <col min="9731" max="9731" width="0.875" style="5" customWidth="1"/>
    <col min="9732" max="9735" width="14.125" style="5" customWidth="1"/>
    <col min="9736" max="9984" width="9" style="5"/>
    <col min="9985" max="9985" width="0.875" style="5" customWidth="1"/>
    <col min="9986" max="9986" width="23.625" style="5" customWidth="1"/>
    <col min="9987" max="9987" width="0.875" style="5" customWidth="1"/>
    <col min="9988" max="9991" width="14.125" style="5" customWidth="1"/>
    <col min="9992" max="10240" width="9" style="5"/>
    <col min="10241" max="10241" width="0.875" style="5" customWidth="1"/>
    <col min="10242" max="10242" width="23.625" style="5" customWidth="1"/>
    <col min="10243" max="10243" width="0.875" style="5" customWidth="1"/>
    <col min="10244" max="10247" width="14.125" style="5" customWidth="1"/>
    <col min="10248" max="10496" width="9" style="5"/>
    <col min="10497" max="10497" width="0.875" style="5" customWidth="1"/>
    <col min="10498" max="10498" width="23.625" style="5" customWidth="1"/>
    <col min="10499" max="10499" width="0.875" style="5" customWidth="1"/>
    <col min="10500" max="10503" width="14.125" style="5" customWidth="1"/>
    <col min="10504" max="10752" width="9" style="5"/>
    <col min="10753" max="10753" width="0.875" style="5" customWidth="1"/>
    <col min="10754" max="10754" width="23.625" style="5" customWidth="1"/>
    <col min="10755" max="10755" width="0.875" style="5" customWidth="1"/>
    <col min="10756" max="10759" width="14.125" style="5" customWidth="1"/>
    <col min="10760" max="11008" width="9" style="5"/>
    <col min="11009" max="11009" width="0.875" style="5" customWidth="1"/>
    <col min="11010" max="11010" width="23.625" style="5" customWidth="1"/>
    <col min="11011" max="11011" width="0.875" style="5" customWidth="1"/>
    <col min="11012" max="11015" width="14.125" style="5" customWidth="1"/>
    <col min="11016" max="11264" width="9" style="5"/>
    <col min="11265" max="11265" width="0.875" style="5" customWidth="1"/>
    <col min="11266" max="11266" width="23.625" style="5" customWidth="1"/>
    <col min="11267" max="11267" width="0.875" style="5" customWidth="1"/>
    <col min="11268" max="11271" width="14.125" style="5" customWidth="1"/>
    <col min="11272" max="11520" width="9" style="5"/>
    <col min="11521" max="11521" width="0.875" style="5" customWidth="1"/>
    <col min="11522" max="11522" width="23.625" style="5" customWidth="1"/>
    <col min="11523" max="11523" width="0.875" style="5" customWidth="1"/>
    <col min="11524" max="11527" width="14.125" style="5" customWidth="1"/>
    <col min="11528" max="11776" width="9" style="5"/>
    <col min="11777" max="11777" width="0.875" style="5" customWidth="1"/>
    <col min="11778" max="11778" width="23.625" style="5" customWidth="1"/>
    <col min="11779" max="11779" width="0.875" style="5" customWidth="1"/>
    <col min="11780" max="11783" width="14.125" style="5" customWidth="1"/>
    <col min="11784" max="12032" width="9" style="5"/>
    <col min="12033" max="12033" width="0.875" style="5" customWidth="1"/>
    <col min="12034" max="12034" width="23.625" style="5" customWidth="1"/>
    <col min="12035" max="12035" width="0.875" style="5" customWidth="1"/>
    <col min="12036" max="12039" width="14.125" style="5" customWidth="1"/>
    <col min="12040" max="12288" width="9" style="5"/>
    <col min="12289" max="12289" width="0.875" style="5" customWidth="1"/>
    <col min="12290" max="12290" width="23.625" style="5" customWidth="1"/>
    <col min="12291" max="12291" width="0.875" style="5" customWidth="1"/>
    <col min="12292" max="12295" width="14.125" style="5" customWidth="1"/>
    <col min="12296" max="12544" width="9" style="5"/>
    <col min="12545" max="12545" width="0.875" style="5" customWidth="1"/>
    <col min="12546" max="12546" width="23.625" style="5" customWidth="1"/>
    <col min="12547" max="12547" width="0.875" style="5" customWidth="1"/>
    <col min="12548" max="12551" width="14.125" style="5" customWidth="1"/>
    <col min="12552" max="12800" width="9" style="5"/>
    <col min="12801" max="12801" width="0.875" style="5" customWidth="1"/>
    <col min="12802" max="12802" width="23.625" style="5" customWidth="1"/>
    <col min="12803" max="12803" width="0.875" style="5" customWidth="1"/>
    <col min="12804" max="12807" width="14.125" style="5" customWidth="1"/>
    <col min="12808" max="13056" width="9" style="5"/>
    <col min="13057" max="13057" width="0.875" style="5" customWidth="1"/>
    <col min="13058" max="13058" width="23.625" style="5" customWidth="1"/>
    <col min="13059" max="13059" width="0.875" style="5" customWidth="1"/>
    <col min="13060" max="13063" width="14.125" style="5" customWidth="1"/>
    <col min="13064" max="13312" width="9" style="5"/>
    <col min="13313" max="13313" width="0.875" style="5" customWidth="1"/>
    <col min="13314" max="13314" width="23.625" style="5" customWidth="1"/>
    <col min="13315" max="13315" width="0.875" style="5" customWidth="1"/>
    <col min="13316" max="13319" width="14.125" style="5" customWidth="1"/>
    <col min="13320" max="13568" width="9" style="5"/>
    <col min="13569" max="13569" width="0.875" style="5" customWidth="1"/>
    <col min="13570" max="13570" width="23.625" style="5" customWidth="1"/>
    <col min="13571" max="13571" width="0.875" style="5" customWidth="1"/>
    <col min="13572" max="13575" width="14.125" style="5" customWidth="1"/>
    <col min="13576" max="13824" width="9" style="5"/>
    <col min="13825" max="13825" width="0.875" style="5" customWidth="1"/>
    <col min="13826" max="13826" width="23.625" style="5" customWidth="1"/>
    <col min="13827" max="13827" width="0.875" style="5" customWidth="1"/>
    <col min="13828" max="13831" width="14.125" style="5" customWidth="1"/>
    <col min="13832" max="14080" width="9" style="5"/>
    <col min="14081" max="14081" width="0.875" style="5" customWidth="1"/>
    <col min="14082" max="14082" width="23.625" style="5" customWidth="1"/>
    <col min="14083" max="14083" width="0.875" style="5" customWidth="1"/>
    <col min="14084" max="14087" width="14.125" style="5" customWidth="1"/>
    <col min="14088" max="14336" width="9" style="5"/>
    <col min="14337" max="14337" width="0.875" style="5" customWidth="1"/>
    <col min="14338" max="14338" width="23.625" style="5" customWidth="1"/>
    <col min="14339" max="14339" width="0.875" style="5" customWidth="1"/>
    <col min="14340" max="14343" width="14.125" style="5" customWidth="1"/>
    <col min="14344" max="14592" width="9" style="5"/>
    <col min="14593" max="14593" width="0.875" style="5" customWidth="1"/>
    <col min="14594" max="14594" width="23.625" style="5" customWidth="1"/>
    <col min="14595" max="14595" width="0.875" style="5" customWidth="1"/>
    <col min="14596" max="14599" width="14.125" style="5" customWidth="1"/>
    <col min="14600" max="14848" width="9" style="5"/>
    <col min="14849" max="14849" width="0.875" style="5" customWidth="1"/>
    <col min="14850" max="14850" width="23.625" style="5" customWidth="1"/>
    <col min="14851" max="14851" width="0.875" style="5" customWidth="1"/>
    <col min="14852" max="14855" width="14.125" style="5" customWidth="1"/>
    <col min="14856" max="15104" width="9" style="5"/>
    <col min="15105" max="15105" width="0.875" style="5" customWidth="1"/>
    <col min="15106" max="15106" width="23.625" style="5" customWidth="1"/>
    <col min="15107" max="15107" width="0.875" style="5" customWidth="1"/>
    <col min="15108" max="15111" width="14.125" style="5" customWidth="1"/>
    <col min="15112" max="15360" width="9" style="5"/>
    <col min="15361" max="15361" width="0.875" style="5" customWidth="1"/>
    <col min="15362" max="15362" width="23.625" style="5" customWidth="1"/>
    <col min="15363" max="15363" width="0.875" style="5" customWidth="1"/>
    <col min="15364" max="15367" width="14.125" style="5" customWidth="1"/>
    <col min="15368" max="15616" width="9" style="5"/>
    <col min="15617" max="15617" width="0.875" style="5" customWidth="1"/>
    <col min="15618" max="15618" width="23.625" style="5" customWidth="1"/>
    <col min="15619" max="15619" width="0.875" style="5" customWidth="1"/>
    <col min="15620" max="15623" width="14.125" style="5" customWidth="1"/>
    <col min="15624" max="15872" width="9" style="5"/>
    <col min="15873" max="15873" width="0.875" style="5" customWidth="1"/>
    <col min="15874" max="15874" width="23.625" style="5" customWidth="1"/>
    <col min="15875" max="15875" width="0.875" style="5" customWidth="1"/>
    <col min="15876" max="15879" width="14.125" style="5" customWidth="1"/>
    <col min="15880" max="16128" width="9" style="5"/>
    <col min="16129" max="16129" width="0.875" style="5" customWidth="1"/>
    <col min="16130" max="16130" width="23.625" style="5" customWidth="1"/>
    <col min="16131" max="16131" width="0.875" style="5" customWidth="1"/>
    <col min="16132" max="16135" width="14.125" style="5" customWidth="1"/>
    <col min="16136" max="16384" width="9" style="5"/>
  </cols>
  <sheetData>
    <row r="1" spans="1:7" ht="24">
      <c r="A1" s="263" t="s">
        <v>169</v>
      </c>
      <c r="B1" s="263"/>
      <c r="C1" s="263"/>
      <c r="D1" s="263"/>
      <c r="E1" s="263"/>
      <c r="F1" s="184"/>
      <c r="G1" s="184"/>
    </row>
    <row r="2" spans="1:7" ht="24">
      <c r="A2" s="263"/>
      <c r="B2" s="263"/>
      <c r="C2" s="263"/>
      <c r="D2" s="263"/>
      <c r="E2" s="263"/>
      <c r="F2" s="184"/>
      <c r="G2" s="184"/>
    </row>
    <row r="3" spans="1:7" ht="14.25" thickBot="1">
      <c r="B3" s="5" t="s">
        <v>44</v>
      </c>
      <c r="D3" s="5"/>
      <c r="E3" s="5"/>
      <c r="F3" s="5"/>
      <c r="G3" s="185" t="s">
        <v>170</v>
      </c>
    </row>
    <row r="4" spans="1:7">
      <c r="A4" s="186"/>
      <c r="B4" s="207" t="s">
        <v>171</v>
      </c>
      <c r="C4" s="203"/>
      <c r="D4" s="187" t="s">
        <v>172</v>
      </c>
      <c r="E4" s="188" t="s">
        <v>173</v>
      </c>
      <c r="F4" s="187" t="s">
        <v>174</v>
      </c>
      <c r="G4" s="189" t="s">
        <v>175</v>
      </c>
    </row>
    <row r="5" spans="1:7">
      <c r="A5" s="6"/>
      <c r="B5" s="190" t="s">
        <v>292</v>
      </c>
      <c r="C5" s="49"/>
      <c r="D5" s="61">
        <v>9446692</v>
      </c>
      <c r="E5" s="61">
        <v>8946277</v>
      </c>
      <c r="F5" s="61">
        <v>500415</v>
      </c>
      <c r="G5" s="17" t="s">
        <v>203</v>
      </c>
    </row>
    <row r="6" spans="1:7">
      <c r="A6" s="6"/>
      <c r="B6" s="190" t="s">
        <v>293</v>
      </c>
      <c r="C6" s="51"/>
      <c r="D6" s="61">
        <v>9426540</v>
      </c>
      <c r="E6" s="61">
        <v>9140740</v>
      </c>
      <c r="F6" s="61">
        <v>285800</v>
      </c>
      <c r="G6" s="17" t="s">
        <v>203</v>
      </c>
    </row>
    <row r="7" spans="1:7">
      <c r="A7" s="6"/>
      <c r="B7" s="190" t="s">
        <v>294</v>
      </c>
      <c r="C7" s="191"/>
      <c r="D7" s="61">
        <v>9813785</v>
      </c>
      <c r="E7" s="192">
        <v>9527985</v>
      </c>
      <c r="F7" s="61">
        <v>285800</v>
      </c>
      <c r="G7" s="17" t="s">
        <v>203</v>
      </c>
    </row>
    <row r="8" spans="1:7">
      <c r="A8" s="6"/>
      <c r="B8" s="190" t="s">
        <v>295</v>
      </c>
      <c r="C8" s="191"/>
      <c r="D8" s="61">
        <v>11481705</v>
      </c>
      <c r="E8" s="61">
        <v>11195906</v>
      </c>
      <c r="F8" s="61">
        <v>285800</v>
      </c>
      <c r="G8" s="183" t="s">
        <v>271</v>
      </c>
    </row>
    <row r="9" spans="1:7">
      <c r="A9" s="6"/>
      <c r="B9" s="190" t="s">
        <v>296</v>
      </c>
      <c r="C9" s="191"/>
      <c r="D9" s="61">
        <v>11917894</v>
      </c>
      <c r="E9" s="61">
        <v>11632095</v>
      </c>
      <c r="F9" s="61">
        <f>SUM(F11:F23)</f>
        <v>285800</v>
      </c>
      <c r="G9" s="183" t="s">
        <v>271</v>
      </c>
    </row>
    <row r="10" spans="1:7">
      <c r="A10" s="6"/>
      <c r="B10" s="6"/>
      <c r="C10" s="193"/>
      <c r="D10" s="61"/>
      <c r="E10" s="61"/>
      <c r="F10" s="61"/>
      <c r="G10" s="61"/>
    </row>
    <row r="11" spans="1:7">
      <c r="A11" s="6"/>
      <c r="B11" s="180" t="s">
        <v>176</v>
      </c>
      <c r="C11" s="194"/>
      <c r="D11" s="61">
        <v>4851486</v>
      </c>
      <c r="E11" s="61">
        <v>4851486</v>
      </c>
      <c r="F11" s="183">
        <v>0</v>
      </c>
      <c r="G11" s="183"/>
    </row>
    <row r="12" spans="1:7">
      <c r="A12" s="6"/>
      <c r="B12" s="180" t="s">
        <v>177</v>
      </c>
      <c r="C12" s="194"/>
      <c r="D12" s="61">
        <v>625421</v>
      </c>
      <c r="E12" s="61">
        <v>625421</v>
      </c>
      <c r="F12" s="183">
        <v>0</v>
      </c>
      <c r="G12" s="183"/>
    </row>
    <row r="13" spans="1:7">
      <c r="A13" s="6"/>
      <c r="B13" s="180" t="s">
        <v>178</v>
      </c>
      <c r="C13" s="194"/>
      <c r="D13" s="61">
        <v>385844</v>
      </c>
      <c r="E13" s="61">
        <v>385844</v>
      </c>
      <c r="F13" s="183">
        <v>0</v>
      </c>
      <c r="G13" s="183"/>
    </row>
    <row r="14" spans="1:7">
      <c r="A14" s="6"/>
      <c r="B14" s="180" t="s">
        <v>179</v>
      </c>
      <c r="C14" s="194"/>
      <c r="D14" s="61">
        <v>22031</v>
      </c>
      <c r="E14" s="61">
        <v>22031</v>
      </c>
      <c r="F14" s="183">
        <v>0</v>
      </c>
      <c r="G14" s="183"/>
    </row>
    <row r="15" spans="1:7">
      <c r="A15" s="6"/>
      <c r="B15" s="180" t="s">
        <v>180</v>
      </c>
      <c r="C15" s="194"/>
      <c r="D15" s="61">
        <v>2577611</v>
      </c>
      <c r="E15" s="61">
        <v>2577611</v>
      </c>
      <c r="F15" s="183">
        <v>0</v>
      </c>
      <c r="G15" s="183"/>
    </row>
    <row r="16" spans="1:7">
      <c r="A16" s="6"/>
      <c r="B16" s="180" t="s">
        <v>181</v>
      </c>
      <c r="C16" s="194"/>
      <c r="D16" s="61">
        <v>192465</v>
      </c>
      <c r="E16" s="61">
        <v>192465</v>
      </c>
      <c r="F16" s="183">
        <v>0</v>
      </c>
      <c r="G16" s="183"/>
    </row>
    <row r="17" spans="1:7">
      <c r="A17" s="6"/>
      <c r="B17" s="180" t="s">
        <v>182</v>
      </c>
      <c r="C17" s="194"/>
      <c r="D17" s="61">
        <v>313370</v>
      </c>
      <c r="E17" s="61">
        <v>313370</v>
      </c>
      <c r="F17" s="183">
        <v>0</v>
      </c>
      <c r="G17" s="183"/>
    </row>
    <row r="18" spans="1:7" ht="27" customHeight="1">
      <c r="A18" s="6"/>
      <c r="B18" s="195" t="s">
        <v>194</v>
      </c>
      <c r="C18" s="194"/>
      <c r="D18" s="61">
        <v>69204</v>
      </c>
      <c r="E18" s="61">
        <v>69204</v>
      </c>
      <c r="F18" s="183">
        <v>0</v>
      </c>
      <c r="G18" s="183"/>
    </row>
    <row r="19" spans="1:7">
      <c r="A19" s="6"/>
      <c r="B19" s="180" t="s">
        <v>183</v>
      </c>
      <c r="C19" s="194"/>
      <c r="D19" s="61">
        <v>87752</v>
      </c>
      <c r="E19" s="61">
        <v>87752</v>
      </c>
      <c r="F19" s="183">
        <v>0</v>
      </c>
      <c r="G19" s="183"/>
    </row>
    <row r="20" spans="1:7" ht="27" customHeight="1">
      <c r="A20" s="6"/>
      <c r="B20" s="195" t="s">
        <v>195</v>
      </c>
      <c r="C20" s="194"/>
      <c r="D20" s="61">
        <v>51164</v>
      </c>
      <c r="E20" s="61">
        <v>51164</v>
      </c>
      <c r="F20" s="183">
        <v>0</v>
      </c>
      <c r="G20" s="183"/>
    </row>
    <row r="21" spans="1:7" ht="27" customHeight="1">
      <c r="A21" s="6"/>
      <c r="B21" s="195" t="s">
        <v>184</v>
      </c>
      <c r="C21" s="194"/>
      <c r="D21" s="61">
        <v>388547</v>
      </c>
      <c r="E21" s="61">
        <v>388547</v>
      </c>
      <c r="F21" s="183">
        <v>0</v>
      </c>
      <c r="G21" s="183"/>
    </row>
    <row r="22" spans="1:7">
      <c r="A22" s="6"/>
      <c r="B22" s="180" t="s">
        <v>185</v>
      </c>
      <c r="C22" s="194"/>
      <c r="D22" s="61">
        <v>1311039</v>
      </c>
      <c r="E22" s="61">
        <v>1311039</v>
      </c>
      <c r="F22" s="183">
        <v>0</v>
      </c>
      <c r="G22" s="183"/>
    </row>
    <row r="23" spans="1:7" ht="14.25" thickBot="1">
      <c r="A23" s="157"/>
      <c r="B23" s="196" t="s">
        <v>186</v>
      </c>
      <c r="C23" s="197"/>
      <c r="D23" s="65">
        <v>1041962</v>
      </c>
      <c r="E23" s="65">
        <v>756162</v>
      </c>
      <c r="F23" s="198">
        <v>285800</v>
      </c>
      <c r="G23" s="199"/>
    </row>
    <row r="24" spans="1:7">
      <c r="A24" s="291" t="s">
        <v>197</v>
      </c>
      <c r="B24" s="291"/>
      <c r="C24" s="291"/>
      <c r="D24" s="291"/>
      <c r="E24" s="291"/>
      <c r="F24" s="291"/>
      <c r="G24" s="291"/>
    </row>
    <row r="25" spans="1:7">
      <c r="B25" s="5" t="s">
        <v>297</v>
      </c>
    </row>
  </sheetData>
  <mergeCells count="2">
    <mergeCell ref="A1:E2"/>
    <mergeCell ref="A24:G2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B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G32"/>
  <sheetViews>
    <sheetView showGridLines="0" topLeftCell="A13" workbookViewId="0">
      <selection activeCell="A3" sqref="A3:F31"/>
    </sheetView>
  </sheetViews>
  <sheetFormatPr defaultRowHeight="13.5"/>
  <cols>
    <col min="1" max="6" width="13.875" style="162" customWidth="1"/>
    <col min="7" max="255" width="9" style="162"/>
    <col min="256" max="261" width="13.875" style="162" customWidth="1"/>
    <col min="262" max="511" width="9" style="162"/>
    <col min="512" max="517" width="13.875" style="162" customWidth="1"/>
    <col min="518" max="767" width="9" style="162"/>
    <col min="768" max="773" width="13.875" style="162" customWidth="1"/>
    <col min="774" max="1023" width="9" style="162"/>
    <col min="1024" max="1029" width="13.875" style="162" customWidth="1"/>
    <col min="1030" max="1279" width="9" style="162"/>
    <col min="1280" max="1285" width="13.875" style="162" customWidth="1"/>
    <col min="1286" max="1535" width="9" style="162"/>
    <col min="1536" max="1541" width="13.875" style="162" customWidth="1"/>
    <col min="1542" max="1791" width="9" style="162"/>
    <col min="1792" max="1797" width="13.875" style="162" customWidth="1"/>
    <col min="1798" max="2047" width="9" style="162"/>
    <col min="2048" max="2053" width="13.875" style="162" customWidth="1"/>
    <col min="2054" max="2303" width="9" style="162"/>
    <col min="2304" max="2309" width="13.875" style="162" customWidth="1"/>
    <col min="2310" max="2559" width="9" style="162"/>
    <col min="2560" max="2565" width="13.875" style="162" customWidth="1"/>
    <col min="2566" max="2815" width="9" style="162"/>
    <col min="2816" max="2821" width="13.875" style="162" customWidth="1"/>
    <col min="2822" max="3071" width="9" style="162"/>
    <col min="3072" max="3077" width="13.875" style="162" customWidth="1"/>
    <col min="3078" max="3327" width="9" style="162"/>
    <col min="3328" max="3333" width="13.875" style="162" customWidth="1"/>
    <col min="3334" max="3583" width="9" style="162"/>
    <col min="3584" max="3589" width="13.875" style="162" customWidth="1"/>
    <col min="3590" max="3839" width="9" style="162"/>
    <col min="3840" max="3845" width="13.875" style="162" customWidth="1"/>
    <col min="3846" max="4095" width="9" style="162"/>
    <col min="4096" max="4101" width="13.875" style="162" customWidth="1"/>
    <col min="4102" max="4351" width="9" style="162"/>
    <col min="4352" max="4357" width="13.875" style="162" customWidth="1"/>
    <col min="4358" max="4607" width="9" style="162"/>
    <col min="4608" max="4613" width="13.875" style="162" customWidth="1"/>
    <col min="4614" max="4863" width="9" style="162"/>
    <col min="4864" max="4869" width="13.875" style="162" customWidth="1"/>
    <col min="4870" max="5119" width="9" style="162"/>
    <col min="5120" max="5125" width="13.875" style="162" customWidth="1"/>
    <col min="5126" max="5375" width="9" style="162"/>
    <col min="5376" max="5381" width="13.875" style="162" customWidth="1"/>
    <col min="5382" max="5631" width="9" style="162"/>
    <col min="5632" max="5637" width="13.875" style="162" customWidth="1"/>
    <col min="5638" max="5887" width="9" style="162"/>
    <col min="5888" max="5893" width="13.875" style="162" customWidth="1"/>
    <col min="5894" max="6143" width="9" style="162"/>
    <col min="6144" max="6149" width="13.875" style="162" customWidth="1"/>
    <col min="6150" max="6399" width="9" style="162"/>
    <col min="6400" max="6405" width="13.875" style="162" customWidth="1"/>
    <col min="6406" max="6655" width="9" style="162"/>
    <col min="6656" max="6661" width="13.875" style="162" customWidth="1"/>
    <col min="6662" max="6911" width="9" style="162"/>
    <col min="6912" max="6917" width="13.875" style="162" customWidth="1"/>
    <col min="6918" max="7167" width="9" style="162"/>
    <col min="7168" max="7173" width="13.875" style="162" customWidth="1"/>
    <col min="7174" max="7423" width="9" style="162"/>
    <col min="7424" max="7429" width="13.875" style="162" customWidth="1"/>
    <col min="7430" max="7679" width="9" style="162"/>
    <col min="7680" max="7685" width="13.875" style="162" customWidth="1"/>
    <col min="7686" max="7935" width="9" style="162"/>
    <col min="7936" max="7941" width="13.875" style="162" customWidth="1"/>
    <col min="7942" max="8191" width="9" style="162"/>
    <col min="8192" max="8197" width="13.875" style="162" customWidth="1"/>
    <col min="8198" max="8447" width="9" style="162"/>
    <col min="8448" max="8453" width="13.875" style="162" customWidth="1"/>
    <col min="8454" max="8703" width="9" style="162"/>
    <col min="8704" max="8709" width="13.875" style="162" customWidth="1"/>
    <col min="8710" max="8959" width="9" style="162"/>
    <col min="8960" max="8965" width="13.875" style="162" customWidth="1"/>
    <col min="8966" max="9215" width="9" style="162"/>
    <col min="9216" max="9221" width="13.875" style="162" customWidth="1"/>
    <col min="9222" max="9471" width="9" style="162"/>
    <col min="9472" max="9477" width="13.875" style="162" customWidth="1"/>
    <col min="9478" max="9727" width="9" style="162"/>
    <col min="9728" max="9733" width="13.875" style="162" customWidth="1"/>
    <col min="9734" max="9983" width="9" style="162"/>
    <col min="9984" max="9989" width="13.875" style="162" customWidth="1"/>
    <col min="9990" max="10239" width="9" style="162"/>
    <col min="10240" max="10245" width="13.875" style="162" customWidth="1"/>
    <col min="10246" max="10495" width="9" style="162"/>
    <col min="10496" max="10501" width="13.875" style="162" customWidth="1"/>
    <col min="10502" max="10751" width="9" style="162"/>
    <col min="10752" max="10757" width="13.875" style="162" customWidth="1"/>
    <col min="10758" max="11007" width="9" style="162"/>
    <col min="11008" max="11013" width="13.875" style="162" customWidth="1"/>
    <col min="11014" max="11263" width="9" style="162"/>
    <col min="11264" max="11269" width="13.875" style="162" customWidth="1"/>
    <col min="11270" max="11519" width="9" style="162"/>
    <col min="11520" max="11525" width="13.875" style="162" customWidth="1"/>
    <col min="11526" max="11775" width="9" style="162"/>
    <col min="11776" max="11781" width="13.875" style="162" customWidth="1"/>
    <col min="11782" max="12031" width="9" style="162"/>
    <col min="12032" max="12037" width="13.875" style="162" customWidth="1"/>
    <col min="12038" max="12287" width="9" style="162"/>
    <col min="12288" max="12293" width="13.875" style="162" customWidth="1"/>
    <col min="12294" max="12543" width="9" style="162"/>
    <col min="12544" max="12549" width="13.875" style="162" customWidth="1"/>
    <col min="12550" max="12799" width="9" style="162"/>
    <col min="12800" max="12805" width="13.875" style="162" customWidth="1"/>
    <col min="12806" max="13055" width="9" style="162"/>
    <col min="13056" max="13061" width="13.875" style="162" customWidth="1"/>
    <col min="13062" max="13311" width="9" style="162"/>
    <col min="13312" max="13317" width="13.875" style="162" customWidth="1"/>
    <col min="13318" max="13567" width="9" style="162"/>
    <col min="13568" max="13573" width="13.875" style="162" customWidth="1"/>
    <col min="13574" max="13823" width="9" style="162"/>
    <col min="13824" max="13829" width="13.875" style="162" customWidth="1"/>
    <col min="13830" max="14079" width="9" style="162"/>
    <col min="14080" max="14085" width="13.875" style="162" customWidth="1"/>
    <col min="14086" max="14335" width="9" style="162"/>
    <col min="14336" max="14341" width="13.875" style="162" customWidth="1"/>
    <col min="14342" max="14591" width="9" style="162"/>
    <col min="14592" max="14597" width="13.875" style="162" customWidth="1"/>
    <col min="14598" max="14847" width="9" style="162"/>
    <col min="14848" max="14853" width="13.875" style="162" customWidth="1"/>
    <col min="14854" max="15103" width="9" style="162"/>
    <col min="15104" max="15109" width="13.875" style="162" customWidth="1"/>
    <col min="15110" max="15359" width="9" style="162"/>
    <col min="15360" max="15365" width="13.875" style="162" customWidth="1"/>
    <col min="15366" max="15615" width="9" style="162"/>
    <col min="15616" max="15621" width="13.875" style="162" customWidth="1"/>
    <col min="15622" max="15871" width="9" style="162"/>
    <col min="15872" max="15877" width="13.875" style="162" customWidth="1"/>
    <col min="15878" max="16127" width="9" style="162"/>
    <col min="16128" max="16133" width="13.875" style="162" customWidth="1"/>
    <col min="16134" max="16384" width="9" style="162"/>
  </cols>
  <sheetData>
    <row r="1" spans="1:7" ht="21" customHeight="1">
      <c r="A1" s="272"/>
      <c r="B1" s="272"/>
      <c r="C1" s="272"/>
      <c r="D1" s="219"/>
      <c r="E1" s="152"/>
      <c r="F1" s="152"/>
    </row>
    <row r="2" spans="1:7">
      <c r="A2" s="272"/>
      <c r="B2" s="272"/>
      <c r="C2" s="272"/>
      <c r="D2" s="152"/>
      <c r="E2" s="152"/>
      <c r="F2" s="152"/>
    </row>
    <row r="3" spans="1:7" ht="14.25" thickBot="1">
      <c r="F3" s="220" t="s">
        <v>27</v>
      </c>
    </row>
    <row r="4" spans="1:7" ht="13.5" customHeight="1">
      <c r="A4" s="221" t="s">
        <v>28</v>
      </c>
      <c r="B4" s="270" t="s">
        <v>223</v>
      </c>
      <c r="C4" s="271"/>
      <c r="D4" s="270" t="s">
        <v>232</v>
      </c>
      <c r="E4" s="271"/>
      <c r="F4" s="201" t="s">
        <v>233</v>
      </c>
    </row>
    <row r="5" spans="1:7" ht="13.5" customHeight="1">
      <c r="A5" s="216" t="s">
        <v>5</v>
      </c>
      <c r="B5" s="63" t="s">
        <v>3</v>
      </c>
      <c r="C5" s="217" t="s">
        <v>5</v>
      </c>
      <c r="D5" s="217" t="s">
        <v>3</v>
      </c>
      <c r="E5" s="216" t="s">
        <v>5</v>
      </c>
      <c r="F5" s="212" t="s">
        <v>3</v>
      </c>
      <c r="G5" s="163"/>
    </row>
    <row r="6" spans="1:7" ht="13.5" customHeight="1">
      <c r="A6" s="222">
        <v>44593984</v>
      </c>
      <c r="B6" s="222">
        <v>43245000</v>
      </c>
      <c r="C6" s="155">
        <v>45322312</v>
      </c>
      <c r="D6" s="155">
        <v>46638000</v>
      </c>
      <c r="E6" s="155">
        <v>46457858</v>
      </c>
      <c r="F6" s="155">
        <v>48202000</v>
      </c>
    </row>
    <row r="7" spans="1:7" ht="13.5" customHeight="1">
      <c r="A7" s="222">
        <v>21949308</v>
      </c>
      <c r="B7" s="222">
        <v>21531307</v>
      </c>
      <c r="C7" s="37">
        <v>21955078</v>
      </c>
      <c r="D7" s="37">
        <v>21865627</v>
      </c>
      <c r="E7" s="155">
        <v>21839302</v>
      </c>
      <c r="F7" s="37">
        <v>21447318</v>
      </c>
    </row>
    <row r="8" spans="1:7" ht="13.5" customHeight="1">
      <c r="A8" s="222">
        <v>302550</v>
      </c>
      <c r="B8" s="222">
        <v>302000</v>
      </c>
      <c r="C8" s="37">
        <v>305669</v>
      </c>
      <c r="D8" s="37">
        <v>290000</v>
      </c>
      <c r="E8" s="37">
        <v>310922</v>
      </c>
      <c r="F8" s="37">
        <v>307784</v>
      </c>
    </row>
    <row r="9" spans="1:7" ht="13.5" customHeight="1">
      <c r="A9" s="222">
        <v>31179</v>
      </c>
      <c r="B9" s="222">
        <v>20000</v>
      </c>
      <c r="C9" s="37">
        <v>30958</v>
      </c>
      <c r="D9" s="37">
        <v>20000</v>
      </c>
      <c r="E9" s="37">
        <v>15931</v>
      </c>
      <c r="F9" s="37">
        <v>9000</v>
      </c>
    </row>
    <row r="10" spans="1:7" ht="13.5" customHeight="1">
      <c r="A10" s="222">
        <v>106809</v>
      </c>
      <c r="B10" s="222">
        <v>100000</v>
      </c>
      <c r="C10" s="37">
        <v>85878</v>
      </c>
      <c r="D10" s="213">
        <v>100000</v>
      </c>
      <c r="E10" s="213">
        <v>103650</v>
      </c>
      <c r="F10" s="37">
        <v>91000</v>
      </c>
    </row>
    <row r="11" spans="1:7" ht="13.5" customHeight="1">
      <c r="A11" s="222">
        <v>116375</v>
      </c>
      <c r="B11" s="222">
        <v>60000</v>
      </c>
      <c r="C11" s="37">
        <v>78820</v>
      </c>
      <c r="D11" s="213">
        <v>100000</v>
      </c>
      <c r="E11" s="213">
        <v>62485</v>
      </c>
      <c r="F11" s="37">
        <v>56000</v>
      </c>
    </row>
    <row r="12" spans="1:7" ht="13.5" customHeight="1">
      <c r="A12" s="220" t="s">
        <v>203</v>
      </c>
      <c r="B12" s="220" t="s">
        <v>203</v>
      </c>
      <c r="C12" s="38" t="s">
        <v>203</v>
      </c>
      <c r="D12" s="38" t="s">
        <v>203</v>
      </c>
      <c r="E12" s="38" t="s">
        <v>203</v>
      </c>
      <c r="F12" s="37">
        <v>168611</v>
      </c>
    </row>
    <row r="13" spans="1:7" ht="13.5" customHeight="1">
      <c r="A13" s="222">
        <v>2550989</v>
      </c>
      <c r="B13" s="222">
        <v>2700000</v>
      </c>
      <c r="C13" s="37">
        <v>2865466</v>
      </c>
      <c r="D13" s="37">
        <v>2900000</v>
      </c>
      <c r="E13" s="37">
        <v>2758382</v>
      </c>
      <c r="F13" s="37">
        <v>3552000</v>
      </c>
    </row>
    <row r="14" spans="1:7" ht="13.5" customHeight="1">
      <c r="A14" s="222">
        <v>36418</v>
      </c>
      <c r="B14" s="222">
        <v>36000</v>
      </c>
      <c r="C14" s="37">
        <v>31151</v>
      </c>
      <c r="D14" s="37">
        <v>36000</v>
      </c>
      <c r="E14" s="37">
        <v>34670</v>
      </c>
      <c r="F14" s="37">
        <v>36000</v>
      </c>
    </row>
    <row r="15" spans="1:7" ht="13.5" customHeight="1">
      <c r="A15" s="220" t="s">
        <v>203</v>
      </c>
      <c r="B15" s="220" t="s">
        <v>203</v>
      </c>
      <c r="C15" s="38" t="s">
        <v>203</v>
      </c>
      <c r="D15" s="38" t="s">
        <v>203</v>
      </c>
      <c r="E15" s="38" t="s">
        <v>203</v>
      </c>
      <c r="F15" s="38" t="s">
        <v>203</v>
      </c>
    </row>
    <row r="16" spans="1:7" ht="13.5" customHeight="1">
      <c r="A16" s="222">
        <v>125339</v>
      </c>
      <c r="B16" s="222">
        <v>100000</v>
      </c>
      <c r="C16" s="38">
        <v>129912</v>
      </c>
      <c r="D16" s="37">
        <v>57299</v>
      </c>
      <c r="E16" s="37">
        <v>69258</v>
      </c>
      <c r="F16" s="38" t="s">
        <v>203</v>
      </c>
    </row>
    <row r="17" spans="1:6" ht="13.5" customHeight="1">
      <c r="A17" s="220" t="s">
        <v>203</v>
      </c>
      <c r="B17" s="35" t="s">
        <v>203</v>
      </c>
      <c r="C17" s="38" t="s">
        <v>203</v>
      </c>
      <c r="D17" s="37">
        <v>22951</v>
      </c>
      <c r="E17" s="37">
        <v>20965</v>
      </c>
      <c r="F17" s="37">
        <v>53865</v>
      </c>
    </row>
    <row r="18" spans="1:6" ht="13.5" customHeight="1">
      <c r="A18" s="222">
        <v>648009</v>
      </c>
      <c r="B18" s="222">
        <v>648000</v>
      </c>
      <c r="C18" s="37">
        <v>648009</v>
      </c>
      <c r="D18" s="37">
        <v>646000</v>
      </c>
      <c r="E18" s="37">
        <v>639585</v>
      </c>
      <c r="F18" s="37">
        <v>646000</v>
      </c>
    </row>
    <row r="19" spans="1:6" ht="13.5" customHeight="1">
      <c r="A19" s="222">
        <v>107634</v>
      </c>
      <c r="B19" s="222">
        <v>100000</v>
      </c>
      <c r="C19" s="37">
        <v>113617</v>
      </c>
      <c r="D19" s="37">
        <v>111807</v>
      </c>
      <c r="E19" s="37">
        <v>329398</v>
      </c>
      <c r="F19" s="37">
        <v>120000</v>
      </c>
    </row>
    <row r="20" spans="1:6" ht="13.5" customHeight="1">
      <c r="A20" s="222">
        <v>2027338</v>
      </c>
      <c r="B20" s="222">
        <v>2070000</v>
      </c>
      <c r="C20" s="37">
        <v>1899525</v>
      </c>
      <c r="D20" s="37">
        <v>1830000</v>
      </c>
      <c r="E20" s="37">
        <v>2158527</v>
      </c>
      <c r="F20" s="37">
        <v>1971560</v>
      </c>
    </row>
    <row r="21" spans="1:6" ht="13.5" customHeight="1">
      <c r="A21" s="222">
        <v>19040</v>
      </c>
      <c r="B21" s="222">
        <v>20000</v>
      </c>
      <c r="C21" s="37">
        <v>17726</v>
      </c>
      <c r="D21" s="37">
        <v>20000</v>
      </c>
      <c r="E21" s="37">
        <v>16672</v>
      </c>
      <c r="F21" s="37">
        <v>20000</v>
      </c>
    </row>
    <row r="22" spans="1:6" ht="13.5" customHeight="1">
      <c r="A22" s="222">
        <v>316464</v>
      </c>
      <c r="B22" s="222">
        <v>260547</v>
      </c>
      <c r="C22" s="37">
        <v>286317</v>
      </c>
      <c r="D22" s="37">
        <v>300407</v>
      </c>
      <c r="E22" s="37">
        <v>189515</v>
      </c>
      <c r="F22" s="37">
        <v>138620</v>
      </c>
    </row>
    <row r="23" spans="1:6" ht="13.5" customHeight="1">
      <c r="A23" s="222">
        <v>927559</v>
      </c>
      <c r="B23" s="222">
        <v>920576</v>
      </c>
      <c r="C23" s="37">
        <v>929107</v>
      </c>
      <c r="D23" s="37">
        <v>953895</v>
      </c>
      <c r="E23" s="37">
        <v>892392</v>
      </c>
      <c r="F23" s="37">
        <v>861167</v>
      </c>
    </row>
    <row r="24" spans="1:6" ht="13.5" customHeight="1">
      <c r="A24" s="222">
        <v>6153980</v>
      </c>
      <c r="B24" s="222">
        <v>6067248</v>
      </c>
      <c r="C24" s="37">
        <v>5942578</v>
      </c>
      <c r="D24" s="37">
        <v>6760243</v>
      </c>
      <c r="E24" s="37">
        <v>6747115</v>
      </c>
      <c r="F24" s="37">
        <v>7107576</v>
      </c>
    </row>
    <row r="25" spans="1:6" ht="13.5" customHeight="1">
      <c r="A25" s="222">
        <v>2582369</v>
      </c>
      <c r="B25" s="222">
        <v>2701192</v>
      </c>
      <c r="C25" s="37">
        <v>2606808</v>
      </c>
      <c r="D25" s="37">
        <v>3475685</v>
      </c>
      <c r="E25" s="37">
        <v>3021154</v>
      </c>
      <c r="F25" s="37">
        <v>3229856</v>
      </c>
    </row>
    <row r="26" spans="1:6" ht="13.5" customHeight="1">
      <c r="A26" s="222">
        <v>318330</v>
      </c>
      <c r="B26" s="222">
        <v>43884</v>
      </c>
      <c r="C26" s="37">
        <v>33982</v>
      </c>
      <c r="D26" s="37">
        <v>279898</v>
      </c>
      <c r="E26" s="37">
        <v>171666</v>
      </c>
      <c r="F26" s="37">
        <v>226328</v>
      </c>
    </row>
    <row r="27" spans="1:6" ht="13.5" customHeight="1">
      <c r="A27" s="222">
        <v>20985</v>
      </c>
      <c r="B27" s="222">
        <v>20100</v>
      </c>
      <c r="C27" s="37">
        <v>83870</v>
      </c>
      <c r="D27" s="37">
        <v>20400</v>
      </c>
      <c r="E27" s="37">
        <v>39319</v>
      </c>
      <c r="F27" s="37">
        <v>30450</v>
      </c>
    </row>
    <row r="28" spans="1:6" ht="13.5" customHeight="1">
      <c r="A28" s="222">
        <v>923620</v>
      </c>
      <c r="B28" s="222">
        <v>1247500</v>
      </c>
      <c r="C28" s="37">
        <v>1531197</v>
      </c>
      <c r="D28" s="37">
        <v>2189824</v>
      </c>
      <c r="E28" s="37">
        <v>1794689</v>
      </c>
      <c r="F28" s="37">
        <v>2911667</v>
      </c>
    </row>
    <row r="29" spans="1:6" ht="13.5" customHeight="1">
      <c r="A29" s="222">
        <v>1485351</v>
      </c>
      <c r="B29" s="222">
        <v>600000</v>
      </c>
      <c r="C29" s="37">
        <v>2025380</v>
      </c>
      <c r="D29" s="37">
        <v>600000</v>
      </c>
      <c r="E29" s="37">
        <v>1744192</v>
      </c>
      <c r="F29" s="37">
        <v>600000</v>
      </c>
    </row>
    <row r="30" spans="1:6">
      <c r="A30" s="222">
        <v>1172999</v>
      </c>
      <c r="B30" s="222">
        <v>1012146</v>
      </c>
      <c r="C30" s="37">
        <v>1249343</v>
      </c>
      <c r="D30" s="37">
        <v>940864</v>
      </c>
      <c r="E30" s="37">
        <v>1130282</v>
      </c>
      <c r="F30" s="37">
        <v>945998</v>
      </c>
    </row>
    <row r="31" spans="1:6" ht="14.25" thickBot="1">
      <c r="A31" s="223">
        <v>2671339</v>
      </c>
      <c r="B31" s="223">
        <v>2684500</v>
      </c>
      <c r="C31" s="46">
        <v>2471921</v>
      </c>
      <c r="D31" s="46">
        <v>3117100</v>
      </c>
      <c r="E31" s="46">
        <v>2367789</v>
      </c>
      <c r="F31" s="46">
        <v>3671200</v>
      </c>
    </row>
    <row r="32" spans="1:6">
      <c r="A32" s="1"/>
      <c r="D32" s="1"/>
      <c r="E32" s="1"/>
      <c r="F32" s="1"/>
    </row>
  </sheetData>
  <mergeCells count="3">
    <mergeCell ref="A1:C2"/>
    <mergeCell ref="B4:C4"/>
    <mergeCell ref="D4:E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G20"/>
  <sheetViews>
    <sheetView showGridLines="0" workbookViewId="0"/>
  </sheetViews>
  <sheetFormatPr defaultRowHeight="13.5"/>
  <cols>
    <col min="1" max="1" width="26.875" style="162" customWidth="1"/>
    <col min="2" max="6" width="11.875" style="162" customWidth="1"/>
    <col min="7" max="256" width="9" style="162"/>
    <col min="257" max="257" width="26.875" style="162" customWidth="1"/>
    <col min="258" max="262" width="11.875" style="162" customWidth="1"/>
    <col min="263" max="512" width="9" style="162"/>
    <col min="513" max="513" width="26.875" style="162" customWidth="1"/>
    <col min="514" max="518" width="11.875" style="162" customWidth="1"/>
    <col min="519" max="768" width="9" style="162"/>
    <col min="769" max="769" width="26.875" style="162" customWidth="1"/>
    <col min="770" max="774" width="11.875" style="162" customWidth="1"/>
    <col min="775" max="1024" width="9" style="162"/>
    <col min="1025" max="1025" width="26.875" style="162" customWidth="1"/>
    <col min="1026" max="1030" width="11.875" style="162" customWidth="1"/>
    <col min="1031" max="1280" width="9" style="162"/>
    <col min="1281" max="1281" width="26.875" style="162" customWidth="1"/>
    <col min="1282" max="1286" width="11.875" style="162" customWidth="1"/>
    <col min="1287" max="1536" width="9" style="162"/>
    <col min="1537" max="1537" width="26.875" style="162" customWidth="1"/>
    <col min="1538" max="1542" width="11.875" style="162" customWidth="1"/>
    <col min="1543" max="1792" width="9" style="162"/>
    <col min="1793" max="1793" width="26.875" style="162" customWidth="1"/>
    <col min="1794" max="1798" width="11.875" style="162" customWidth="1"/>
    <col min="1799" max="2048" width="9" style="162"/>
    <col min="2049" max="2049" width="26.875" style="162" customWidth="1"/>
    <col min="2050" max="2054" width="11.875" style="162" customWidth="1"/>
    <col min="2055" max="2304" width="9" style="162"/>
    <col min="2305" max="2305" width="26.875" style="162" customWidth="1"/>
    <col min="2306" max="2310" width="11.875" style="162" customWidth="1"/>
    <col min="2311" max="2560" width="9" style="162"/>
    <col min="2561" max="2561" width="26.875" style="162" customWidth="1"/>
    <col min="2562" max="2566" width="11.875" style="162" customWidth="1"/>
    <col min="2567" max="2816" width="9" style="162"/>
    <col min="2817" max="2817" width="26.875" style="162" customWidth="1"/>
    <col min="2818" max="2822" width="11.875" style="162" customWidth="1"/>
    <col min="2823" max="3072" width="9" style="162"/>
    <col min="3073" max="3073" width="26.875" style="162" customWidth="1"/>
    <col min="3074" max="3078" width="11.875" style="162" customWidth="1"/>
    <col min="3079" max="3328" width="9" style="162"/>
    <col min="3329" max="3329" width="26.875" style="162" customWidth="1"/>
    <col min="3330" max="3334" width="11.875" style="162" customWidth="1"/>
    <col min="3335" max="3584" width="9" style="162"/>
    <col min="3585" max="3585" width="26.875" style="162" customWidth="1"/>
    <col min="3586" max="3590" width="11.875" style="162" customWidth="1"/>
    <col min="3591" max="3840" width="9" style="162"/>
    <col min="3841" max="3841" width="26.875" style="162" customWidth="1"/>
    <col min="3842" max="3846" width="11.875" style="162" customWidth="1"/>
    <col min="3847" max="4096" width="9" style="162"/>
    <col min="4097" max="4097" width="26.875" style="162" customWidth="1"/>
    <col min="4098" max="4102" width="11.875" style="162" customWidth="1"/>
    <col min="4103" max="4352" width="9" style="162"/>
    <col min="4353" max="4353" width="26.875" style="162" customWidth="1"/>
    <col min="4354" max="4358" width="11.875" style="162" customWidth="1"/>
    <col min="4359" max="4608" width="9" style="162"/>
    <col min="4609" max="4609" width="26.875" style="162" customWidth="1"/>
    <col min="4610" max="4614" width="11.875" style="162" customWidth="1"/>
    <col min="4615" max="4864" width="9" style="162"/>
    <col min="4865" max="4865" width="26.875" style="162" customWidth="1"/>
    <col min="4866" max="4870" width="11.875" style="162" customWidth="1"/>
    <col min="4871" max="5120" width="9" style="162"/>
    <col min="5121" max="5121" width="26.875" style="162" customWidth="1"/>
    <col min="5122" max="5126" width="11.875" style="162" customWidth="1"/>
    <col min="5127" max="5376" width="9" style="162"/>
    <col min="5377" max="5377" width="26.875" style="162" customWidth="1"/>
    <col min="5378" max="5382" width="11.875" style="162" customWidth="1"/>
    <col min="5383" max="5632" width="9" style="162"/>
    <col min="5633" max="5633" width="26.875" style="162" customWidth="1"/>
    <col min="5634" max="5638" width="11.875" style="162" customWidth="1"/>
    <col min="5639" max="5888" width="9" style="162"/>
    <col min="5889" max="5889" width="26.875" style="162" customWidth="1"/>
    <col min="5890" max="5894" width="11.875" style="162" customWidth="1"/>
    <col min="5895" max="6144" width="9" style="162"/>
    <col min="6145" max="6145" width="26.875" style="162" customWidth="1"/>
    <col min="6146" max="6150" width="11.875" style="162" customWidth="1"/>
    <col min="6151" max="6400" width="9" style="162"/>
    <col min="6401" max="6401" width="26.875" style="162" customWidth="1"/>
    <col min="6402" max="6406" width="11.875" style="162" customWidth="1"/>
    <col min="6407" max="6656" width="9" style="162"/>
    <col min="6657" max="6657" width="26.875" style="162" customWidth="1"/>
    <col min="6658" max="6662" width="11.875" style="162" customWidth="1"/>
    <col min="6663" max="6912" width="9" style="162"/>
    <col min="6913" max="6913" width="26.875" style="162" customWidth="1"/>
    <col min="6914" max="6918" width="11.875" style="162" customWidth="1"/>
    <col min="6919" max="7168" width="9" style="162"/>
    <col min="7169" max="7169" width="26.875" style="162" customWidth="1"/>
    <col min="7170" max="7174" width="11.875" style="162" customWidth="1"/>
    <col min="7175" max="7424" width="9" style="162"/>
    <col min="7425" max="7425" width="26.875" style="162" customWidth="1"/>
    <col min="7426" max="7430" width="11.875" style="162" customWidth="1"/>
    <col min="7431" max="7680" width="9" style="162"/>
    <col min="7681" max="7681" width="26.875" style="162" customWidth="1"/>
    <col min="7682" max="7686" width="11.875" style="162" customWidth="1"/>
    <col min="7687" max="7936" width="9" style="162"/>
    <col min="7937" max="7937" width="26.875" style="162" customWidth="1"/>
    <col min="7938" max="7942" width="11.875" style="162" customWidth="1"/>
    <col min="7943" max="8192" width="9" style="162"/>
    <col min="8193" max="8193" width="26.875" style="162" customWidth="1"/>
    <col min="8194" max="8198" width="11.875" style="162" customWidth="1"/>
    <col min="8199" max="8448" width="9" style="162"/>
    <col min="8449" max="8449" width="26.875" style="162" customWidth="1"/>
    <col min="8450" max="8454" width="11.875" style="162" customWidth="1"/>
    <col min="8455" max="8704" width="9" style="162"/>
    <col min="8705" max="8705" width="26.875" style="162" customWidth="1"/>
    <col min="8706" max="8710" width="11.875" style="162" customWidth="1"/>
    <col min="8711" max="8960" width="9" style="162"/>
    <col min="8961" max="8961" width="26.875" style="162" customWidth="1"/>
    <col min="8962" max="8966" width="11.875" style="162" customWidth="1"/>
    <col min="8967" max="9216" width="9" style="162"/>
    <col min="9217" max="9217" width="26.875" style="162" customWidth="1"/>
    <col min="9218" max="9222" width="11.875" style="162" customWidth="1"/>
    <col min="9223" max="9472" width="9" style="162"/>
    <col min="9473" max="9473" width="26.875" style="162" customWidth="1"/>
    <col min="9474" max="9478" width="11.875" style="162" customWidth="1"/>
    <col min="9479" max="9728" width="9" style="162"/>
    <col min="9729" max="9729" width="26.875" style="162" customWidth="1"/>
    <col min="9730" max="9734" width="11.875" style="162" customWidth="1"/>
    <col min="9735" max="9984" width="9" style="162"/>
    <col min="9985" max="9985" width="26.875" style="162" customWidth="1"/>
    <col min="9986" max="9990" width="11.875" style="162" customWidth="1"/>
    <col min="9991" max="10240" width="9" style="162"/>
    <col min="10241" max="10241" width="26.875" style="162" customWidth="1"/>
    <col min="10242" max="10246" width="11.875" style="162" customWidth="1"/>
    <col min="10247" max="10496" width="9" style="162"/>
    <col min="10497" max="10497" width="26.875" style="162" customWidth="1"/>
    <col min="10498" max="10502" width="11.875" style="162" customWidth="1"/>
    <col min="10503" max="10752" width="9" style="162"/>
    <col min="10753" max="10753" width="26.875" style="162" customWidth="1"/>
    <col min="10754" max="10758" width="11.875" style="162" customWidth="1"/>
    <col min="10759" max="11008" width="9" style="162"/>
    <col min="11009" max="11009" width="26.875" style="162" customWidth="1"/>
    <col min="11010" max="11014" width="11.875" style="162" customWidth="1"/>
    <col min="11015" max="11264" width="9" style="162"/>
    <col min="11265" max="11265" width="26.875" style="162" customWidth="1"/>
    <col min="11266" max="11270" width="11.875" style="162" customWidth="1"/>
    <col min="11271" max="11520" width="9" style="162"/>
    <col min="11521" max="11521" width="26.875" style="162" customWidth="1"/>
    <col min="11522" max="11526" width="11.875" style="162" customWidth="1"/>
    <col min="11527" max="11776" width="9" style="162"/>
    <col min="11777" max="11777" width="26.875" style="162" customWidth="1"/>
    <col min="11778" max="11782" width="11.875" style="162" customWidth="1"/>
    <col min="11783" max="12032" width="9" style="162"/>
    <col min="12033" max="12033" width="26.875" style="162" customWidth="1"/>
    <col min="12034" max="12038" width="11.875" style="162" customWidth="1"/>
    <col min="12039" max="12288" width="9" style="162"/>
    <col min="12289" max="12289" width="26.875" style="162" customWidth="1"/>
    <col min="12290" max="12294" width="11.875" style="162" customWidth="1"/>
    <col min="12295" max="12544" width="9" style="162"/>
    <col min="12545" max="12545" width="26.875" style="162" customWidth="1"/>
    <col min="12546" max="12550" width="11.875" style="162" customWidth="1"/>
    <col min="12551" max="12800" width="9" style="162"/>
    <col min="12801" max="12801" width="26.875" style="162" customWidth="1"/>
    <col min="12802" max="12806" width="11.875" style="162" customWidth="1"/>
    <col min="12807" max="13056" width="9" style="162"/>
    <col min="13057" max="13057" width="26.875" style="162" customWidth="1"/>
    <col min="13058" max="13062" width="11.875" style="162" customWidth="1"/>
    <col min="13063" max="13312" width="9" style="162"/>
    <col min="13313" max="13313" width="26.875" style="162" customWidth="1"/>
    <col min="13314" max="13318" width="11.875" style="162" customWidth="1"/>
    <col min="13319" max="13568" width="9" style="162"/>
    <col min="13569" max="13569" width="26.875" style="162" customWidth="1"/>
    <col min="13570" max="13574" width="11.875" style="162" customWidth="1"/>
    <col min="13575" max="13824" width="9" style="162"/>
    <col min="13825" max="13825" width="26.875" style="162" customWidth="1"/>
    <col min="13826" max="13830" width="11.875" style="162" customWidth="1"/>
    <col min="13831" max="14080" width="9" style="162"/>
    <col min="14081" max="14081" width="26.875" style="162" customWidth="1"/>
    <col min="14082" max="14086" width="11.875" style="162" customWidth="1"/>
    <col min="14087" max="14336" width="9" style="162"/>
    <col min="14337" max="14337" width="26.875" style="162" customWidth="1"/>
    <col min="14338" max="14342" width="11.875" style="162" customWidth="1"/>
    <col min="14343" max="14592" width="9" style="162"/>
    <col min="14593" max="14593" width="26.875" style="162" customWidth="1"/>
    <col min="14594" max="14598" width="11.875" style="162" customWidth="1"/>
    <col min="14599" max="14848" width="9" style="162"/>
    <col min="14849" max="14849" width="26.875" style="162" customWidth="1"/>
    <col min="14850" max="14854" width="11.875" style="162" customWidth="1"/>
    <col min="14855" max="15104" width="9" style="162"/>
    <col min="15105" max="15105" width="26.875" style="162" customWidth="1"/>
    <col min="15106" max="15110" width="11.875" style="162" customWidth="1"/>
    <col min="15111" max="15360" width="9" style="162"/>
    <col min="15361" max="15361" width="26.875" style="162" customWidth="1"/>
    <col min="15362" max="15366" width="11.875" style="162" customWidth="1"/>
    <col min="15367" max="15616" width="9" style="162"/>
    <col min="15617" max="15617" width="26.875" style="162" customWidth="1"/>
    <col min="15618" max="15622" width="11.875" style="162" customWidth="1"/>
    <col min="15623" max="15872" width="9" style="162"/>
    <col min="15873" max="15873" width="26.875" style="162" customWidth="1"/>
    <col min="15874" max="15878" width="11.875" style="162" customWidth="1"/>
    <col min="15879" max="16128" width="9" style="162"/>
    <col min="16129" max="16129" width="26.875" style="162" customWidth="1"/>
    <col min="16130" max="16134" width="11.875" style="162" customWidth="1"/>
    <col min="16135" max="16384" width="9" style="162"/>
  </cols>
  <sheetData>
    <row r="1" spans="1:7" ht="13.5" customHeight="1" thickBot="1">
      <c r="A1" s="162" t="s">
        <v>29</v>
      </c>
    </row>
    <row r="2" spans="1:7" ht="13.5" customHeight="1">
      <c r="A2" s="268" t="s">
        <v>2</v>
      </c>
      <c r="B2" s="270" t="s">
        <v>222</v>
      </c>
      <c r="C2" s="271"/>
      <c r="D2" s="270" t="s">
        <v>221</v>
      </c>
      <c r="E2" s="271"/>
      <c r="F2" s="44" t="s">
        <v>225</v>
      </c>
    </row>
    <row r="3" spans="1:7" ht="13.5" customHeight="1">
      <c r="A3" s="269"/>
      <c r="B3" s="63" t="s">
        <v>3</v>
      </c>
      <c r="C3" s="211" t="s">
        <v>5</v>
      </c>
      <c r="D3" s="217" t="s">
        <v>3</v>
      </c>
      <c r="E3" s="217" t="s">
        <v>5</v>
      </c>
      <c r="F3" s="63" t="s">
        <v>3</v>
      </c>
      <c r="G3" s="163"/>
    </row>
    <row r="4" spans="1:7" ht="13.5" customHeight="1">
      <c r="A4" s="105" t="s">
        <v>30</v>
      </c>
      <c r="B4" s="42">
        <v>44850000</v>
      </c>
      <c r="C4" s="42">
        <v>45271921</v>
      </c>
      <c r="D4" s="42">
        <v>44480000</v>
      </c>
      <c r="E4" s="42">
        <v>44579703</v>
      </c>
      <c r="F4" s="42">
        <v>43016000</v>
      </c>
    </row>
    <row r="5" spans="1:7" ht="13.5" customHeight="1">
      <c r="A5" s="88" t="s">
        <v>31</v>
      </c>
      <c r="B5" s="42">
        <v>361931</v>
      </c>
      <c r="C5" s="42">
        <v>339830</v>
      </c>
      <c r="D5" s="42">
        <v>331983</v>
      </c>
      <c r="E5" s="42">
        <v>317608</v>
      </c>
      <c r="F5" s="42">
        <v>323561</v>
      </c>
    </row>
    <row r="6" spans="1:7" ht="13.5" customHeight="1">
      <c r="A6" s="88" t="s">
        <v>32</v>
      </c>
      <c r="B6" s="42">
        <v>5639539</v>
      </c>
      <c r="C6" s="42">
        <v>6461016</v>
      </c>
      <c r="D6" s="42">
        <v>5344120</v>
      </c>
      <c r="E6" s="42">
        <v>6302941</v>
      </c>
      <c r="F6" s="42">
        <v>5074678</v>
      </c>
    </row>
    <row r="7" spans="1:7" ht="13.5" customHeight="1">
      <c r="A7" s="88" t="s">
        <v>33</v>
      </c>
      <c r="B7" s="42">
        <v>18286010</v>
      </c>
      <c r="C7" s="42">
        <v>18260074</v>
      </c>
      <c r="D7" s="42">
        <v>17980907</v>
      </c>
      <c r="E7" s="42">
        <v>18137058</v>
      </c>
      <c r="F7" s="42">
        <v>18388310</v>
      </c>
    </row>
    <row r="8" spans="1:7" ht="13.5" customHeight="1">
      <c r="A8" s="88" t="s">
        <v>34</v>
      </c>
      <c r="B8" s="42">
        <v>3916634</v>
      </c>
      <c r="C8" s="42">
        <v>3716867</v>
      </c>
      <c r="D8" s="42">
        <v>3933300</v>
      </c>
      <c r="E8" s="42">
        <v>3734821</v>
      </c>
      <c r="F8" s="42">
        <v>3962560</v>
      </c>
    </row>
    <row r="9" spans="1:7" ht="13.5" customHeight="1">
      <c r="A9" s="88" t="s">
        <v>35</v>
      </c>
      <c r="B9" s="42">
        <v>79000</v>
      </c>
      <c r="C9" s="42">
        <v>69346</v>
      </c>
      <c r="D9" s="42">
        <v>71163</v>
      </c>
      <c r="E9" s="42">
        <v>66519</v>
      </c>
      <c r="F9" s="42">
        <v>63723</v>
      </c>
    </row>
    <row r="10" spans="1:7" ht="13.5" customHeight="1">
      <c r="A10" s="88" t="s">
        <v>36</v>
      </c>
      <c r="B10" s="42">
        <v>218558</v>
      </c>
      <c r="C10" s="42">
        <v>213894</v>
      </c>
      <c r="D10" s="42">
        <v>194400</v>
      </c>
      <c r="E10" s="42">
        <v>212766</v>
      </c>
      <c r="F10" s="42">
        <v>174941</v>
      </c>
    </row>
    <row r="11" spans="1:7" ht="13.5" customHeight="1">
      <c r="A11" s="88" t="s">
        <v>37</v>
      </c>
      <c r="B11" s="42">
        <v>828454</v>
      </c>
      <c r="C11" s="42">
        <v>870247</v>
      </c>
      <c r="D11" s="42">
        <v>771581</v>
      </c>
      <c r="E11" s="42">
        <v>668459</v>
      </c>
      <c r="F11" s="42">
        <v>689186</v>
      </c>
    </row>
    <row r="12" spans="1:7" ht="13.5" customHeight="1">
      <c r="A12" s="88" t="s">
        <v>38</v>
      </c>
      <c r="B12" s="42">
        <v>4591882</v>
      </c>
      <c r="C12" s="42">
        <v>4780345</v>
      </c>
      <c r="D12" s="42">
        <v>5637372</v>
      </c>
      <c r="E12" s="42">
        <v>5599087</v>
      </c>
      <c r="F12" s="42">
        <v>4277901</v>
      </c>
    </row>
    <row r="13" spans="1:7" ht="13.5" customHeight="1">
      <c r="A13" s="88" t="s">
        <v>39</v>
      </c>
      <c r="B13" s="42">
        <v>2240489</v>
      </c>
      <c r="C13" s="42">
        <v>2261749</v>
      </c>
      <c r="D13" s="42">
        <v>2188616</v>
      </c>
      <c r="E13" s="42">
        <v>2156597</v>
      </c>
      <c r="F13" s="42">
        <v>2189896</v>
      </c>
    </row>
    <row r="14" spans="1:7" ht="13.5" customHeight="1">
      <c r="A14" s="88" t="s">
        <v>40</v>
      </c>
      <c r="B14" s="42">
        <v>5414146</v>
      </c>
      <c r="C14" s="42">
        <v>5222682</v>
      </c>
      <c r="D14" s="42">
        <v>4595921</v>
      </c>
      <c r="E14" s="42">
        <v>4091477</v>
      </c>
      <c r="F14" s="42">
        <v>4339684</v>
      </c>
    </row>
    <row r="15" spans="1:7" ht="13.5" customHeight="1">
      <c r="A15" s="88" t="s">
        <v>41</v>
      </c>
      <c r="B15" s="42">
        <v>3173222</v>
      </c>
      <c r="C15" s="42">
        <v>3075388</v>
      </c>
      <c r="D15" s="42">
        <v>3349544</v>
      </c>
      <c r="E15" s="42">
        <v>3291523</v>
      </c>
      <c r="F15" s="42">
        <v>3451385</v>
      </c>
    </row>
    <row r="16" spans="1:7" ht="13.5" customHeight="1">
      <c r="A16" s="88" t="s">
        <v>42</v>
      </c>
      <c r="B16" s="42">
        <v>135</v>
      </c>
      <c r="C16" s="42">
        <v>483</v>
      </c>
      <c r="D16" s="42">
        <v>1093</v>
      </c>
      <c r="E16" s="42">
        <v>847</v>
      </c>
      <c r="F16" s="42">
        <v>175</v>
      </c>
    </row>
    <row r="17" spans="1:6" ht="13.5" customHeight="1" thickBot="1">
      <c r="A17" s="41" t="s">
        <v>43</v>
      </c>
      <c r="B17" s="43">
        <v>100000</v>
      </c>
      <c r="C17" s="45" t="s">
        <v>203</v>
      </c>
      <c r="D17" s="43">
        <v>80000</v>
      </c>
      <c r="E17" s="45" t="s">
        <v>203</v>
      </c>
      <c r="F17" s="43">
        <v>80000</v>
      </c>
    </row>
    <row r="18" spans="1:6">
      <c r="A18" s="204" t="s">
        <v>187</v>
      </c>
    </row>
    <row r="19" spans="1:6">
      <c r="A19" s="162" t="s">
        <v>234</v>
      </c>
      <c r="C19" s="2"/>
    </row>
    <row r="20" spans="1:6">
      <c r="C20" s="152"/>
    </row>
  </sheetData>
  <mergeCells count="3">
    <mergeCell ref="A2:A3"/>
    <mergeCell ref="B2:C2"/>
    <mergeCell ref="D2:E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F39"/>
  <sheetViews>
    <sheetView showGridLines="0" workbookViewId="0">
      <selection sqref="A1:F18"/>
    </sheetView>
  </sheetViews>
  <sheetFormatPr defaultRowHeight="13.5"/>
  <cols>
    <col min="1" max="6" width="13.875" style="162" customWidth="1"/>
    <col min="7" max="256" width="9" style="162"/>
    <col min="257" max="262" width="13.875" style="162" customWidth="1"/>
    <col min="263" max="512" width="9" style="162"/>
    <col min="513" max="518" width="13.875" style="162" customWidth="1"/>
    <col min="519" max="768" width="9" style="162"/>
    <col min="769" max="774" width="13.875" style="162" customWidth="1"/>
    <col min="775" max="1024" width="9" style="162"/>
    <col min="1025" max="1030" width="13.875" style="162" customWidth="1"/>
    <col min="1031" max="1280" width="9" style="162"/>
    <col min="1281" max="1286" width="13.875" style="162" customWidth="1"/>
    <col min="1287" max="1536" width="9" style="162"/>
    <col min="1537" max="1542" width="13.875" style="162" customWidth="1"/>
    <col min="1543" max="1792" width="9" style="162"/>
    <col min="1793" max="1798" width="13.875" style="162" customWidth="1"/>
    <col min="1799" max="2048" width="9" style="162"/>
    <col min="2049" max="2054" width="13.875" style="162" customWidth="1"/>
    <col min="2055" max="2304" width="9" style="162"/>
    <col min="2305" max="2310" width="13.875" style="162" customWidth="1"/>
    <col min="2311" max="2560" width="9" style="162"/>
    <col min="2561" max="2566" width="13.875" style="162" customWidth="1"/>
    <col min="2567" max="2816" width="9" style="162"/>
    <col min="2817" max="2822" width="13.875" style="162" customWidth="1"/>
    <col min="2823" max="3072" width="9" style="162"/>
    <col min="3073" max="3078" width="13.875" style="162" customWidth="1"/>
    <col min="3079" max="3328" width="9" style="162"/>
    <col min="3329" max="3334" width="13.875" style="162" customWidth="1"/>
    <col min="3335" max="3584" width="9" style="162"/>
    <col min="3585" max="3590" width="13.875" style="162" customWidth="1"/>
    <col min="3591" max="3840" width="9" style="162"/>
    <col min="3841" max="3846" width="13.875" style="162" customWidth="1"/>
    <col min="3847" max="4096" width="9" style="162"/>
    <col min="4097" max="4102" width="13.875" style="162" customWidth="1"/>
    <col min="4103" max="4352" width="9" style="162"/>
    <col min="4353" max="4358" width="13.875" style="162" customWidth="1"/>
    <col min="4359" max="4608" width="9" style="162"/>
    <col min="4609" max="4614" width="13.875" style="162" customWidth="1"/>
    <col min="4615" max="4864" width="9" style="162"/>
    <col min="4865" max="4870" width="13.875" style="162" customWidth="1"/>
    <col min="4871" max="5120" width="9" style="162"/>
    <col min="5121" max="5126" width="13.875" style="162" customWidth="1"/>
    <col min="5127" max="5376" width="9" style="162"/>
    <col min="5377" max="5382" width="13.875" style="162" customWidth="1"/>
    <col min="5383" max="5632" width="9" style="162"/>
    <col min="5633" max="5638" width="13.875" style="162" customWidth="1"/>
    <col min="5639" max="5888" width="9" style="162"/>
    <col min="5889" max="5894" width="13.875" style="162" customWidth="1"/>
    <col min="5895" max="6144" width="9" style="162"/>
    <col min="6145" max="6150" width="13.875" style="162" customWidth="1"/>
    <col min="6151" max="6400" width="9" style="162"/>
    <col min="6401" max="6406" width="13.875" style="162" customWidth="1"/>
    <col min="6407" max="6656" width="9" style="162"/>
    <col min="6657" max="6662" width="13.875" style="162" customWidth="1"/>
    <col min="6663" max="6912" width="9" style="162"/>
    <col min="6913" max="6918" width="13.875" style="162" customWidth="1"/>
    <col min="6919" max="7168" width="9" style="162"/>
    <col min="7169" max="7174" width="13.875" style="162" customWidth="1"/>
    <col min="7175" max="7424" width="9" style="162"/>
    <col min="7425" max="7430" width="13.875" style="162" customWidth="1"/>
    <col min="7431" max="7680" width="9" style="162"/>
    <col min="7681" max="7686" width="13.875" style="162" customWidth="1"/>
    <col min="7687" max="7936" width="9" style="162"/>
    <col min="7937" max="7942" width="13.875" style="162" customWidth="1"/>
    <col min="7943" max="8192" width="9" style="162"/>
    <col min="8193" max="8198" width="13.875" style="162" customWidth="1"/>
    <col min="8199" max="8448" width="9" style="162"/>
    <col min="8449" max="8454" width="13.875" style="162" customWidth="1"/>
    <col min="8455" max="8704" width="9" style="162"/>
    <col min="8705" max="8710" width="13.875" style="162" customWidth="1"/>
    <col min="8711" max="8960" width="9" style="162"/>
    <col min="8961" max="8966" width="13.875" style="162" customWidth="1"/>
    <col min="8967" max="9216" width="9" style="162"/>
    <col min="9217" max="9222" width="13.875" style="162" customWidth="1"/>
    <col min="9223" max="9472" width="9" style="162"/>
    <col min="9473" max="9478" width="13.875" style="162" customWidth="1"/>
    <col min="9479" max="9728" width="9" style="162"/>
    <col min="9729" max="9734" width="13.875" style="162" customWidth="1"/>
    <col min="9735" max="9984" width="9" style="162"/>
    <col min="9985" max="9990" width="13.875" style="162" customWidth="1"/>
    <col min="9991" max="10240" width="9" style="162"/>
    <col min="10241" max="10246" width="13.875" style="162" customWidth="1"/>
    <col min="10247" max="10496" width="9" style="162"/>
    <col min="10497" max="10502" width="13.875" style="162" customWidth="1"/>
    <col min="10503" max="10752" width="9" style="162"/>
    <col min="10753" max="10758" width="13.875" style="162" customWidth="1"/>
    <col min="10759" max="11008" width="9" style="162"/>
    <col min="11009" max="11014" width="13.875" style="162" customWidth="1"/>
    <col min="11015" max="11264" width="9" style="162"/>
    <col min="11265" max="11270" width="13.875" style="162" customWidth="1"/>
    <col min="11271" max="11520" width="9" style="162"/>
    <col min="11521" max="11526" width="13.875" style="162" customWidth="1"/>
    <col min="11527" max="11776" width="9" style="162"/>
    <col min="11777" max="11782" width="13.875" style="162" customWidth="1"/>
    <col min="11783" max="12032" width="9" style="162"/>
    <col min="12033" max="12038" width="13.875" style="162" customWidth="1"/>
    <col min="12039" max="12288" width="9" style="162"/>
    <col min="12289" max="12294" width="13.875" style="162" customWidth="1"/>
    <col min="12295" max="12544" width="9" style="162"/>
    <col min="12545" max="12550" width="13.875" style="162" customWidth="1"/>
    <col min="12551" max="12800" width="9" style="162"/>
    <col min="12801" max="12806" width="13.875" style="162" customWidth="1"/>
    <col min="12807" max="13056" width="9" style="162"/>
    <col min="13057" max="13062" width="13.875" style="162" customWidth="1"/>
    <col min="13063" max="13312" width="9" style="162"/>
    <col min="13313" max="13318" width="13.875" style="162" customWidth="1"/>
    <col min="13319" max="13568" width="9" style="162"/>
    <col min="13569" max="13574" width="13.875" style="162" customWidth="1"/>
    <col min="13575" max="13824" width="9" style="162"/>
    <col min="13825" max="13830" width="13.875" style="162" customWidth="1"/>
    <col min="13831" max="14080" width="9" style="162"/>
    <col min="14081" max="14086" width="13.875" style="162" customWidth="1"/>
    <col min="14087" max="14336" width="9" style="162"/>
    <col min="14337" max="14342" width="13.875" style="162" customWidth="1"/>
    <col min="14343" max="14592" width="9" style="162"/>
    <col min="14593" max="14598" width="13.875" style="162" customWidth="1"/>
    <col min="14599" max="14848" width="9" style="162"/>
    <col min="14849" max="14854" width="13.875" style="162" customWidth="1"/>
    <col min="14855" max="15104" width="9" style="162"/>
    <col min="15105" max="15110" width="13.875" style="162" customWidth="1"/>
    <col min="15111" max="15360" width="9" style="162"/>
    <col min="15361" max="15366" width="13.875" style="162" customWidth="1"/>
    <col min="15367" max="15616" width="9" style="162"/>
    <col min="15617" max="15622" width="13.875" style="162" customWidth="1"/>
    <col min="15623" max="15872" width="9" style="162"/>
    <col min="15873" max="15878" width="13.875" style="162" customWidth="1"/>
    <col min="15879" max="16128" width="9" style="162"/>
    <col min="16129" max="16134" width="13.875" style="162" customWidth="1"/>
    <col min="16135" max="16384" width="9" style="162"/>
  </cols>
  <sheetData>
    <row r="1" spans="1:6" ht="13.5" customHeight="1" thickBot="1">
      <c r="F1" s="220" t="s">
        <v>44</v>
      </c>
    </row>
    <row r="2" spans="1:6" ht="13.5" customHeight="1">
      <c r="A2" s="221" t="s">
        <v>28</v>
      </c>
      <c r="B2" s="270" t="s">
        <v>223</v>
      </c>
      <c r="C2" s="271"/>
      <c r="D2" s="270" t="s">
        <v>232</v>
      </c>
      <c r="E2" s="271"/>
      <c r="F2" s="201" t="s">
        <v>233</v>
      </c>
    </row>
    <row r="3" spans="1:6" ht="13.5" customHeight="1">
      <c r="A3" s="217" t="s">
        <v>45</v>
      </c>
      <c r="B3" s="217" t="s">
        <v>3</v>
      </c>
      <c r="C3" s="217" t="s">
        <v>5</v>
      </c>
      <c r="D3" s="63" t="s">
        <v>3</v>
      </c>
      <c r="E3" s="216" t="s">
        <v>45</v>
      </c>
      <c r="F3" s="212" t="s">
        <v>3</v>
      </c>
    </row>
    <row r="4" spans="1:6" ht="13.5" customHeight="1">
      <c r="A4" s="256">
        <v>42568605</v>
      </c>
      <c r="B4" s="257">
        <v>43245000</v>
      </c>
      <c r="C4" s="258">
        <v>43578119</v>
      </c>
      <c r="D4" s="258">
        <v>46638000</v>
      </c>
      <c r="E4" s="258">
        <v>45925664</v>
      </c>
      <c r="F4" s="258">
        <v>48202000</v>
      </c>
    </row>
    <row r="5" spans="1:6" ht="13.5" customHeight="1">
      <c r="A5" s="42">
        <v>309191</v>
      </c>
      <c r="B5" s="42">
        <v>318647</v>
      </c>
      <c r="C5" s="37">
        <v>309352</v>
      </c>
      <c r="D5" s="37">
        <v>317627</v>
      </c>
      <c r="E5" s="37">
        <v>299078</v>
      </c>
      <c r="F5" s="37">
        <v>314946</v>
      </c>
    </row>
    <row r="6" spans="1:6" ht="13.5" customHeight="1">
      <c r="A6" s="42">
        <v>5650860</v>
      </c>
      <c r="B6" s="42">
        <v>5296753</v>
      </c>
      <c r="C6" s="37">
        <v>6948310</v>
      </c>
      <c r="D6" s="37">
        <v>6370216</v>
      </c>
      <c r="E6" s="37">
        <v>7755002</v>
      </c>
      <c r="F6" s="37">
        <v>5513558</v>
      </c>
    </row>
    <row r="7" spans="1:6" ht="13.5" customHeight="1">
      <c r="A7" s="42">
        <v>17939691</v>
      </c>
      <c r="B7" s="42">
        <v>18613636</v>
      </c>
      <c r="C7" s="37">
        <v>18063683</v>
      </c>
      <c r="D7" s="37">
        <v>19706177</v>
      </c>
      <c r="E7" s="37">
        <v>18995917</v>
      </c>
      <c r="F7" s="37">
        <v>20677917</v>
      </c>
    </row>
    <row r="8" spans="1:6" ht="13.5" customHeight="1">
      <c r="A8" s="42">
        <v>3802800</v>
      </c>
      <c r="B8" s="42">
        <v>3904997</v>
      </c>
      <c r="C8" s="37">
        <v>3756403</v>
      </c>
      <c r="D8" s="37">
        <v>3587787</v>
      </c>
      <c r="E8" s="37">
        <v>3483291</v>
      </c>
      <c r="F8" s="37">
        <v>3571950</v>
      </c>
    </row>
    <row r="9" spans="1:6" ht="13.5" customHeight="1">
      <c r="A9" s="42">
        <v>60661</v>
      </c>
      <c r="B9" s="42">
        <v>180765</v>
      </c>
      <c r="C9" s="37">
        <v>167063</v>
      </c>
      <c r="D9" s="37">
        <v>78508</v>
      </c>
      <c r="E9" s="37">
        <v>76201</v>
      </c>
      <c r="F9" s="37">
        <v>28676</v>
      </c>
    </row>
    <row r="10" spans="1:6" ht="13.5" customHeight="1">
      <c r="A10" s="42">
        <v>167633</v>
      </c>
      <c r="B10" s="42">
        <v>194998</v>
      </c>
      <c r="C10" s="37">
        <v>179590</v>
      </c>
      <c r="D10" s="37">
        <v>657125</v>
      </c>
      <c r="E10" s="37">
        <v>172230</v>
      </c>
      <c r="F10" s="37">
        <v>167149</v>
      </c>
    </row>
    <row r="11" spans="1:6" ht="13.5" customHeight="1">
      <c r="A11" s="42">
        <v>662534</v>
      </c>
      <c r="B11" s="42">
        <v>675197</v>
      </c>
      <c r="C11" s="37">
        <v>659873</v>
      </c>
      <c r="D11" s="37">
        <v>900296</v>
      </c>
      <c r="E11" s="37">
        <v>840469</v>
      </c>
      <c r="F11" s="37">
        <v>1180249</v>
      </c>
    </row>
    <row r="12" spans="1:6" ht="13.5" customHeight="1">
      <c r="A12" s="42">
        <v>4174278</v>
      </c>
      <c r="B12" s="42">
        <v>3939843</v>
      </c>
      <c r="C12" s="37">
        <v>3798627</v>
      </c>
      <c r="D12" s="37">
        <v>4098217</v>
      </c>
      <c r="E12" s="37">
        <v>3922120</v>
      </c>
      <c r="F12" s="37">
        <v>5491947</v>
      </c>
    </row>
    <row r="13" spans="1:6" ht="13.5" customHeight="1">
      <c r="A13" s="42">
        <v>2163774</v>
      </c>
      <c r="B13" s="42">
        <v>2139207</v>
      </c>
      <c r="C13" s="37">
        <v>2114203</v>
      </c>
      <c r="D13" s="37">
        <v>2257637</v>
      </c>
      <c r="E13" s="37">
        <v>2234153</v>
      </c>
      <c r="F13" s="37">
        <v>2177579</v>
      </c>
    </row>
    <row r="14" spans="1:6" ht="13.5" customHeight="1">
      <c r="A14" s="42">
        <v>4240806</v>
      </c>
      <c r="B14" s="42">
        <v>4287206</v>
      </c>
      <c r="C14" s="37">
        <v>4003887</v>
      </c>
      <c r="D14" s="37">
        <v>4774824</v>
      </c>
      <c r="E14" s="37">
        <v>4378779</v>
      </c>
      <c r="F14" s="37">
        <v>4993484</v>
      </c>
    </row>
    <row r="15" spans="1:6" ht="13.5" customHeight="1">
      <c r="A15" s="42">
        <v>3396275</v>
      </c>
      <c r="B15" s="42">
        <v>3613576</v>
      </c>
      <c r="C15" s="37">
        <v>3576871</v>
      </c>
      <c r="D15" s="37">
        <v>3809341</v>
      </c>
      <c r="E15" s="37">
        <v>3768245</v>
      </c>
      <c r="F15" s="37">
        <v>3997156</v>
      </c>
    </row>
    <row r="16" spans="1:6" ht="13.5" customHeight="1">
      <c r="A16" s="42">
        <v>102</v>
      </c>
      <c r="B16" s="42">
        <v>175</v>
      </c>
      <c r="C16" s="37">
        <v>255</v>
      </c>
      <c r="D16" s="37">
        <v>245</v>
      </c>
      <c r="E16" s="37">
        <v>178</v>
      </c>
      <c r="F16" s="37">
        <v>7389</v>
      </c>
    </row>
    <row r="17" spans="1:6" ht="13.5" customHeight="1" thickBot="1">
      <c r="A17" s="45" t="s">
        <v>203</v>
      </c>
      <c r="B17" s="43">
        <v>80000</v>
      </c>
      <c r="C17" s="39" t="s">
        <v>235</v>
      </c>
      <c r="D17" s="46">
        <v>80000</v>
      </c>
      <c r="E17" s="39" t="s">
        <v>235</v>
      </c>
      <c r="F17" s="46">
        <v>80000</v>
      </c>
    </row>
    <row r="18" spans="1:6">
      <c r="C18" s="1"/>
      <c r="D18" s="1"/>
      <c r="E18" s="1"/>
      <c r="F18" s="1"/>
    </row>
    <row r="25" spans="1:6">
      <c r="C25" s="224"/>
      <c r="D25" s="224"/>
    </row>
    <row r="26" spans="1:6">
      <c r="C26" s="225"/>
      <c r="D26" s="226"/>
    </row>
    <row r="27" spans="1:6">
      <c r="C27" s="225"/>
      <c r="D27" s="226"/>
    </row>
    <row r="28" spans="1:6">
      <c r="C28" s="225"/>
      <c r="D28" s="226"/>
    </row>
    <row r="29" spans="1:6">
      <c r="C29" s="225"/>
      <c r="D29" s="226"/>
    </row>
    <row r="30" spans="1:6">
      <c r="C30" s="225"/>
      <c r="D30" s="226"/>
    </row>
    <row r="31" spans="1:6">
      <c r="C31" s="225"/>
      <c r="D31" s="226"/>
    </row>
    <row r="32" spans="1:6">
      <c r="C32" s="225"/>
      <c r="D32" s="226"/>
    </row>
    <row r="33" spans="3:4">
      <c r="C33" s="225"/>
      <c r="D33" s="226"/>
    </row>
    <row r="34" spans="3:4">
      <c r="C34" s="225"/>
      <c r="D34" s="226"/>
    </row>
    <row r="35" spans="3:4">
      <c r="C35" s="225"/>
      <c r="D35" s="226"/>
    </row>
    <row r="36" spans="3:4">
      <c r="C36" s="225"/>
      <c r="D36" s="226"/>
    </row>
    <row r="37" spans="3:4">
      <c r="C37" s="225"/>
      <c r="D37" s="226"/>
    </row>
    <row r="38" spans="3:4">
      <c r="C38" s="225"/>
      <c r="D38" s="227"/>
    </row>
    <row r="39" spans="3:4">
      <c r="C39" s="163"/>
      <c r="D39" s="163"/>
    </row>
  </sheetData>
  <mergeCells count="2">
    <mergeCell ref="B2:C2"/>
    <mergeCell ref="D2:E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G12"/>
  <sheetViews>
    <sheetView showGridLines="0" topLeftCell="A4" workbookViewId="0">
      <selection sqref="A1:D2"/>
    </sheetView>
  </sheetViews>
  <sheetFormatPr defaultRowHeight="13.5"/>
  <cols>
    <col min="1" max="1" width="6" style="162" customWidth="1"/>
    <col min="2" max="2" width="4.875" style="162" customWidth="1"/>
    <col min="3" max="3" width="13.875" style="162" customWidth="1"/>
    <col min="4" max="4" width="15.625" style="162" customWidth="1"/>
    <col min="5" max="5" width="13.875" style="162" customWidth="1"/>
    <col min="6" max="6" width="15.625" style="162" customWidth="1"/>
    <col min="7" max="7" width="13.875" style="162" customWidth="1"/>
    <col min="8" max="256" width="9" style="162"/>
    <col min="257" max="257" width="6" style="162" customWidth="1"/>
    <col min="258" max="258" width="4.875" style="162" customWidth="1"/>
    <col min="259" max="259" width="13.875" style="162" customWidth="1"/>
    <col min="260" max="260" width="15.625" style="162" customWidth="1"/>
    <col min="261" max="261" width="13.875" style="162" customWidth="1"/>
    <col min="262" max="262" width="15.625" style="162" customWidth="1"/>
    <col min="263" max="263" width="13.875" style="162" customWidth="1"/>
    <col min="264" max="512" width="9" style="162"/>
    <col min="513" max="513" width="6" style="162" customWidth="1"/>
    <col min="514" max="514" width="4.875" style="162" customWidth="1"/>
    <col min="515" max="515" width="13.875" style="162" customWidth="1"/>
    <col min="516" max="516" width="15.625" style="162" customWidth="1"/>
    <col min="517" max="517" width="13.875" style="162" customWidth="1"/>
    <col min="518" max="518" width="15.625" style="162" customWidth="1"/>
    <col min="519" max="519" width="13.875" style="162" customWidth="1"/>
    <col min="520" max="768" width="9" style="162"/>
    <col min="769" max="769" width="6" style="162" customWidth="1"/>
    <col min="770" max="770" width="4.875" style="162" customWidth="1"/>
    <col min="771" max="771" width="13.875" style="162" customWidth="1"/>
    <col min="772" max="772" width="15.625" style="162" customWidth="1"/>
    <col min="773" max="773" width="13.875" style="162" customWidth="1"/>
    <col min="774" max="774" width="15.625" style="162" customWidth="1"/>
    <col min="775" max="775" width="13.875" style="162" customWidth="1"/>
    <col min="776" max="1024" width="9" style="162"/>
    <col min="1025" max="1025" width="6" style="162" customWidth="1"/>
    <col min="1026" max="1026" width="4.875" style="162" customWidth="1"/>
    <col min="1027" max="1027" width="13.875" style="162" customWidth="1"/>
    <col min="1028" max="1028" width="15.625" style="162" customWidth="1"/>
    <col min="1029" max="1029" width="13.875" style="162" customWidth="1"/>
    <col min="1030" max="1030" width="15.625" style="162" customWidth="1"/>
    <col min="1031" max="1031" width="13.875" style="162" customWidth="1"/>
    <col min="1032" max="1280" width="9" style="162"/>
    <col min="1281" max="1281" width="6" style="162" customWidth="1"/>
    <col min="1282" max="1282" width="4.875" style="162" customWidth="1"/>
    <col min="1283" max="1283" width="13.875" style="162" customWidth="1"/>
    <col min="1284" max="1284" width="15.625" style="162" customWidth="1"/>
    <col min="1285" max="1285" width="13.875" style="162" customWidth="1"/>
    <col min="1286" max="1286" width="15.625" style="162" customWidth="1"/>
    <col min="1287" max="1287" width="13.875" style="162" customWidth="1"/>
    <col min="1288" max="1536" width="9" style="162"/>
    <col min="1537" max="1537" width="6" style="162" customWidth="1"/>
    <col min="1538" max="1538" width="4.875" style="162" customWidth="1"/>
    <col min="1539" max="1539" width="13.875" style="162" customWidth="1"/>
    <col min="1540" max="1540" width="15.625" style="162" customWidth="1"/>
    <col min="1541" max="1541" width="13.875" style="162" customWidth="1"/>
    <col min="1542" max="1542" width="15.625" style="162" customWidth="1"/>
    <col min="1543" max="1543" width="13.875" style="162" customWidth="1"/>
    <col min="1544" max="1792" width="9" style="162"/>
    <col min="1793" max="1793" width="6" style="162" customWidth="1"/>
    <col min="1794" max="1794" width="4.875" style="162" customWidth="1"/>
    <col min="1795" max="1795" width="13.875" style="162" customWidth="1"/>
    <col min="1796" max="1796" width="15.625" style="162" customWidth="1"/>
    <col min="1797" max="1797" width="13.875" style="162" customWidth="1"/>
    <col min="1798" max="1798" width="15.625" style="162" customWidth="1"/>
    <col min="1799" max="1799" width="13.875" style="162" customWidth="1"/>
    <col min="1800" max="2048" width="9" style="162"/>
    <col min="2049" max="2049" width="6" style="162" customWidth="1"/>
    <col min="2050" max="2050" width="4.875" style="162" customWidth="1"/>
    <col min="2051" max="2051" width="13.875" style="162" customWidth="1"/>
    <col min="2052" max="2052" width="15.625" style="162" customWidth="1"/>
    <col min="2053" max="2053" width="13.875" style="162" customWidth="1"/>
    <col min="2054" max="2054" width="15.625" style="162" customWidth="1"/>
    <col min="2055" max="2055" width="13.875" style="162" customWidth="1"/>
    <col min="2056" max="2304" width="9" style="162"/>
    <col min="2305" max="2305" width="6" style="162" customWidth="1"/>
    <col min="2306" max="2306" width="4.875" style="162" customWidth="1"/>
    <col min="2307" max="2307" width="13.875" style="162" customWidth="1"/>
    <col min="2308" max="2308" width="15.625" style="162" customWidth="1"/>
    <col min="2309" max="2309" width="13.875" style="162" customWidth="1"/>
    <col min="2310" max="2310" width="15.625" style="162" customWidth="1"/>
    <col min="2311" max="2311" width="13.875" style="162" customWidth="1"/>
    <col min="2312" max="2560" width="9" style="162"/>
    <col min="2561" max="2561" width="6" style="162" customWidth="1"/>
    <col min="2562" max="2562" width="4.875" style="162" customWidth="1"/>
    <col min="2563" max="2563" width="13.875" style="162" customWidth="1"/>
    <col min="2564" max="2564" width="15.625" style="162" customWidth="1"/>
    <col min="2565" max="2565" width="13.875" style="162" customWidth="1"/>
    <col min="2566" max="2566" width="15.625" style="162" customWidth="1"/>
    <col min="2567" max="2567" width="13.875" style="162" customWidth="1"/>
    <col min="2568" max="2816" width="9" style="162"/>
    <col min="2817" max="2817" width="6" style="162" customWidth="1"/>
    <col min="2818" max="2818" width="4.875" style="162" customWidth="1"/>
    <col min="2819" max="2819" width="13.875" style="162" customWidth="1"/>
    <col min="2820" max="2820" width="15.625" style="162" customWidth="1"/>
    <col min="2821" max="2821" width="13.875" style="162" customWidth="1"/>
    <col min="2822" max="2822" width="15.625" style="162" customWidth="1"/>
    <col min="2823" max="2823" width="13.875" style="162" customWidth="1"/>
    <col min="2824" max="3072" width="9" style="162"/>
    <col min="3073" max="3073" width="6" style="162" customWidth="1"/>
    <col min="3074" max="3074" width="4.875" style="162" customWidth="1"/>
    <col min="3075" max="3075" width="13.875" style="162" customWidth="1"/>
    <col min="3076" max="3076" width="15.625" style="162" customWidth="1"/>
    <col min="3077" max="3077" width="13.875" style="162" customWidth="1"/>
    <col min="3078" max="3078" width="15.625" style="162" customWidth="1"/>
    <col min="3079" max="3079" width="13.875" style="162" customWidth="1"/>
    <col min="3080" max="3328" width="9" style="162"/>
    <col min="3329" max="3329" width="6" style="162" customWidth="1"/>
    <col min="3330" max="3330" width="4.875" style="162" customWidth="1"/>
    <col min="3331" max="3331" width="13.875" style="162" customWidth="1"/>
    <col min="3332" max="3332" width="15.625" style="162" customWidth="1"/>
    <col min="3333" max="3333" width="13.875" style="162" customWidth="1"/>
    <col min="3334" max="3334" width="15.625" style="162" customWidth="1"/>
    <col min="3335" max="3335" width="13.875" style="162" customWidth="1"/>
    <col min="3336" max="3584" width="9" style="162"/>
    <col min="3585" max="3585" width="6" style="162" customWidth="1"/>
    <col min="3586" max="3586" width="4.875" style="162" customWidth="1"/>
    <col min="3587" max="3587" width="13.875" style="162" customWidth="1"/>
    <col min="3588" max="3588" width="15.625" style="162" customWidth="1"/>
    <col min="3589" max="3589" width="13.875" style="162" customWidth="1"/>
    <col min="3590" max="3590" width="15.625" style="162" customWidth="1"/>
    <col min="3591" max="3591" width="13.875" style="162" customWidth="1"/>
    <col min="3592" max="3840" width="9" style="162"/>
    <col min="3841" max="3841" width="6" style="162" customWidth="1"/>
    <col min="3842" max="3842" width="4.875" style="162" customWidth="1"/>
    <col min="3843" max="3843" width="13.875" style="162" customWidth="1"/>
    <col min="3844" max="3844" width="15.625" style="162" customWidth="1"/>
    <col min="3845" max="3845" width="13.875" style="162" customWidth="1"/>
    <col min="3846" max="3846" width="15.625" style="162" customWidth="1"/>
    <col min="3847" max="3847" width="13.875" style="162" customWidth="1"/>
    <col min="3848" max="4096" width="9" style="162"/>
    <col min="4097" max="4097" width="6" style="162" customWidth="1"/>
    <col min="4098" max="4098" width="4.875" style="162" customWidth="1"/>
    <col min="4099" max="4099" width="13.875" style="162" customWidth="1"/>
    <col min="4100" max="4100" width="15.625" style="162" customWidth="1"/>
    <col min="4101" max="4101" width="13.875" style="162" customWidth="1"/>
    <col min="4102" max="4102" width="15.625" style="162" customWidth="1"/>
    <col min="4103" max="4103" width="13.875" style="162" customWidth="1"/>
    <col min="4104" max="4352" width="9" style="162"/>
    <col min="4353" max="4353" width="6" style="162" customWidth="1"/>
    <col min="4354" max="4354" width="4.875" style="162" customWidth="1"/>
    <col min="4355" max="4355" width="13.875" style="162" customWidth="1"/>
    <col min="4356" max="4356" width="15.625" style="162" customWidth="1"/>
    <col min="4357" max="4357" width="13.875" style="162" customWidth="1"/>
    <col min="4358" max="4358" width="15.625" style="162" customWidth="1"/>
    <col min="4359" max="4359" width="13.875" style="162" customWidth="1"/>
    <col min="4360" max="4608" width="9" style="162"/>
    <col min="4609" max="4609" width="6" style="162" customWidth="1"/>
    <col min="4610" max="4610" width="4.875" style="162" customWidth="1"/>
    <col min="4611" max="4611" width="13.875" style="162" customWidth="1"/>
    <col min="4612" max="4612" width="15.625" style="162" customWidth="1"/>
    <col min="4613" max="4613" width="13.875" style="162" customWidth="1"/>
    <col min="4614" max="4614" width="15.625" style="162" customWidth="1"/>
    <col min="4615" max="4615" width="13.875" style="162" customWidth="1"/>
    <col min="4616" max="4864" width="9" style="162"/>
    <col min="4865" max="4865" width="6" style="162" customWidth="1"/>
    <col min="4866" max="4866" width="4.875" style="162" customWidth="1"/>
    <col min="4867" max="4867" width="13.875" style="162" customWidth="1"/>
    <col min="4868" max="4868" width="15.625" style="162" customWidth="1"/>
    <col min="4869" max="4869" width="13.875" style="162" customWidth="1"/>
    <col min="4870" max="4870" width="15.625" style="162" customWidth="1"/>
    <col min="4871" max="4871" width="13.875" style="162" customWidth="1"/>
    <col min="4872" max="5120" width="9" style="162"/>
    <col min="5121" max="5121" width="6" style="162" customWidth="1"/>
    <col min="5122" max="5122" width="4.875" style="162" customWidth="1"/>
    <col min="5123" max="5123" width="13.875" style="162" customWidth="1"/>
    <col min="5124" max="5124" width="15.625" style="162" customWidth="1"/>
    <col min="5125" max="5125" width="13.875" style="162" customWidth="1"/>
    <col min="5126" max="5126" width="15.625" style="162" customWidth="1"/>
    <col min="5127" max="5127" width="13.875" style="162" customWidth="1"/>
    <col min="5128" max="5376" width="9" style="162"/>
    <col min="5377" max="5377" width="6" style="162" customWidth="1"/>
    <col min="5378" max="5378" width="4.875" style="162" customWidth="1"/>
    <col min="5379" max="5379" width="13.875" style="162" customWidth="1"/>
    <col min="5380" max="5380" width="15.625" style="162" customWidth="1"/>
    <col min="5381" max="5381" width="13.875" style="162" customWidth="1"/>
    <col min="5382" max="5382" width="15.625" style="162" customWidth="1"/>
    <col min="5383" max="5383" width="13.875" style="162" customWidth="1"/>
    <col min="5384" max="5632" width="9" style="162"/>
    <col min="5633" max="5633" width="6" style="162" customWidth="1"/>
    <col min="5634" max="5634" width="4.875" style="162" customWidth="1"/>
    <col min="5635" max="5635" width="13.875" style="162" customWidth="1"/>
    <col min="5636" max="5636" width="15.625" style="162" customWidth="1"/>
    <col min="5637" max="5637" width="13.875" style="162" customWidth="1"/>
    <col min="5638" max="5638" width="15.625" style="162" customWidth="1"/>
    <col min="5639" max="5639" width="13.875" style="162" customWidth="1"/>
    <col min="5640" max="5888" width="9" style="162"/>
    <col min="5889" max="5889" width="6" style="162" customWidth="1"/>
    <col min="5890" max="5890" width="4.875" style="162" customWidth="1"/>
    <col min="5891" max="5891" width="13.875" style="162" customWidth="1"/>
    <col min="5892" max="5892" width="15.625" style="162" customWidth="1"/>
    <col min="5893" max="5893" width="13.875" style="162" customWidth="1"/>
    <col min="5894" max="5894" width="15.625" style="162" customWidth="1"/>
    <col min="5895" max="5895" width="13.875" style="162" customWidth="1"/>
    <col min="5896" max="6144" width="9" style="162"/>
    <col min="6145" max="6145" width="6" style="162" customWidth="1"/>
    <col min="6146" max="6146" width="4.875" style="162" customWidth="1"/>
    <col min="6147" max="6147" width="13.875" style="162" customWidth="1"/>
    <col min="6148" max="6148" width="15.625" style="162" customWidth="1"/>
    <col min="6149" max="6149" width="13.875" style="162" customWidth="1"/>
    <col min="6150" max="6150" width="15.625" style="162" customWidth="1"/>
    <col min="6151" max="6151" width="13.875" style="162" customWidth="1"/>
    <col min="6152" max="6400" width="9" style="162"/>
    <col min="6401" max="6401" width="6" style="162" customWidth="1"/>
    <col min="6402" max="6402" width="4.875" style="162" customWidth="1"/>
    <col min="6403" max="6403" width="13.875" style="162" customWidth="1"/>
    <col min="6404" max="6404" width="15.625" style="162" customWidth="1"/>
    <col min="6405" max="6405" width="13.875" style="162" customWidth="1"/>
    <col min="6406" max="6406" width="15.625" style="162" customWidth="1"/>
    <col min="6407" max="6407" width="13.875" style="162" customWidth="1"/>
    <col min="6408" max="6656" width="9" style="162"/>
    <col min="6657" max="6657" width="6" style="162" customWidth="1"/>
    <col min="6658" max="6658" width="4.875" style="162" customWidth="1"/>
    <col min="6659" max="6659" width="13.875" style="162" customWidth="1"/>
    <col min="6660" max="6660" width="15.625" style="162" customWidth="1"/>
    <col min="6661" max="6661" width="13.875" style="162" customWidth="1"/>
    <col min="6662" max="6662" width="15.625" style="162" customWidth="1"/>
    <col min="6663" max="6663" width="13.875" style="162" customWidth="1"/>
    <col min="6664" max="6912" width="9" style="162"/>
    <col min="6913" max="6913" width="6" style="162" customWidth="1"/>
    <col min="6914" max="6914" width="4.875" style="162" customWidth="1"/>
    <col min="6915" max="6915" width="13.875" style="162" customWidth="1"/>
    <col min="6916" max="6916" width="15.625" style="162" customWidth="1"/>
    <col min="6917" max="6917" width="13.875" style="162" customWidth="1"/>
    <col min="6918" max="6918" width="15.625" style="162" customWidth="1"/>
    <col min="6919" max="6919" width="13.875" style="162" customWidth="1"/>
    <col min="6920" max="7168" width="9" style="162"/>
    <col min="7169" max="7169" width="6" style="162" customWidth="1"/>
    <col min="7170" max="7170" width="4.875" style="162" customWidth="1"/>
    <col min="7171" max="7171" width="13.875" style="162" customWidth="1"/>
    <col min="7172" max="7172" width="15.625" style="162" customWidth="1"/>
    <col min="7173" max="7173" width="13.875" style="162" customWidth="1"/>
    <col min="7174" max="7174" width="15.625" style="162" customWidth="1"/>
    <col min="7175" max="7175" width="13.875" style="162" customWidth="1"/>
    <col min="7176" max="7424" width="9" style="162"/>
    <col min="7425" max="7425" width="6" style="162" customWidth="1"/>
    <col min="7426" max="7426" width="4.875" style="162" customWidth="1"/>
    <col min="7427" max="7427" width="13.875" style="162" customWidth="1"/>
    <col min="7428" max="7428" width="15.625" style="162" customWidth="1"/>
    <col min="7429" max="7429" width="13.875" style="162" customWidth="1"/>
    <col min="7430" max="7430" width="15.625" style="162" customWidth="1"/>
    <col min="7431" max="7431" width="13.875" style="162" customWidth="1"/>
    <col min="7432" max="7680" width="9" style="162"/>
    <col min="7681" max="7681" width="6" style="162" customWidth="1"/>
    <col min="7682" max="7682" width="4.875" style="162" customWidth="1"/>
    <col min="7683" max="7683" width="13.875" style="162" customWidth="1"/>
    <col min="7684" max="7684" width="15.625" style="162" customWidth="1"/>
    <col min="7685" max="7685" width="13.875" style="162" customWidth="1"/>
    <col min="7686" max="7686" width="15.625" style="162" customWidth="1"/>
    <col min="7687" max="7687" width="13.875" style="162" customWidth="1"/>
    <col min="7688" max="7936" width="9" style="162"/>
    <col min="7937" max="7937" width="6" style="162" customWidth="1"/>
    <col min="7938" max="7938" width="4.875" style="162" customWidth="1"/>
    <col min="7939" max="7939" width="13.875" style="162" customWidth="1"/>
    <col min="7940" max="7940" width="15.625" style="162" customWidth="1"/>
    <col min="7941" max="7941" width="13.875" style="162" customWidth="1"/>
    <col min="7942" max="7942" width="15.625" style="162" customWidth="1"/>
    <col min="7943" max="7943" width="13.875" style="162" customWidth="1"/>
    <col min="7944" max="8192" width="9" style="162"/>
    <col min="8193" max="8193" width="6" style="162" customWidth="1"/>
    <col min="8194" max="8194" width="4.875" style="162" customWidth="1"/>
    <col min="8195" max="8195" width="13.875" style="162" customWidth="1"/>
    <col min="8196" max="8196" width="15.625" style="162" customWidth="1"/>
    <col min="8197" max="8197" width="13.875" style="162" customWidth="1"/>
    <col min="8198" max="8198" width="15.625" style="162" customWidth="1"/>
    <col min="8199" max="8199" width="13.875" style="162" customWidth="1"/>
    <col min="8200" max="8448" width="9" style="162"/>
    <col min="8449" max="8449" width="6" style="162" customWidth="1"/>
    <col min="8450" max="8450" width="4.875" style="162" customWidth="1"/>
    <col min="8451" max="8451" width="13.875" style="162" customWidth="1"/>
    <col min="8452" max="8452" width="15.625" style="162" customWidth="1"/>
    <col min="8453" max="8453" width="13.875" style="162" customWidth="1"/>
    <col min="8454" max="8454" width="15.625" style="162" customWidth="1"/>
    <col min="8455" max="8455" width="13.875" style="162" customWidth="1"/>
    <col min="8456" max="8704" width="9" style="162"/>
    <col min="8705" max="8705" width="6" style="162" customWidth="1"/>
    <col min="8706" max="8706" width="4.875" style="162" customWidth="1"/>
    <col min="8707" max="8707" width="13.875" style="162" customWidth="1"/>
    <col min="8708" max="8708" width="15.625" style="162" customWidth="1"/>
    <col min="8709" max="8709" width="13.875" style="162" customWidth="1"/>
    <col min="8710" max="8710" width="15.625" style="162" customWidth="1"/>
    <col min="8711" max="8711" width="13.875" style="162" customWidth="1"/>
    <col min="8712" max="8960" width="9" style="162"/>
    <col min="8961" max="8961" width="6" style="162" customWidth="1"/>
    <col min="8962" max="8962" width="4.875" style="162" customWidth="1"/>
    <col min="8963" max="8963" width="13.875" style="162" customWidth="1"/>
    <col min="8964" max="8964" width="15.625" style="162" customWidth="1"/>
    <col min="8965" max="8965" width="13.875" style="162" customWidth="1"/>
    <col min="8966" max="8966" width="15.625" style="162" customWidth="1"/>
    <col min="8967" max="8967" width="13.875" style="162" customWidth="1"/>
    <col min="8968" max="9216" width="9" style="162"/>
    <col min="9217" max="9217" width="6" style="162" customWidth="1"/>
    <col min="9218" max="9218" width="4.875" style="162" customWidth="1"/>
    <col min="9219" max="9219" width="13.875" style="162" customWidth="1"/>
    <col min="9220" max="9220" width="15.625" style="162" customWidth="1"/>
    <col min="9221" max="9221" width="13.875" style="162" customWidth="1"/>
    <col min="9222" max="9222" width="15.625" style="162" customWidth="1"/>
    <col min="9223" max="9223" width="13.875" style="162" customWidth="1"/>
    <col min="9224" max="9472" width="9" style="162"/>
    <col min="9473" max="9473" width="6" style="162" customWidth="1"/>
    <col min="9474" max="9474" width="4.875" style="162" customWidth="1"/>
    <col min="9475" max="9475" width="13.875" style="162" customWidth="1"/>
    <col min="9476" max="9476" width="15.625" style="162" customWidth="1"/>
    <col min="9477" max="9477" width="13.875" style="162" customWidth="1"/>
    <col min="9478" max="9478" width="15.625" style="162" customWidth="1"/>
    <col min="9479" max="9479" width="13.875" style="162" customWidth="1"/>
    <col min="9480" max="9728" width="9" style="162"/>
    <col min="9729" max="9729" width="6" style="162" customWidth="1"/>
    <col min="9730" max="9730" width="4.875" style="162" customWidth="1"/>
    <col min="9731" max="9731" width="13.875" style="162" customWidth="1"/>
    <col min="9732" max="9732" width="15.625" style="162" customWidth="1"/>
    <col min="9733" max="9733" width="13.875" style="162" customWidth="1"/>
    <col min="9734" max="9734" width="15.625" style="162" customWidth="1"/>
    <col min="9735" max="9735" width="13.875" style="162" customWidth="1"/>
    <col min="9736" max="9984" width="9" style="162"/>
    <col min="9985" max="9985" width="6" style="162" customWidth="1"/>
    <col min="9986" max="9986" width="4.875" style="162" customWidth="1"/>
    <col min="9987" max="9987" width="13.875" style="162" customWidth="1"/>
    <col min="9988" max="9988" width="15.625" style="162" customWidth="1"/>
    <col min="9989" max="9989" width="13.875" style="162" customWidth="1"/>
    <col min="9990" max="9990" width="15.625" style="162" customWidth="1"/>
    <col min="9991" max="9991" width="13.875" style="162" customWidth="1"/>
    <col min="9992" max="10240" width="9" style="162"/>
    <col min="10241" max="10241" width="6" style="162" customWidth="1"/>
    <col min="10242" max="10242" width="4.875" style="162" customWidth="1"/>
    <col min="10243" max="10243" width="13.875" style="162" customWidth="1"/>
    <col min="10244" max="10244" width="15.625" style="162" customWidth="1"/>
    <col min="10245" max="10245" width="13.875" style="162" customWidth="1"/>
    <col min="10246" max="10246" width="15.625" style="162" customWidth="1"/>
    <col min="10247" max="10247" width="13.875" style="162" customWidth="1"/>
    <col min="10248" max="10496" width="9" style="162"/>
    <col min="10497" max="10497" width="6" style="162" customWidth="1"/>
    <col min="10498" max="10498" width="4.875" style="162" customWidth="1"/>
    <col min="10499" max="10499" width="13.875" style="162" customWidth="1"/>
    <col min="10500" max="10500" width="15.625" style="162" customWidth="1"/>
    <col min="10501" max="10501" width="13.875" style="162" customWidth="1"/>
    <col min="10502" max="10502" width="15.625" style="162" customWidth="1"/>
    <col min="10503" max="10503" width="13.875" style="162" customWidth="1"/>
    <col min="10504" max="10752" width="9" style="162"/>
    <col min="10753" max="10753" width="6" style="162" customWidth="1"/>
    <col min="10754" max="10754" width="4.875" style="162" customWidth="1"/>
    <col min="10755" max="10755" width="13.875" style="162" customWidth="1"/>
    <col min="10756" max="10756" width="15.625" style="162" customWidth="1"/>
    <col min="10757" max="10757" width="13.875" style="162" customWidth="1"/>
    <col min="10758" max="10758" width="15.625" style="162" customWidth="1"/>
    <col min="10759" max="10759" width="13.875" style="162" customWidth="1"/>
    <col min="10760" max="11008" width="9" style="162"/>
    <col min="11009" max="11009" width="6" style="162" customWidth="1"/>
    <col min="11010" max="11010" width="4.875" style="162" customWidth="1"/>
    <col min="11011" max="11011" width="13.875" style="162" customWidth="1"/>
    <col min="11012" max="11012" width="15.625" style="162" customWidth="1"/>
    <col min="11013" max="11013" width="13.875" style="162" customWidth="1"/>
    <col min="11014" max="11014" width="15.625" style="162" customWidth="1"/>
    <col min="11015" max="11015" width="13.875" style="162" customWidth="1"/>
    <col min="11016" max="11264" width="9" style="162"/>
    <col min="11265" max="11265" width="6" style="162" customWidth="1"/>
    <col min="11266" max="11266" width="4.875" style="162" customWidth="1"/>
    <col min="11267" max="11267" width="13.875" style="162" customWidth="1"/>
    <col min="11268" max="11268" width="15.625" style="162" customWidth="1"/>
    <col min="11269" max="11269" width="13.875" style="162" customWidth="1"/>
    <col min="11270" max="11270" width="15.625" style="162" customWidth="1"/>
    <col min="11271" max="11271" width="13.875" style="162" customWidth="1"/>
    <col min="11272" max="11520" width="9" style="162"/>
    <col min="11521" max="11521" width="6" style="162" customWidth="1"/>
    <col min="11522" max="11522" width="4.875" style="162" customWidth="1"/>
    <col min="11523" max="11523" width="13.875" style="162" customWidth="1"/>
    <col min="11524" max="11524" width="15.625" style="162" customWidth="1"/>
    <col min="11525" max="11525" width="13.875" style="162" customWidth="1"/>
    <col min="11526" max="11526" width="15.625" style="162" customWidth="1"/>
    <col min="11527" max="11527" width="13.875" style="162" customWidth="1"/>
    <col min="11528" max="11776" width="9" style="162"/>
    <col min="11777" max="11777" width="6" style="162" customWidth="1"/>
    <col min="11778" max="11778" width="4.875" style="162" customWidth="1"/>
    <col min="11779" max="11779" width="13.875" style="162" customWidth="1"/>
    <col min="11780" max="11780" width="15.625" style="162" customWidth="1"/>
    <col min="11781" max="11781" width="13.875" style="162" customWidth="1"/>
    <col min="11782" max="11782" width="15.625" style="162" customWidth="1"/>
    <col min="11783" max="11783" width="13.875" style="162" customWidth="1"/>
    <col min="11784" max="12032" width="9" style="162"/>
    <col min="12033" max="12033" width="6" style="162" customWidth="1"/>
    <col min="12034" max="12034" width="4.875" style="162" customWidth="1"/>
    <col min="12035" max="12035" width="13.875" style="162" customWidth="1"/>
    <col min="12036" max="12036" width="15.625" style="162" customWidth="1"/>
    <col min="12037" max="12037" width="13.875" style="162" customWidth="1"/>
    <col min="12038" max="12038" width="15.625" style="162" customWidth="1"/>
    <col min="12039" max="12039" width="13.875" style="162" customWidth="1"/>
    <col min="12040" max="12288" width="9" style="162"/>
    <col min="12289" max="12289" width="6" style="162" customWidth="1"/>
    <col min="12290" max="12290" width="4.875" style="162" customWidth="1"/>
    <col min="12291" max="12291" width="13.875" style="162" customWidth="1"/>
    <col min="12292" max="12292" width="15.625" style="162" customWidth="1"/>
    <col min="12293" max="12293" width="13.875" style="162" customWidth="1"/>
    <col min="12294" max="12294" width="15.625" style="162" customWidth="1"/>
    <col min="12295" max="12295" width="13.875" style="162" customWidth="1"/>
    <col min="12296" max="12544" width="9" style="162"/>
    <col min="12545" max="12545" width="6" style="162" customWidth="1"/>
    <col min="12546" max="12546" width="4.875" style="162" customWidth="1"/>
    <col min="12547" max="12547" width="13.875" style="162" customWidth="1"/>
    <col min="12548" max="12548" width="15.625" style="162" customWidth="1"/>
    <col min="12549" max="12549" width="13.875" style="162" customWidth="1"/>
    <col min="12550" max="12550" width="15.625" style="162" customWidth="1"/>
    <col min="12551" max="12551" width="13.875" style="162" customWidth="1"/>
    <col min="12552" max="12800" width="9" style="162"/>
    <col min="12801" max="12801" width="6" style="162" customWidth="1"/>
    <col min="12802" max="12802" width="4.875" style="162" customWidth="1"/>
    <col min="12803" max="12803" width="13.875" style="162" customWidth="1"/>
    <col min="12804" max="12804" width="15.625" style="162" customWidth="1"/>
    <col min="12805" max="12805" width="13.875" style="162" customWidth="1"/>
    <col min="12806" max="12806" width="15.625" style="162" customWidth="1"/>
    <col min="12807" max="12807" width="13.875" style="162" customWidth="1"/>
    <col min="12808" max="13056" width="9" style="162"/>
    <col min="13057" max="13057" width="6" style="162" customWidth="1"/>
    <col min="13058" max="13058" width="4.875" style="162" customWidth="1"/>
    <col min="13059" max="13059" width="13.875" style="162" customWidth="1"/>
    <col min="13060" max="13060" width="15.625" style="162" customWidth="1"/>
    <col min="13061" max="13061" width="13.875" style="162" customWidth="1"/>
    <col min="13062" max="13062" width="15.625" style="162" customWidth="1"/>
    <col min="13063" max="13063" width="13.875" style="162" customWidth="1"/>
    <col min="13064" max="13312" width="9" style="162"/>
    <col min="13313" max="13313" width="6" style="162" customWidth="1"/>
    <col min="13314" max="13314" width="4.875" style="162" customWidth="1"/>
    <col min="13315" max="13315" width="13.875" style="162" customWidth="1"/>
    <col min="13316" max="13316" width="15.625" style="162" customWidth="1"/>
    <col min="13317" max="13317" width="13.875" style="162" customWidth="1"/>
    <col min="13318" max="13318" width="15.625" style="162" customWidth="1"/>
    <col min="13319" max="13319" width="13.875" style="162" customWidth="1"/>
    <col min="13320" max="13568" width="9" style="162"/>
    <col min="13569" max="13569" width="6" style="162" customWidth="1"/>
    <col min="13570" max="13570" width="4.875" style="162" customWidth="1"/>
    <col min="13571" max="13571" width="13.875" style="162" customWidth="1"/>
    <col min="13572" max="13572" width="15.625" style="162" customWidth="1"/>
    <col min="13573" max="13573" width="13.875" style="162" customWidth="1"/>
    <col min="13574" max="13574" width="15.625" style="162" customWidth="1"/>
    <col min="13575" max="13575" width="13.875" style="162" customWidth="1"/>
    <col min="13576" max="13824" width="9" style="162"/>
    <col min="13825" max="13825" width="6" style="162" customWidth="1"/>
    <col min="13826" max="13826" width="4.875" style="162" customWidth="1"/>
    <col min="13827" max="13827" width="13.875" style="162" customWidth="1"/>
    <col min="13828" max="13828" width="15.625" style="162" customWidth="1"/>
    <col min="13829" max="13829" width="13.875" style="162" customWidth="1"/>
    <col min="13830" max="13830" width="15.625" style="162" customWidth="1"/>
    <col min="13831" max="13831" width="13.875" style="162" customWidth="1"/>
    <col min="13832" max="14080" width="9" style="162"/>
    <col min="14081" max="14081" width="6" style="162" customWidth="1"/>
    <col min="14082" max="14082" width="4.875" style="162" customWidth="1"/>
    <col min="14083" max="14083" width="13.875" style="162" customWidth="1"/>
    <col min="14084" max="14084" width="15.625" style="162" customWidth="1"/>
    <col min="14085" max="14085" width="13.875" style="162" customWidth="1"/>
    <col min="14086" max="14086" width="15.625" style="162" customWidth="1"/>
    <col min="14087" max="14087" width="13.875" style="162" customWidth="1"/>
    <col min="14088" max="14336" width="9" style="162"/>
    <col min="14337" max="14337" width="6" style="162" customWidth="1"/>
    <col min="14338" max="14338" width="4.875" style="162" customWidth="1"/>
    <col min="14339" max="14339" width="13.875" style="162" customWidth="1"/>
    <col min="14340" max="14340" width="15.625" style="162" customWidth="1"/>
    <col min="14341" max="14341" width="13.875" style="162" customWidth="1"/>
    <col min="14342" max="14342" width="15.625" style="162" customWidth="1"/>
    <col min="14343" max="14343" width="13.875" style="162" customWidth="1"/>
    <col min="14344" max="14592" width="9" style="162"/>
    <col min="14593" max="14593" width="6" style="162" customWidth="1"/>
    <col min="14594" max="14594" width="4.875" style="162" customWidth="1"/>
    <col min="14595" max="14595" width="13.875" style="162" customWidth="1"/>
    <col min="14596" max="14596" width="15.625" style="162" customWidth="1"/>
    <col min="14597" max="14597" width="13.875" style="162" customWidth="1"/>
    <col min="14598" max="14598" width="15.625" style="162" customWidth="1"/>
    <col min="14599" max="14599" width="13.875" style="162" customWidth="1"/>
    <col min="14600" max="14848" width="9" style="162"/>
    <col min="14849" max="14849" width="6" style="162" customWidth="1"/>
    <col min="14850" max="14850" width="4.875" style="162" customWidth="1"/>
    <col min="14851" max="14851" width="13.875" style="162" customWidth="1"/>
    <col min="14852" max="14852" width="15.625" style="162" customWidth="1"/>
    <col min="14853" max="14853" width="13.875" style="162" customWidth="1"/>
    <col min="14854" max="14854" width="15.625" style="162" customWidth="1"/>
    <col min="14855" max="14855" width="13.875" style="162" customWidth="1"/>
    <col min="14856" max="15104" width="9" style="162"/>
    <col min="15105" max="15105" width="6" style="162" customWidth="1"/>
    <col min="15106" max="15106" width="4.875" style="162" customWidth="1"/>
    <col min="15107" max="15107" width="13.875" style="162" customWidth="1"/>
    <col min="15108" max="15108" width="15.625" style="162" customWidth="1"/>
    <col min="15109" max="15109" width="13.875" style="162" customWidth="1"/>
    <col min="15110" max="15110" width="15.625" style="162" customWidth="1"/>
    <col min="15111" max="15111" width="13.875" style="162" customWidth="1"/>
    <col min="15112" max="15360" width="9" style="162"/>
    <col min="15361" max="15361" width="6" style="162" customWidth="1"/>
    <col min="15362" max="15362" width="4.875" style="162" customWidth="1"/>
    <col min="15363" max="15363" width="13.875" style="162" customWidth="1"/>
    <col min="15364" max="15364" width="15.625" style="162" customWidth="1"/>
    <col min="15365" max="15365" width="13.875" style="162" customWidth="1"/>
    <col min="15366" max="15366" width="15.625" style="162" customWidth="1"/>
    <col min="15367" max="15367" width="13.875" style="162" customWidth="1"/>
    <col min="15368" max="15616" width="9" style="162"/>
    <col min="15617" max="15617" width="6" style="162" customWidth="1"/>
    <col min="15618" max="15618" width="4.875" style="162" customWidth="1"/>
    <col min="15619" max="15619" width="13.875" style="162" customWidth="1"/>
    <col min="15620" max="15620" width="15.625" style="162" customWidth="1"/>
    <col min="15621" max="15621" width="13.875" style="162" customWidth="1"/>
    <col min="15622" max="15622" width="15.625" style="162" customWidth="1"/>
    <col min="15623" max="15623" width="13.875" style="162" customWidth="1"/>
    <col min="15624" max="15872" width="9" style="162"/>
    <col min="15873" max="15873" width="6" style="162" customWidth="1"/>
    <col min="15874" max="15874" width="4.875" style="162" customWidth="1"/>
    <col min="15875" max="15875" width="13.875" style="162" customWidth="1"/>
    <col min="15876" max="15876" width="15.625" style="162" customWidth="1"/>
    <col min="15877" max="15877" width="13.875" style="162" customWidth="1"/>
    <col min="15878" max="15878" width="15.625" style="162" customWidth="1"/>
    <col min="15879" max="15879" width="13.875" style="162" customWidth="1"/>
    <col min="15880" max="16128" width="9" style="162"/>
    <col min="16129" max="16129" width="6" style="162" customWidth="1"/>
    <col min="16130" max="16130" width="4.875" style="162" customWidth="1"/>
    <col min="16131" max="16131" width="13.875" style="162" customWidth="1"/>
    <col min="16132" max="16132" width="15.625" style="162" customWidth="1"/>
    <col min="16133" max="16133" width="13.875" style="162" customWidth="1"/>
    <col min="16134" max="16134" width="15.625" style="162" customWidth="1"/>
    <col min="16135" max="16135" width="13.875" style="162" customWidth="1"/>
    <col min="16136" max="16384" width="9" style="162"/>
  </cols>
  <sheetData>
    <row r="1" spans="1:7" ht="24">
      <c r="A1" s="264" t="s">
        <v>198</v>
      </c>
      <c r="B1" s="264"/>
      <c r="C1" s="264"/>
      <c r="D1" s="264"/>
      <c r="E1" s="228"/>
      <c r="F1" s="228"/>
      <c r="G1" s="228"/>
    </row>
    <row r="2" spans="1:7" ht="24">
      <c r="A2" s="264"/>
      <c r="B2" s="264"/>
      <c r="C2" s="264"/>
      <c r="D2" s="264"/>
      <c r="E2" s="228"/>
      <c r="F2" s="228"/>
      <c r="G2" s="228"/>
    </row>
    <row r="3" spans="1:7" ht="14.25" thickBot="1">
      <c r="A3" s="275" t="s">
        <v>44</v>
      </c>
      <c r="B3" s="275"/>
    </row>
    <row r="4" spans="1:7">
      <c r="A4" s="276" t="s">
        <v>46</v>
      </c>
      <c r="B4" s="277"/>
      <c r="C4" s="229"/>
      <c r="D4" s="282" t="s">
        <v>47</v>
      </c>
      <c r="E4" s="282"/>
      <c r="F4" s="282"/>
      <c r="G4" s="229"/>
    </row>
    <row r="5" spans="1:7">
      <c r="A5" s="278"/>
      <c r="B5" s="279"/>
      <c r="C5" s="273" t="s">
        <v>48</v>
      </c>
      <c r="D5" s="107"/>
      <c r="E5" s="273" t="s">
        <v>49</v>
      </c>
      <c r="F5" s="164"/>
      <c r="G5" s="273" t="s">
        <v>50</v>
      </c>
    </row>
    <row r="6" spans="1:7">
      <c r="A6" s="280"/>
      <c r="B6" s="281"/>
      <c r="C6" s="274"/>
      <c r="D6" s="63" t="s">
        <v>51</v>
      </c>
      <c r="E6" s="274"/>
      <c r="F6" s="63" t="s">
        <v>51</v>
      </c>
      <c r="G6" s="274"/>
    </row>
    <row r="7" spans="1:7">
      <c r="A7" s="230" t="s">
        <v>52</v>
      </c>
      <c r="B7" s="231" t="s">
        <v>236</v>
      </c>
      <c r="C7" s="62">
        <v>46462022</v>
      </c>
      <c r="D7" s="232">
        <v>97.2</v>
      </c>
      <c r="E7" s="62">
        <v>45271921</v>
      </c>
      <c r="F7" s="232">
        <v>99</v>
      </c>
      <c r="G7" s="62">
        <v>1190101</v>
      </c>
    </row>
    <row r="8" spans="1:7">
      <c r="A8" s="164"/>
      <c r="B8" s="231" t="s">
        <v>237</v>
      </c>
      <c r="C8" s="233">
        <v>46065054</v>
      </c>
      <c r="D8" s="232">
        <v>99.1</v>
      </c>
      <c r="E8" s="62">
        <v>44579703</v>
      </c>
      <c r="F8" s="232">
        <v>98.5</v>
      </c>
      <c r="G8" s="62">
        <v>1485351</v>
      </c>
    </row>
    <row r="9" spans="1:7">
      <c r="A9" s="164"/>
      <c r="B9" s="231" t="s">
        <v>238</v>
      </c>
      <c r="C9" s="233">
        <v>44593984</v>
      </c>
      <c r="D9" s="232">
        <v>96.8</v>
      </c>
      <c r="E9" s="62">
        <v>42568605</v>
      </c>
      <c r="F9" s="232">
        <v>95.5</v>
      </c>
      <c r="G9" s="62">
        <v>2025379</v>
      </c>
    </row>
    <row r="10" spans="1:7">
      <c r="A10" s="164"/>
      <c r="B10" s="231" t="s">
        <v>239</v>
      </c>
      <c r="C10" s="215">
        <v>45322312</v>
      </c>
      <c r="D10" s="40">
        <f>C10/C9*100</f>
        <v>101.63324272619374</v>
      </c>
      <c r="E10" s="213">
        <v>43578119</v>
      </c>
      <c r="F10" s="40">
        <f>E10/E9*100</f>
        <v>102.3714989015966</v>
      </c>
      <c r="G10" s="213">
        <f>C10-E10</f>
        <v>1744193</v>
      </c>
    </row>
    <row r="11" spans="1:7" ht="14.25" thickBot="1">
      <c r="A11" s="234" t="s">
        <v>240</v>
      </c>
      <c r="B11" s="235" t="s">
        <v>241</v>
      </c>
      <c r="C11" s="47">
        <v>46457858</v>
      </c>
      <c r="D11" s="48">
        <f>C11/C10*100</f>
        <v>102.50549001118918</v>
      </c>
      <c r="E11" s="214">
        <v>45925663</v>
      </c>
      <c r="F11" s="48">
        <f>E11/E10*100</f>
        <v>105.38697872664031</v>
      </c>
      <c r="G11" s="214">
        <f>C11-E11</f>
        <v>532195</v>
      </c>
    </row>
    <row r="12" spans="1:7" s="152" customFormat="1"/>
  </sheetData>
  <mergeCells count="7">
    <mergeCell ref="G5:G6"/>
    <mergeCell ref="A1:D2"/>
    <mergeCell ref="A3:B3"/>
    <mergeCell ref="A4:B6"/>
    <mergeCell ref="D4:F4"/>
    <mergeCell ref="C5:C6"/>
    <mergeCell ref="E5:E6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7:B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G10"/>
  <sheetViews>
    <sheetView showGridLines="0" workbookViewId="0">
      <selection sqref="A1:B1"/>
    </sheetView>
  </sheetViews>
  <sheetFormatPr defaultRowHeight="13.5"/>
  <cols>
    <col min="1" max="1" width="6" style="5" customWidth="1"/>
    <col min="2" max="2" width="4.875" style="5" customWidth="1"/>
    <col min="3" max="3" width="13.875" style="5" customWidth="1"/>
    <col min="4" max="4" width="15.625" style="5" customWidth="1"/>
    <col min="5" max="5" width="13.875" style="5" customWidth="1"/>
    <col min="6" max="6" width="15.625" style="5" customWidth="1"/>
    <col min="7" max="7" width="13.875" style="5" customWidth="1"/>
    <col min="8" max="256" width="9" style="5"/>
    <col min="257" max="257" width="6" style="5" customWidth="1"/>
    <col min="258" max="258" width="4.875" style="5" customWidth="1"/>
    <col min="259" max="259" width="13.875" style="5" customWidth="1"/>
    <col min="260" max="260" width="15.625" style="5" customWidth="1"/>
    <col min="261" max="261" width="13.875" style="5" customWidth="1"/>
    <col min="262" max="262" width="15.625" style="5" customWidth="1"/>
    <col min="263" max="263" width="13.875" style="5" customWidth="1"/>
    <col min="264" max="512" width="9" style="5"/>
    <col min="513" max="513" width="6" style="5" customWidth="1"/>
    <col min="514" max="514" width="4.875" style="5" customWidth="1"/>
    <col min="515" max="515" width="13.875" style="5" customWidth="1"/>
    <col min="516" max="516" width="15.625" style="5" customWidth="1"/>
    <col min="517" max="517" width="13.875" style="5" customWidth="1"/>
    <col min="518" max="518" width="15.625" style="5" customWidth="1"/>
    <col min="519" max="519" width="13.875" style="5" customWidth="1"/>
    <col min="520" max="768" width="9" style="5"/>
    <col min="769" max="769" width="6" style="5" customWidth="1"/>
    <col min="770" max="770" width="4.875" style="5" customWidth="1"/>
    <col min="771" max="771" width="13.875" style="5" customWidth="1"/>
    <col min="772" max="772" width="15.625" style="5" customWidth="1"/>
    <col min="773" max="773" width="13.875" style="5" customWidth="1"/>
    <col min="774" max="774" width="15.625" style="5" customWidth="1"/>
    <col min="775" max="775" width="13.875" style="5" customWidth="1"/>
    <col min="776" max="1024" width="9" style="5"/>
    <col min="1025" max="1025" width="6" style="5" customWidth="1"/>
    <col min="1026" max="1026" width="4.875" style="5" customWidth="1"/>
    <col min="1027" max="1027" width="13.875" style="5" customWidth="1"/>
    <col min="1028" max="1028" width="15.625" style="5" customWidth="1"/>
    <col min="1029" max="1029" width="13.875" style="5" customWidth="1"/>
    <col min="1030" max="1030" width="15.625" style="5" customWidth="1"/>
    <col min="1031" max="1031" width="13.875" style="5" customWidth="1"/>
    <col min="1032" max="1280" width="9" style="5"/>
    <col min="1281" max="1281" width="6" style="5" customWidth="1"/>
    <col min="1282" max="1282" width="4.875" style="5" customWidth="1"/>
    <col min="1283" max="1283" width="13.875" style="5" customWidth="1"/>
    <col min="1284" max="1284" width="15.625" style="5" customWidth="1"/>
    <col min="1285" max="1285" width="13.875" style="5" customWidth="1"/>
    <col min="1286" max="1286" width="15.625" style="5" customWidth="1"/>
    <col min="1287" max="1287" width="13.875" style="5" customWidth="1"/>
    <col min="1288" max="1536" width="9" style="5"/>
    <col min="1537" max="1537" width="6" style="5" customWidth="1"/>
    <col min="1538" max="1538" width="4.875" style="5" customWidth="1"/>
    <col min="1539" max="1539" width="13.875" style="5" customWidth="1"/>
    <col min="1540" max="1540" width="15.625" style="5" customWidth="1"/>
    <col min="1541" max="1541" width="13.875" style="5" customWidth="1"/>
    <col min="1542" max="1542" width="15.625" style="5" customWidth="1"/>
    <col min="1543" max="1543" width="13.875" style="5" customWidth="1"/>
    <col min="1544" max="1792" width="9" style="5"/>
    <col min="1793" max="1793" width="6" style="5" customWidth="1"/>
    <col min="1794" max="1794" width="4.875" style="5" customWidth="1"/>
    <col min="1795" max="1795" width="13.875" style="5" customWidth="1"/>
    <col min="1796" max="1796" width="15.625" style="5" customWidth="1"/>
    <col min="1797" max="1797" width="13.875" style="5" customWidth="1"/>
    <col min="1798" max="1798" width="15.625" style="5" customWidth="1"/>
    <col min="1799" max="1799" width="13.875" style="5" customWidth="1"/>
    <col min="1800" max="2048" width="9" style="5"/>
    <col min="2049" max="2049" width="6" style="5" customWidth="1"/>
    <col min="2050" max="2050" width="4.875" style="5" customWidth="1"/>
    <col min="2051" max="2051" width="13.875" style="5" customWidth="1"/>
    <col min="2052" max="2052" width="15.625" style="5" customWidth="1"/>
    <col min="2053" max="2053" width="13.875" style="5" customWidth="1"/>
    <col min="2054" max="2054" width="15.625" style="5" customWidth="1"/>
    <col min="2055" max="2055" width="13.875" style="5" customWidth="1"/>
    <col min="2056" max="2304" width="9" style="5"/>
    <col min="2305" max="2305" width="6" style="5" customWidth="1"/>
    <col min="2306" max="2306" width="4.875" style="5" customWidth="1"/>
    <col min="2307" max="2307" width="13.875" style="5" customWidth="1"/>
    <col min="2308" max="2308" width="15.625" style="5" customWidth="1"/>
    <col min="2309" max="2309" width="13.875" style="5" customWidth="1"/>
    <col min="2310" max="2310" width="15.625" style="5" customWidth="1"/>
    <col min="2311" max="2311" width="13.875" style="5" customWidth="1"/>
    <col min="2312" max="2560" width="9" style="5"/>
    <col min="2561" max="2561" width="6" style="5" customWidth="1"/>
    <col min="2562" max="2562" width="4.875" style="5" customWidth="1"/>
    <col min="2563" max="2563" width="13.875" style="5" customWidth="1"/>
    <col min="2564" max="2564" width="15.625" style="5" customWidth="1"/>
    <col min="2565" max="2565" width="13.875" style="5" customWidth="1"/>
    <col min="2566" max="2566" width="15.625" style="5" customWidth="1"/>
    <col min="2567" max="2567" width="13.875" style="5" customWidth="1"/>
    <col min="2568" max="2816" width="9" style="5"/>
    <col min="2817" max="2817" width="6" style="5" customWidth="1"/>
    <col min="2818" max="2818" width="4.875" style="5" customWidth="1"/>
    <col min="2819" max="2819" width="13.875" style="5" customWidth="1"/>
    <col min="2820" max="2820" width="15.625" style="5" customWidth="1"/>
    <col min="2821" max="2821" width="13.875" style="5" customWidth="1"/>
    <col min="2822" max="2822" width="15.625" style="5" customWidth="1"/>
    <col min="2823" max="2823" width="13.875" style="5" customWidth="1"/>
    <col min="2824" max="3072" width="9" style="5"/>
    <col min="3073" max="3073" width="6" style="5" customWidth="1"/>
    <col min="3074" max="3074" width="4.875" style="5" customWidth="1"/>
    <col min="3075" max="3075" width="13.875" style="5" customWidth="1"/>
    <col min="3076" max="3076" width="15.625" style="5" customWidth="1"/>
    <col min="3077" max="3077" width="13.875" style="5" customWidth="1"/>
    <col min="3078" max="3078" width="15.625" style="5" customWidth="1"/>
    <col min="3079" max="3079" width="13.875" style="5" customWidth="1"/>
    <col min="3080" max="3328" width="9" style="5"/>
    <col min="3329" max="3329" width="6" style="5" customWidth="1"/>
    <col min="3330" max="3330" width="4.875" style="5" customWidth="1"/>
    <col min="3331" max="3331" width="13.875" style="5" customWidth="1"/>
    <col min="3332" max="3332" width="15.625" style="5" customWidth="1"/>
    <col min="3333" max="3333" width="13.875" style="5" customWidth="1"/>
    <col min="3334" max="3334" width="15.625" style="5" customWidth="1"/>
    <col min="3335" max="3335" width="13.875" style="5" customWidth="1"/>
    <col min="3336" max="3584" width="9" style="5"/>
    <col min="3585" max="3585" width="6" style="5" customWidth="1"/>
    <col min="3586" max="3586" width="4.875" style="5" customWidth="1"/>
    <col min="3587" max="3587" width="13.875" style="5" customWidth="1"/>
    <col min="3588" max="3588" width="15.625" style="5" customWidth="1"/>
    <col min="3589" max="3589" width="13.875" style="5" customWidth="1"/>
    <col min="3590" max="3590" width="15.625" style="5" customWidth="1"/>
    <col min="3591" max="3591" width="13.875" style="5" customWidth="1"/>
    <col min="3592" max="3840" width="9" style="5"/>
    <col min="3841" max="3841" width="6" style="5" customWidth="1"/>
    <col min="3842" max="3842" width="4.875" style="5" customWidth="1"/>
    <col min="3843" max="3843" width="13.875" style="5" customWidth="1"/>
    <col min="3844" max="3844" width="15.625" style="5" customWidth="1"/>
    <col min="3845" max="3845" width="13.875" style="5" customWidth="1"/>
    <col min="3846" max="3846" width="15.625" style="5" customWidth="1"/>
    <col min="3847" max="3847" width="13.875" style="5" customWidth="1"/>
    <col min="3848" max="4096" width="9" style="5"/>
    <col min="4097" max="4097" width="6" style="5" customWidth="1"/>
    <col min="4098" max="4098" width="4.875" style="5" customWidth="1"/>
    <col min="4099" max="4099" width="13.875" style="5" customWidth="1"/>
    <col min="4100" max="4100" width="15.625" style="5" customWidth="1"/>
    <col min="4101" max="4101" width="13.875" style="5" customWidth="1"/>
    <col min="4102" max="4102" width="15.625" style="5" customWidth="1"/>
    <col min="4103" max="4103" width="13.875" style="5" customWidth="1"/>
    <col min="4104" max="4352" width="9" style="5"/>
    <col min="4353" max="4353" width="6" style="5" customWidth="1"/>
    <col min="4354" max="4354" width="4.875" style="5" customWidth="1"/>
    <col min="4355" max="4355" width="13.875" style="5" customWidth="1"/>
    <col min="4356" max="4356" width="15.625" style="5" customWidth="1"/>
    <col min="4357" max="4357" width="13.875" style="5" customWidth="1"/>
    <col min="4358" max="4358" width="15.625" style="5" customWidth="1"/>
    <col min="4359" max="4359" width="13.875" style="5" customWidth="1"/>
    <col min="4360" max="4608" width="9" style="5"/>
    <col min="4609" max="4609" width="6" style="5" customWidth="1"/>
    <col min="4610" max="4610" width="4.875" style="5" customWidth="1"/>
    <col min="4611" max="4611" width="13.875" style="5" customWidth="1"/>
    <col min="4612" max="4612" width="15.625" style="5" customWidth="1"/>
    <col min="4613" max="4613" width="13.875" style="5" customWidth="1"/>
    <col min="4614" max="4614" width="15.625" style="5" customWidth="1"/>
    <col min="4615" max="4615" width="13.875" style="5" customWidth="1"/>
    <col min="4616" max="4864" width="9" style="5"/>
    <col min="4865" max="4865" width="6" style="5" customWidth="1"/>
    <col min="4866" max="4866" width="4.875" style="5" customWidth="1"/>
    <col min="4867" max="4867" width="13.875" style="5" customWidth="1"/>
    <col min="4868" max="4868" width="15.625" style="5" customWidth="1"/>
    <col min="4869" max="4869" width="13.875" style="5" customWidth="1"/>
    <col min="4870" max="4870" width="15.625" style="5" customWidth="1"/>
    <col min="4871" max="4871" width="13.875" style="5" customWidth="1"/>
    <col min="4872" max="5120" width="9" style="5"/>
    <col min="5121" max="5121" width="6" style="5" customWidth="1"/>
    <col min="5122" max="5122" width="4.875" style="5" customWidth="1"/>
    <col min="5123" max="5123" width="13.875" style="5" customWidth="1"/>
    <col min="5124" max="5124" width="15.625" style="5" customWidth="1"/>
    <col min="5125" max="5125" width="13.875" style="5" customWidth="1"/>
    <col min="5126" max="5126" width="15.625" style="5" customWidth="1"/>
    <col min="5127" max="5127" width="13.875" style="5" customWidth="1"/>
    <col min="5128" max="5376" width="9" style="5"/>
    <col min="5377" max="5377" width="6" style="5" customWidth="1"/>
    <col min="5378" max="5378" width="4.875" style="5" customWidth="1"/>
    <col min="5379" max="5379" width="13.875" style="5" customWidth="1"/>
    <col min="5380" max="5380" width="15.625" style="5" customWidth="1"/>
    <col min="5381" max="5381" width="13.875" style="5" customWidth="1"/>
    <col min="5382" max="5382" width="15.625" style="5" customWidth="1"/>
    <col min="5383" max="5383" width="13.875" style="5" customWidth="1"/>
    <col min="5384" max="5632" width="9" style="5"/>
    <col min="5633" max="5633" width="6" style="5" customWidth="1"/>
    <col min="5634" max="5634" width="4.875" style="5" customWidth="1"/>
    <col min="5635" max="5635" width="13.875" style="5" customWidth="1"/>
    <col min="5636" max="5636" width="15.625" style="5" customWidth="1"/>
    <col min="5637" max="5637" width="13.875" style="5" customWidth="1"/>
    <col min="5638" max="5638" width="15.625" style="5" customWidth="1"/>
    <col min="5639" max="5639" width="13.875" style="5" customWidth="1"/>
    <col min="5640" max="5888" width="9" style="5"/>
    <col min="5889" max="5889" width="6" style="5" customWidth="1"/>
    <col min="5890" max="5890" width="4.875" style="5" customWidth="1"/>
    <col min="5891" max="5891" width="13.875" style="5" customWidth="1"/>
    <col min="5892" max="5892" width="15.625" style="5" customWidth="1"/>
    <col min="5893" max="5893" width="13.875" style="5" customWidth="1"/>
    <col min="5894" max="5894" width="15.625" style="5" customWidth="1"/>
    <col min="5895" max="5895" width="13.875" style="5" customWidth="1"/>
    <col min="5896" max="6144" width="9" style="5"/>
    <col min="6145" max="6145" width="6" style="5" customWidth="1"/>
    <col min="6146" max="6146" width="4.875" style="5" customWidth="1"/>
    <col min="6147" max="6147" width="13.875" style="5" customWidth="1"/>
    <col min="6148" max="6148" width="15.625" style="5" customWidth="1"/>
    <col min="6149" max="6149" width="13.875" style="5" customWidth="1"/>
    <col min="6150" max="6150" width="15.625" style="5" customWidth="1"/>
    <col min="6151" max="6151" width="13.875" style="5" customWidth="1"/>
    <col min="6152" max="6400" width="9" style="5"/>
    <col min="6401" max="6401" width="6" style="5" customWidth="1"/>
    <col min="6402" max="6402" width="4.875" style="5" customWidth="1"/>
    <col min="6403" max="6403" width="13.875" style="5" customWidth="1"/>
    <col min="6404" max="6404" width="15.625" style="5" customWidth="1"/>
    <col min="6405" max="6405" width="13.875" style="5" customWidth="1"/>
    <col min="6406" max="6406" width="15.625" style="5" customWidth="1"/>
    <col min="6407" max="6407" width="13.875" style="5" customWidth="1"/>
    <col min="6408" max="6656" width="9" style="5"/>
    <col min="6657" max="6657" width="6" style="5" customWidth="1"/>
    <col min="6658" max="6658" width="4.875" style="5" customWidth="1"/>
    <col min="6659" max="6659" width="13.875" style="5" customWidth="1"/>
    <col min="6660" max="6660" width="15.625" style="5" customWidth="1"/>
    <col min="6661" max="6661" width="13.875" style="5" customWidth="1"/>
    <col min="6662" max="6662" width="15.625" style="5" customWidth="1"/>
    <col min="6663" max="6663" width="13.875" style="5" customWidth="1"/>
    <col min="6664" max="6912" width="9" style="5"/>
    <col min="6913" max="6913" width="6" style="5" customWidth="1"/>
    <col min="6914" max="6914" width="4.875" style="5" customWidth="1"/>
    <col min="6915" max="6915" width="13.875" style="5" customWidth="1"/>
    <col min="6916" max="6916" width="15.625" style="5" customWidth="1"/>
    <col min="6917" max="6917" width="13.875" style="5" customWidth="1"/>
    <col min="6918" max="6918" width="15.625" style="5" customWidth="1"/>
    <col min="6919" max="6919" width="13.875" style="5" customWidth="1"/>
    <col min="6920" max="7168" width="9" style="5"/>
    <col min="7169" max="7169" width="6" style="5" customWidth="1"/>
    <col min="7170" max="7170" width="4.875" style="5" customWidth="1"/>
    <col min="7171" max="7171" width="13.875" style="5" customWidth="1"/>
    <col min="7172" max="7172" width="15.625" style="5" customWidth="1"/>
    <col min="7173" max="7173" width="13.875" style="5" customWidth="1"/>
    <col min="7174" max="7174" width="15.625" style="5" customWidth="1"/>
    <col min="7175" max="7175" width="13.875" style="5" customWidth="1"/>
    <col min="7176" max="7424" width="9" style="5"/>
    <col min="7425" max="7425" width="6" style="5" customWidth="1"/>
    <col min="7426" max="7426" width="4.875" style="5" customWidth="1"/>
    <col min="7427" max="7427" width="13.875" style="5" customWidth="1"/>
    <col min="7428" max="7428" width="15.625" style="5" customWidth="1"/>
    <col min="7429" max="7429" width="13.875" style="5" customWidth="1"/>
    <col min="7430" max="7430" width="15.625" style="5" customWidth="1"/>
    <col min="7431" max="7431" width="13.875" style="5" customWidth="1"/>
    <col min="7432" max="7680" width="9" style="5"/>
    <col min="7681" max="7681" width="6" style="5" customWidth="1"/>
    <col min="7682" max="7682" width="4.875" style="5" customWidth="1"/>
    <col min="7683" max="7683" width="13.875" style="5" customWidth="1"/>
    <col min="7684" max="7684" width="15.625" style="5" customWidth="1"/>
    <col min="7685" max="7685" width="13.875" style="5" customWidth="1"/>
    <col min="7686" max="7686" width="15.625" style="5" customWidth="1"/>
    <col min="7687" max="7687" width="13.875" style="5" customWidth="1"/>
    <col min="7688" max="7936" width="9" style="5"/>
    <col min="7937" max="7937" width="6" style="5" customWidth="1"/>
    <col min="7938" max="7938" width="4.875" style="5" customWidth="1"/>
    <col min="7939" max="7939" width="13.875" style="5" customWidth="1"/>
    <col min="7940" max="7940" width="15.625" style="5" customWidth="1"/>
    <col min="7941" max="7941" width="13.875" style="5" customWidth="1"/>
    <col min="7942" max="7942" width="15.625" style="5" customWidth="1"/>
    <col min="7943" max="7943" width="13.875" style="5" customWidth="1"/>
    <col min="7944" max="8192" width="9" style="5"/>
    <col min="8193" max="8193" width="6" style="5" customWidth="1"/>
    <col min="8194" max="8194" width="4.875" style="5" customWidth="1"/>
    <col min="8195" max="8195" width="13.875" style="5" customWidth="1"/>
    <col min="8196" max="8196" width="15.625" style="5" customWidth="1"/>
    <col min="8197" max="8197" width="13.875" style="5" customWidth="1"/>
    <col min="8198" max="8198" width="15.625" style="5" customWidth="1"/>
    <col min="8199" max="8199" width="13.875" style="5" customWidth="1"/>
    <col min="8200" max="8448" width="9" style="5"/>
    <col min="8449" max="8449" width="6" style="5" customWidth="1"/>
    <col min="8450" max="8450" width="4.875" style="5" customWidth="1"/>
    <col min="8451" max="8451" width="13.875" style="5" customWidth="1"/>
    <col min="8452" max="8452" width="15.625" style="5" customWidth="1"/>
    <col min="8453" max="8453" width="13.875" style="5" customWidth="1"/>
    <col min="8454" max="8454" width="15.625" style="5" customWidth="1"/>
    <col min="8455" max="8455" width="13.875" style="5" customWidth="1"/>
    <col min="8456" max="8704" width="9" style="5"/>
    <col min="8705" max="8705" width="6" style="5" customWidth="1"/>
    <col min="8706" max="8706" width="4.875" style="5" customWidth="1"/>
    <col min="8707" max="8707" width="13.875" style="5" customWidth="1"/>
    <col min="8708" max="8708" width="15.625" style="5" customWidth="1"/>
    <col min="8709" max="8709" width="13.875" style="5" customWidth="1"/>
    <col min="8710" max="8710" width="15.625" style="5" customWidth="1"/>
    <col min="8711" max="8711" width="13.875" style="5" customWidth="1"/>
    <col min="8712" max="8960" width="9" style="5"/>
    <col min="8961" max="8961" width="6" style="5" customWidth="1"/>
    <col min="8962" max="8962" width="4.875" style="5" customWidth="1"/>
    <col min="8963" max="8963" width="13.875" style="5" customWidth="1"/>
    <col min="8964" max="8964" width="15.625" style="5" customWidth="1"/>
    <col min="8965" max="8965" width="13.875" style="5" customWidth="1"/>
    <col min="8966" max="8966" width="15.625" style="5" customWidth="1"/>
    <col min="8967" max="8967" width="13.875" style="5" customWidth="1"/>
    <col min="8968" max="9216" width="9" style="5"/>
    <col min="9217" max="9217" width="6" style="5" customWidth="1"/>
    <col min="9218" max="9218" width="4.875" style="5" customWidth="1"/>
    <col min="9219" max="9219" width="13.875" style="5" customWidth="1"/>
    <col min="9220" max="9220" width="15.625" style="5" customWidth="1"/>
    <col min="9221" max="9221" width="13.875" style="5" customWidth="1"/>
    <col min="9222" max="9222" width="15.625" style="5" customWidth="1"/>
    <col min="9223" max="9223" width="13.875" style="5" customWidth="1"/>
    <col min="9224" max="9472" width="9" style="5"/>
    <col min="9473" max="9473" width="6" style="5" customWidth="1"/>
    <col min="9474" max="9474" width="4.875" style="5" customWidth="1"/>
    <col min="9475" max="9475" width="13.875" style="5" customWidth="1"/>
    <col min="9476" max="9476" width="15.625" style="5" customWidth="1"/>
    <col min="9477" max="9477" width="13.875" style="5" customWidth="1"/>
    <col min="9478" max="9478" width="15.625" style="5" customWidth="1"/>
    <col min="9479" max="9479" width="13.875" style="5" customWidth="1"/>
    <col min="9480" max="9728" width="9" style="5"/>
    <col min="9729" max="9729" width="6" style="5" customWidth="1"/>
    <col min="9730" max="9730" width="4.875" style="5" customWidth="1"/>
    <col min="9731" max="9731" width="13.875" style="5" customWidth="1"/>
    <col min="9732" max="9732" width="15.625" style="5" customWidth="1"/>
    <col min="9733" max="9733" width="13.875" style="5" customWidth="1"/>
    <col min="9734" max="9734" width="15.625" style="5" customWidth="1"/>
    <col min="9735" max="9735" width="13.875" style="5" customWidth="1"/>
    <col min="9736" max="9984" width="9" style="5"/>
    <col min="9985" max="9985" width="6" style="5" customWidth="1"/>
    <col min="9986" max="9986" width="4.875" style="5" customWidth="1"/>
    <col min="9987" max="9987" width="13.875" style="5" customWidth="1"/>
    <col min="9988" max="9988" width="15.625" style="5" customWidth="1"/>
    <col min="9989" max="9989" width="13.875" style="5" customWidth="1"/>
    <col min="9990" max="9990" width="15.625" style="5" customWidth="1"/>
    <col min="9991" max="9991" width="13.875" style="5" customWidth="1"/>
    <col min="9992" max="10240" width="9" style="5"/>
    <col min="10241" max="10241" width="6" style="5" customWidth="1"/>
    <col min="10242" max="10242" width="4.875" style="5" customWidth="1"/>
    <col min="10243" max="10243" width="13.875" style="5" customWidth="1"/>
    <col min="10244" max="10244" width="15.625" style="5" customWidth="1"/>
    <col min="10245" max="10245" width="13.875" style="5" customWidth="1"/>
    <col min="10246" max="10246" width="15.625" style="5" customWidth="1"/>
    <col min="10247" max="10247" width="13.875" style="5" customWidth="1"/>
    <col min="10248" max="10496" width="9" style="5"/>
    <col min="10497" max="10497" width="6" style="5" customWidth="1"/>
    <col min="10498" max="10498" width="4.875" style="5" customWidth="1"/>
    <col min="10499" max="10499" width="13.875" style="5" customWidth="1"/>
    <col min="10500" max="10500" width="15.625" style="5" customWidth="1"/>
    <col min="10501" max="10501" width="13.875" style="5" customWidth="1"/>
    <col min="10502" max="10502" width="15.625" style="5" customWidth="1"/>
    <col min="10503" max="10503" width="13.875" style="5" customWidth="1"/>
    <col min="10504" max="10752" width="9" style="5"/>
    <col min="10753" max="10753" width="6" style="5" customWidth="1"/>
    <col min="10754" max="10754" width="4.875" style="5" customWidth="1"/>
    <col min="10755" max="10755" width="13.875" style="5" customWidth="1"/>
    <col min="10756" max="10756" width="15.625" style="5" customWidth="1"/>
    <col min="10757" max="10757" width="13.875" style="5" customWidth="1"/>
    <col min="10758" max="10758" width="15.625" style="5" customWidth="1"/>
    <col min="10759" max="10759" width="13.875" style="5" customWidth="1"/>
    <col min="10760" max="11008" width="9" style="5"/>
    <col min="11009" max="11009" width="6" style="5" customWidth="1"/>
    <col min="11010" max="11010" width="4.875" style="5" customWidth="1"/>
    <col min="11011" max="11011" width="13.875" style="5" customWidth="1"/>
    <col min="11012" max="11012" width="15.625" style="5" customWidth="1"/>
    <col min="11013" max="11013" width="13.875" style="5" customWidth="1"/>
    <col min="11014" max="11014" width="15.625" style="5" customWidth="1"/>
    <col min="11015" max="11015" width="13.875" style="5" customWidth="1"/>
    <col min="11016" max="11264" width="9" style="5"/>
    <col min="11265" max="11265" width="6" style="5" customWidth="1"/>
    <col min="11266" max="11266" width="4.875" style="5" customWidth="1"/>
    <col min="11267" max="11267" width="13.875" style="5" customWidth="1"/>
    <col min="11268" max="11268" width="15.625" style="5" customWidth="1"/>
    <col min="11269" max="11269" width="13.875" style="5" customWidth="1"/>
    <col min="11270" max="11270" width="15.625" style="5" customWidth="1"/>
    <col min="11271" max="11271" width="13.875" style="5" customWidth="1"/>
    <col min="11272" max="11520" width="9" style="5"/>
    <col min="11521" max="11521" width="6" style="5" customWidth="1"/>
    <col min="11522" max="11522" width="4.875" style="5" customWidth="1"/>
    <col min="11523" max="11523" width="13.875" style="5" customWidth="1"/>
    <col min="11524" max="11524" width="15.625" style="5" customWidth="1"/>
    <col min="11525" max="11525" width="13.875" style="5" customWidth="1"/>
    <col min="11526" max="11526" width="15.625" style="5" customWidth="1"/>
    <col min="11527" max="11527" width="13.875" style="5" customWidth="1"/>
    <col min="11528" max="11776" width="9" style="5"/>
    <col min="11777" max="11777" width="6" style="5" customWidth="1"/>
    <col min="11778" max="11778" width="4.875" style="5" customWidth="1"/>
    <col min="11779" max="11779" width="13.875" style="5" customWidth="1"/>
    <col min="11780" max="11780" width="15.625" style="5" customWidth="1"/>
    <col min="11781" max="11781" width="13.875" style="5" customWidth="1"/>
    <col min="11782" max="11782" width="15.625" style="5" customWidth="1"/>
    <col min="11783" max="11783" width="13.875" style="5" customWidth="1"/>
    <col min="11784" max="12032" width="9" style="5"/>
    <col min="12033" max="12033" width="6" style="5" customWidth="1"/>
    <col min="12034" max="12034" width="4.875" style="5" customWidth="1"/>
    <col min="12035" max="12035" width="13.875" style="5" customWidth="1"/>
    <col min="12036" max="12036" width="15.625" style="5" customWidth="1"/>
    <col min="12037" max="12037" width="13.875" style="5" customWidth="1"/>
    <col min="12038" max="12038" width="15.625" style="5" customWidth="1"/>
    <col min="12039" max="12039" width="13.875" style="5" customWidth="1"/>
    <col min="12040" max="12288" width="9" style="5"/>
    <col min="12289" max="12289" width="6" style="5" customWidth="1"/>
    <col min="12290" max="12290" width="4.875" style="5" customWidth="1"/>
    <col min="12291" max="12291" width="13.875" style="5" customWidth="1"/>
    <col min="12292" max="12292" width="15.625" style="5" customWidth="1"/>
    <col min="12293" max="12293" width="13.875" style="5" customWidth="1"/>
    <col min="12294" max="12294" width="15.625" style="5" customWidth="1"/>
    <col min="12295" max="12295" width="13.875" style="5" customWidth="1"/>
    <col min="12296" max="12544" width="9" style="5"/>
    <col min="12545" max="12545" width="6" style="5" customWidth="1"/>
    <col min="12546" max="12546" width="4.875" style="5" customWidth="1"/>
    <col min="12547" max="12547" width="13.875" style="5" customWidth="1"/>
    <col min="12548" max="12548" width="15.625" style="5" customWidth="1"/>
    <col min="12549" max="12549" width="13.875" style="5" customWidth="1"/>
    <col min="12550" max="12550" width="15.625" style="5" customWidth="1"/>
    <col min="12551" max="12551" width="13.875" style="5" customWidth="1"/>
    <col min="12552" max="12800" width="9" style="5"/>
    <col min="12801" max="12801" width="6" style="5" customWidth="1"/>
    <col min="12802" max="12802" width="4.875" style="5" customWidth="1"/>
    <col min="12803" max="12803" width="13.875" style="5" customWidth="1"/>
    <col min="12804" max="12804" width="15.625" style="5" customWidth="1"/>
    <col min="12805" max="12805" width="13.875" style="5" customWidth="1"/>
    <col min="12806" max="12806" width="15.625" style="5" customWidth="1"/>
    <col min="12807" max="12807" width="13.875" style="5" customWidth="1"/>
    <col min="12808" max="13056" width="9" style="5"/>
    <col min="13057" max="13057" width="6" style="5" customWidth="1"/>
    <col min="13058" max="13058" width="4.875" style="5" customWidth="1"/>
    <col min="13059" max="13059" width="13.875" style="5" customWidth="1"/>
    <col min="13060" max="13060" width="15.625" style="5" customWidth="1"/>
    <col min="13061" max="13061" width="13.875" style="5" customWidth="1"/>
    <col min="13062" max="13062" width="15.625" style="5" customWidth="1"/>
    <col min="13063" max="13063" width="13.875" style="5" customWidth="1"/>
    <col min="13064" max="13312" width="9" style="5"/>
    <col min="13313" max="13313" width="6" style="5" customWidth="1"/>
    <col min="13314" max="13314" width="4.875" style="5" customWidth="1"/>
    <col min="13315" max="13315" width="13.875" style="5" customWidth="1"/>
    <col min="13316" max="13316" width="15.625" style="5" customWidth="1"/>
    <col min="13317" max="13317" width="13.875" style="5" customWidth="1"/>
    <col min="13318" max="13318" width="15.625" style="5" customWidth="1"/>
    <col min="13319" max="13319" width="13.875" style="5" customWidth="1"/>
    <col min="13320" max="13568" width="9" style="5"/>
    <col min="13569" max="13569" width="6" style="5" customWidth="1"/>
    <col min="13570" max="13570" width="4.875" style="5" customWidth="1"/>
    <col min="13571" max="13571" width="13.875" style="5" customWidth="1"/>
    <col min="13572" max="13572" width="15.625" style="5" customWidth="1"/>
    <col min="13573" max="13573" width="13.875" style="5" customWidth="1"/>
    <col min="13574" max="13574" width="15.625" style="5" customWidth="1"/>
    <col min="13575" max="13575" width="13.875" style="5" customWidth="1"/>
    <col min="13576" max="13824" width="9" style="5"/>
    <col min="13825" max="13825" width="6" style="5" customWidth="1"/>
    <col min="13826" max="13826" width="4.875" style="5" customWidth="1"/>
    <col min="13827" max="13827" width="13.875" style="5" customWidth="1"/>
    <col min="13828" max="13828" width="15.625" style="5" customWidth="1"/>
    <col min="13829" max="13829" width="13.875" style="5" customWidth="1"/>
    <col min="13830" max="13830" width="15.625" style="5" customWidth="1"/>
    <col min="13831" max="13831" width="13.875" style="5" customWidth="1"/>
    <col min="13832" max="14080" width="9" style="5"/>
    <col min="14081" max="14081" width="6" style="5" customWidth="1"/>
    <col min="14082" max="14082" width="4.875" style="5" customWidth="1"/>
    <col min="14083" max="14083" width="13.875" style="5" customWidth="1"/>
    <col min="14084" max="14084" width="15.625" style="5" customWidth="1"/>
    <col min="14085" max="14085" width="13.875" style="5" customWidth="1"/>
    <col min="14086" max="14086" width="15.625" style="5" customWidth="1"/>
    <col min="14087" max="14087" width="13.875" style="5" customWidth="1"/>
    <col min="14088" max="14336" width="9" style="5"/>
    <col min="14337" max="14337" width="6" style="5" customWidth="1"/>
    <col min="14338" max="14338" width="4.875" style="5" customWidth="1"/>
    <col min="14339" max="14339" width="13.875" style="5" customWidth="1"/>
    <col min="14340" max="14340" width="15.625" style="5" customWidth="1"/>
    <col min="14341" max="14341" width="13.875" style="5" customWidth="1"/>
    <col min="14342" max="14342" width="15.625" style="5" customWidth="1"/>
    <col min="14343" max="14343" width="13.875" style="5" customWidth="1"/>
    <col min="14344" max="14592" width="9" style="5"/>
    <col min="14593" max="14593" width="6" style="5" customWidth="1"/>
    <col min="14594" max="14594" width="4.875" style="5" customWidth="1"/>
    <col min="14595" max="14595" width="13.875" style="5" customWidth="1"/>
    <col min="14596" max="14596" width="15.625" style="5" customWidth="1"/>
    <col min="14597" max="14597" width="13.875" style="5" customWidth="1"/>
    <col min="14598" max="14598" width="15.625" style="5" customWidth="1"/>
    <col min="14599" max="14599" width="13.875" style="5" customWidth="1"/>
    <col min="14600" max="14848" width="9" style="5"/>
    <col min="14849" max="14849" width="6" style="5" customWidth="1"/>
    <col min="14850" max="14850" width="4.875" style="5" customWidth="1"/>
    <col min="14851" max="14851" width="13.875" style="5" customWidth="1"/>
    <col min="14852" max="14852" width="15.625" style="5" customWidth="1"/>
    <col min="14853" max="14853" width="13.875" style="5" customWidth="1"/>
    <col min="14854" max="14854" width="15.625" style="5" customWidth="1"/>
    <col min="14855" max="14855" width="13.875" style="5" customWidth="1"/>
    <col min="14856" max="15104" width="9" style="5"/>
    <col min="15105" max="15105" width="6" style="5" customWidth="1"/>
    <col min="15106" max="15106" width="4.875" style="5" customWidth="1"/>
    <col min="15107" max="15107" width="13.875" style="5" customWidth="1"/>
    <col min="15108" max="15108" width="15.625" style="5" customWidth="1"/>
    <col min="15109" max="15109" width="13.875" style="5" customWidth="1"/>
    <col min="15110" max="15110" width="15.625" style="5" customWidth="1"/>
    <col min="15111" max="15111" width="13.875" style="5" customWidth="1"/>
    <col min="15112" max="15360" width="9" style="5"/>
    <col min="15361" max="15361" width="6" style="5" customWidth="1"/>
    <col min="15362" max="15362" width="4.875" style="5" customWidth="1"/>
    <col min="15363" max="15363" width="13.875" style="5" customWidth="1"/>
    <col min="15364" max="15364" width="15.625" style="5" customWidth="1"/>
    <col min="15365" max="15365" width="13.875" style="5" customWidth="1"/>
    <col min="15366" max="15366" width="15.625" style="5" customWidth="1"/>
    <col min="15367" max="15367" width="13.875" style="5" customWidth="1"/>
    <col min="15368" max="15616" width="9" style="5"/>
    <col min="15617" max="15617" width="6" style="5" customWidth="1"/>
    <col min="15618" max="15618" width="4.875" style="5" customWidth="1"/>
    <col min="15619" max="15619" width="13.875" style="5" customWidth="1"/>
    <col min="15620" max="15620" width="15.625" style="5" customWidth="1"/>
    <col min="15621" max="15621" width="13.875" style="5" customWidth="1"/>
    <col min="15622" max="15622" width="15.625" style="5" customWidth="1"/>
    <col min="15623" max="15623" width="13.875" style="5" customWidth="1"/>
    <col min="15624" max="15872" width="9" style="5"/>
    <col min="15873" max="15873" width="6" style="5" customWidth="1"/>
    <col min="15874" max="15874" width="4.875" style="5" customWidth="1"/>
    <col min="15875" max="15875" width="13.875" style="5" customWidth="1"/>
    <col min="15876" max="15876" width="15.625" style="5" customWidth="1"/>
    <col min="15877" max="15877" width="13.875" style="5" customWidth="1"/>
    <col min="15878" max="15878" width="15.625" style="5" customWidth="1"/>
    <col min="15879" max="15879" width="13.875" style="5" customWidth="1"/>
    <col min="15880" max="16128" width="9" style="5"/>
    <col min="16129" max="16129" width="6" style="5" customWidth="1"/>
    <col min="16130" max="16130" width="4.875" style="5" customWidth="1"/>
    <col min="16131" max="16131" width="13.875" style="5" customWidth="1"/>
    <col min="16132" max="16132" width="15.625" style="5" customWidth="1"/>
    <col min="16133" max="16133" width="13.875" style="5" customWidth="1"/>
    <col min="16134" max="16134" width="15.625" style="5" customWidth="1"/>
    <col min="16135" max="16135" width="13.875" style="5" customWidth="1"/>
    <col min="16136" max="16384" width="9" style="5"/>
  </cols>
  <sheetData>
    <row r="1" spans="1:7" ht="14.25" thickBot="1">
      <c r="A1" s="285" t="s">
        <v>44</v>
      </c>
      <c r="B1" s="285"/>
    </row>
    <row r="2" spans="1:7">
      <c r="A2" s="286" t="s">
        <v>46</v>
      </c>
      <c r="B2" s="287"/>
      <c r="C2" s="207"/>
      <c r="D2" s="290" t="s">
        <v>53</v>
      </c>
      <c r="E2" s="290"/>
      <c r="F2" s="290"/>
      <c r="G2" s="57"/>
    </row>
    <row r="3" spans="1:7">
      <c r="A3" s="288"/>
      <c r="B3" s="288"/>
      <c r="C3" s="283" t="s">
        <v>48</v>
      </c>
      <c r="D3" s="49"/>
      <c r="E3" s="283" t="s">
        <v>49</v>
      </c>
      <c r="F3" s="205"/>
      <c r="G3" s="283" t="s">
        <v>50</v>
      </c>
    </row>
    <row r="4" spans="1:7">
      <c r="A4" s="289"/>
      <c r="B4" s="289"/>
      <c r="C4" s="284"/>
      <c r="D4" s="210" t="s">
        <v>51</v>
      </c>
      <c r="E4" s="284"/>
      <c r="F4" s="210" t="s">
        <v>51</v>
      </c>
      <c r="G4" s="284"/>
    </row>
    <row r="5" spans="1:7">
      <c r="A5" s="205" t="s">
        <v>52</v>
      </c>
      <c r="B5" s="51" t="s">
        <v>242</v>
      </c>
      <c r="C5" s="215">
        <v>31814414</v>
      </c>
      <c r="D5" s="40">
        <v>107.8</v>
      </c>
      <c r="E5" s="213">
        <v>30728380</v>
      </c>
      <c r="F5" s="40">
        <v>108.2</v>
      </c>
      <c r="G5" s="213">
        <v>1086034</v>
      </c>
    </row>
    <row r="6" spans="1:7">
      <c r="A6" s="12"/>
      <c r="B6" s="51" t="s">
        <v>243</v>
      </c>
      <c r="C6" s="215">
        <v>31606387</v>
      </c>
      <c r="D6" s="40">
        <v>99.3</v>
      </c>
      <c r="E6" s="213">
        <v>30408851</v>
      </c>
      <c r="F6" s="40">
        <v>99</v>
      </c>
      <c r="G6" s="213">
        <v>1197536</v>
      </c>
    </row>
    <row r="7" spans="1:7">
      <c r="A7" s="12"/>
      <c r="B7" s="51" t="s">
        <v>244</v>
      </c>
      <c r="C7" s="215">
        <v>32389986</v>
      </c>
      <c r="D7" s="40">
        <v>102.5</v>
      </c>
      <c r="E7" s="213">
        <v>30542499</v>
      </c>
      <c r="F7" s="40">
        <v>100.4</v>
      </c>
      <c r="G7" s="213">
        <v>1847487</v>
      </c>
    </row>
    <row r="8" spans="1:7">
      <c r="A8" s="12"/>
      <c r="B8" s="51" t="s">
        <v>245</v>
      </c>
      <c r="C8" s="215">
        <v>30384048</v>
      </c>
      <c r="D8" s="40">
        <f>C8/C7*100</f>
        <v>93.806919212623313</v>
      </c>
      <c r="E8" s="213">
        <v>29265331</v>
      </c>
      <c r="F8" s="40">
        <f>E8/E7*100</f>
        <v>95.818390630052903</v>
      </c>
      <c r="G8" s="213">
        <f>C8-E8</f>
        <v>1118717</v>
      </c>
    </row>
    <row r="9" spans="1:7" ht="14.25" thickBot="1">
      <c r="A9" s="54" t="s">
        <v>240</v>
      </c>
      <c r="B9" s="52" t="s">
        <v>246</v>
      </c>
      <c r="C9" s="47">
        <v>30126774</v>
      </c>
      <c r="D9" s="48">
        <f>C9/C8*100</f>
        <v>99.153259631501371</v>
      </c>
      <c r="E9" s="214">
        <v>28949807</v>
      </c>
      <c r="F9" s="48">
        <f>E9/E8*100</f>
        <v>98.921850567827164</v>
      </c>
      <c r="G9" s="214">
        <f>C9-E9</f>
        <v>1176967</v>
      </c>
    </row>
    <row r="10" spans="1:7">
      <c r="C10" s="50"/>
      <c r="D10" s="161"/>
      <c r="E10" s="161"/>
      <c r="F10" s="161"/>
      <c r="G10" s="161"/>
    </row>
  </sheetData>
  <mergeCells count="6">
    <mergeCell ref="G3:G4"/>
    <mergeCell ref="A1:B1"/>
    <mergeCell ref="A2:B4"/>
    <mergeCell ref="D2:F2"/>
    <mergeCell ref="C3:C4"/>
    <mergeCell ref="E3:E4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5:B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G11"/>
  <sheetViews>
    <sheetView showGridLines="0" workbookViewId="0">
      <selection sqref="A1:B1"/>
    </sheetView>
  </sheetViews>
  <sheetFormatPr defaultRowHeight="13.5"/>
  <cols>
    <col min="1" max="1" width="6" style="5" customWidth="1"/>
    <col min="2" max="2" width="5.25" style="5" customWidth="1"/>
    <col min="3" max="3" width="13.875" style="5" customWidth="1"/>
    <col min="4" max="4" width="15.625" style="5" customWidth="1"/>
    <col min="5" max="5" width="13.875" style="5" customWidth="1"/>
    <col min="6" max="6" width="15.625" style="5" customWidth="1"/>
    <col min="7" max="7" width="13.875" style="5" customWidth="1"/>
    <col min="8" max="256" width="9" style="5"/>
    <col min="257" max="257" width="6" style="5" customWidth="1"/>
    <col min="258" max="258" width="4.875" style="5" customWidth="1"/>
    <col min="259" max="259" width="13.875" style="5" customWidth="1"/>
    <col min="260" max="260" width="15.625" style="5" customWidth="1"/>
    <col min="261" max="261" width="13.875" style="5" customWidth="1"/>
    <col min="262" max="262" width="15.625" style="5" customWidth="1"/>
    <col min="263" max="263" width="13.875" style="5" customWidth="1"/>
    <col min="264" max="512" width="9" style="5"/>
    <col min="513" max="513" width="6" style="5" customWidth="1"/>
    <col min="514" max="514" width="4.875" style="5" customWidth="1"/>
    <col min="515" max="515" width="13.875" style="5" customWidth="1"/>
    <col min="516" max="516" width="15.625" style="5" customWidth="1"/>
    <col min="517" max="517" width="13.875" style="5" customWidth="1"/>
    <col min="518" max="518" width="15.625" style="5" customWidth="1"/>
    <col min="519" max="519" width="13.875" style="5" customWidth="1"/>
    <col min="520" max="768" width="9" style="5"/>
    <col min="769" max="769" width="6" style="5" customWidth="1"/>
    <col min="770" max="770" width="4.875" style="5" customWidth="1"/>
    <col min="771" max="771" width="13.875" style="5" customWidth="1"/>
    <col min="772" max="772" width="15.625" style="5" customWidth="1"/>
    <col min="773" max="773" width="13.875" style="5" customWidth="1"/>
    <col min="774" max="774" width="15.625" style="5" customWidth="1"/>
    <col min="775" max="775" width="13.875" style="5" customWidth="1"/>
    <col min="776" max="1024" width="9" style="5"/>
    <col min="1025" max="1025" width="6" style="5" customWidth="1"/>
    <col min="1026" max="1026" width="4.875" style="5" customWidth="1"/>
    <col min="1027" max="1027" width="13.875" style="5" customWidth="1"/>
    <col min="1028" max="1028" width="15.625" style="5" customWidth="1"/>
    <col min="1029" max="1029" width="13.875" style="5" customWidth="1"/>
    <col min="1030" max="1030" width="15.625" style="5" customWidth="1"/>
    <col min="1031" max="1031" width="13.875" style="5" customWidth="1"/>
    <col min="1032" max="1280" width="9" style="5"/>
    <col min="1281" max="1281" width="6" style="5" customWidth="1"/>
    <col min="1282" max="1282" width="4.875" style="5" customWidth="1"/>
    <col min="1283" max="1283" width="13.875" style="5" customWidth="1"/>
    <col min="1284" max="1284" width="15.625" style="5" customWidth="1"/>
    <col min="1285" max="1285" width="13.875" style="5" customWidth="1"/>
    <col min="1286" max="1286" width="15.625" style="5" customWidth="1"/>
    <col min="1287" max="1287" width="13.875" style="5" customWidth="1"/>
    <col min="1288" max="1536" width="9" style="5"/>
    <col min="1537" max="1537" width="6" style="5" customWidth="1"/>
    <col min="1538" max="1538" width="4.875" style="5" customWidth="1"/>
    <col min="1539" max="1539" width="13.875" style="5" customWidth="1"/>
    <col min="1540" max="1540" width="15.625" style="5" customWidth="1"/>
    <col min="1541" max="1541" width="13.875" style="5" customWidth="1"/>
    <col min="1542" max="1542" width="15.625" style="5" customWidth="1"/>
    <col min="1543" max="1543" width="13.875" style="5" customWidth="1"/>
    <col min="1544" max="1792" width="9" style="5"/>
    <col min="1793" max="1793" width="6" style="5" customWidth="1"/>
    <col min="1794" max="1794" width="4.875" style="5" customWidth="1"/>
    <col min="1795" max="1795" width="13.875" style="5" customWidth="1"/>
    <col min="1796" max="1796" width="15.625" style="5" customWidth="1"/>
    <col min="1797" max="1797" width="13.875" style="5" customWidth="1"/>
    <col min="1798" max="1798" width="15.625" style="5" customWidth="1"/>
    <col min="1799" max="1799" width="13.875" style="5" customWidth="1"/>
    <col min="1800" max="2048" width="9" style="5"/>
    <col min="2049" max="2049" width="6" style="5" customWidth="1"/>
    <col min="2050" max="2050" width="4.875" style="5" customWidth="1"/>
    <col min="2051" max="2051" width="13.875" style="5" customWidth="1"/>
    <col min="2052" max="2052" width="15.625" style="5" customWidth="1"/>
    <col min="2053" max="2053" width="13.875" style="5" customWidth="1"/>
    <col min="2054" max="2054" width="15.625" style="5" customWidth="1"/>
    <col min="2055" max="2055" width="13.875" style="5" customWidth="1"/>
    <col min="2056" max="2304" width="9" style="5"/>
    <col min="2305" max="2305" width="6" style="5" customWidth="1"/>
    <col min="2306" max="2306" width="4.875" style="5" customWidth="1"/>
    <col min="2307" max="2307" width="13.875" style="5" customWidth="1"/>
    <col min="2308" max="2308" width="15.625" style="5" customWidth="1"/>
    <col min="2309" max="2309" width="13.875" style="5" customWidth="1"/>
    <col min="2310" max="2310" width="15.625" style="5" customWidth="1"/>
    <col min="2311" max="2311" width="13.875" style="5" customWidth="1"/>
    <col min="2312" max="2560" width="9" style="5"/>
    <col min="2561" max="2561" width="6" style="5" customWidth="1"/>
    <col min="2562" max="2562" width="4.875" style="5" customWidth="1"/>
    <col min="2563" max="2563" width="13.875" style="5" customWidth="1"/>
    <col min="2564" max="2564" width="15.625" style="5" customWidth="1"/>
    <col min="2565" max="2565" width="13.875" style="5" customWidth="1"/>
    <col min="2566" max="2566" width="15.625" style="5" customWidth="1"/>
    <col min="2567" max="2567" width="13.875" style="5" customWidth="1"/>
    <col min="2568" max="2816" width="9" style="5"/>
    <col min="2817" max="2817" width="6" style="5" customWidth="1"/>
    <col min="2818" max="2818" width="4.875" style="5" customWidth="1"/>
    <col min="2819" max="2819" width="13.875" style="5" customWidth="1"/>
    <col min="2820" max="2820" width="15.625" style="5" customWidth="1"/>
    <col min="2821" max="2821" width="13.875" style="5" customWidth="1"/>
    <col min="2822" max="2822" width="15.625" style="5" customWidth="1"/>
    <col min="2823" max="2823" width="13.875" style="5" customWidth="1"/>
    <col min="2824" max="3072" width="9" style="5"/>
    <col min="3073" max="3073" width="6" style="5" customWidth="1"/>
    <col min="3074" max="3074" width="4.875" style="5" customWidth="1"/>
    <col min="3075" max="3075" width="13.875" style="5" customWidth="1"/>
    <col min="3076" max="3076" width="15.625" style="5" customWidth="1"/>
    <col min="3077" max="3077" width="13.875" style="5" customWidth="1"/>
    <col min="3078" max="3078" width="15.625" style="5" customWidth="1"/>
    <col min="3079" max="3079" width="13.875" style="5" customWidth="1"/>
    <col min="3080" max="3328" width="9" style="5"/>
    <col min="3329" max="3329" width="6" style="5" customWidth="1"/>
    <col min="3330" max="3330" width="4.875" style="5" customWidth="1"/>
    <col min="3331" max="3331" width="13.875" style="5" customWidth="1"/>
    <col min="3332" max="3332" width="15.625" style="5" customWidth="1"/>
    <col min="3333" max="3333" width="13.875" style="5" customWidth="1"/>
    <col min="3334" max="3334" width="15.625" style="5" customWidth="1"/>
    <col min="3335" max="3335" width="13.875" style="5" customWidth="1"/>
    <col min="3336" max="3584" width="9" style="5"/>
    <col min="3585" max="3585" width="6" style="5" customWidth="1"/>
    <col min="3586" max="3586" width="4.875" style="5" customWidth="1"/>
    <col min="3587" max="3587" width="13.875" style="5" customWidth="1"/>
    <col min="3588" max="3588" width="15.625" style="5" customWidth="1"/>
    <col min="3589" max="3589" width="13.875" style="5" customWidth="1"/>
    <col min="3590" max="3590" width="15.625" style="5" customWidth="1"/>
    <col min="3591" max="3591" width="13.875" style="5" customWidth="1"/>
    <col min="3592" max="3840" width="9" style="5"/>
    <col min="3841" max="3841" width="6" style="5" customWidth="1"/>
    <col min="3842" max="3842" width="4.875" style="5" customWidth="1"/>
    <col min="3843" max="3843" width="13.875" style="5" customWidth="1"/>
    <col min="3844" max="3844" width="15.625" style="5" customWidth="1"/>
    <col min="3845" max="3845" width="13.875" style="5" customWidth="1"/>
    <col min="3846" max="3846" width="15.625" style="5" customWidth="1"/>
    <col min="3847" max="3847" width="13.875" style="5" customWidth="1"/>
    <col min="3848" max="4096" width="9" style="5"/>
    <col min="4097" max="4097" width="6" style="5" customWidth="1"/>
    <col min="4098" max="4098" width="4.875" style="5" customWidth="1"/>
    <col min="4099" max="4099" width="13.875" style="5" customWidth="1"/>
    <col min="4100" max="4100" width="15.625" style="5" customWidth="1"/>
    <col min="4101" max="4101" width="13.875" style="5" customWidth="1"/>
    <col min="4102" max="4102" width="15.625" style="5" customWidth="1"/>
    <col min="4103" max="4103" width="13.875" style="5" customWidth="1"/>
    <col min="4104" max="4352" width="9" style="5"/>
    <col min="4353" max="4353" width="6" style="5" customWidth="1"/>
    <col min="4354" max="4354" width="4.875" style="5" customWidth="1"/>
    <col min="4355" max="4355" width="13.875" style="5" customWidth="1"/>
    <col min="4356" max="4356" width="15.625" style="5" customWidth="1"/>
    <col min="4357" max="4357" width="13.875" style="5" customWidth="1"/>
    <col min="4358" max="4358" width="15.625" style="5" customWidth="1"/>
    <col min="4359" max="4359" width="13.875" style="5" customWidth="1"/>
    <col min="4360" max="4608" width="9" style="5"/>
    <col min="4609" max="4609" width="6" style="5" customWidth="1"/>
    <col min="4610" max="4610" width="4.875" style="5" customWidth="1"/>
    <col min="4611" max="4611" width="13.875" style="5" customWidth="1"/>
    <col min="4612" max="4612" width="15.625" style="5" customWidth="1"/>
    <col min="4613" max="4613" width="13.875" style="5" customWidth="1"/>
    <col min="4614" max="4614" width="15.625" style="5" customWidth="1"/>
    <col min="4615" max="4615" width="13.875" style="5" customWidth="1"/>
    <col min="4616" max="4864" width="9" style="5"/>
    <col min="4865" max="4865" width="6" style="5" customWidth="1"/>
    <col min="4866" max="4866" width="4.875" style="5" customWidth="1"/>
    <col min="4867" max="4867" width="13.875" style="5" customWidth="1"/>
    <col min="4868" max="4868" width="15.625" style="5" customWidth="1"/>
    <col min="4869" max="4869" width="13.875" style="5" customWidth="1"/>
    <col min="4870" max="4870" width="15.625" style="5" customWidth="1"/>
    <col min="4871" max="4871" width="13.875" style="5" customWidth="1"/>
    <col min="4872" max="5120" width="9" style="5"/>
    <col min="5121" max="5121" width="6" style="5" customWidth="1"/>
    <col min="5122" max="5122" width="4.875" style="5" customWidth="1"/>
    <col min="5123" max="5123" width="13.875" style="5" customWidth="1"/>
    <col min="5124" max="5124" width="15.625" style="5" customWidth="1"/>
    <col min="5125" max="5125" width="13.875" style="5" customWidth="1"/>
    <col min="5126" max="5126" width="15.625" style="5" customWidth="1"/>
    <col min="5127" max="5127" width="13.875" style="5" customWidth="1"/>
    <col min="5128" max="5376" width="9" style="5"/>
    <col min="5377" max="5377" width="6" style="5" customWidth="1"/>
    <col min="5378" max="5378" width="4.875" style="5" customWidth="1"/>
    <col min="5379" max="5379" width="13.875" style="5" customWidth="1"/>
    <col min="5380" max="5380" width="15.625" style="5" customWidth="1"/>
    <col min="5381" max="5381" width="13.875" style="5" customWidth="1"/>
    <col min="5382" max="5382" width="15.625" style="5" customWidth="1"/>
    <col min="5383" max="5383" width="13.875" style="5" customWidth="1"/>
    <col min="5384" max="5632" width="9" style="5"/>
    <col min="5633" max="5633" width="6" style="5" customWidth="1"/>
    <col min="5634" max="5634" width="4.875" style="5" customWidth="1"/>
    <col min="5635" max="5635" width="13.875" style="5" customWidth="1"/>
    <col min="5636" max="5636" width="15.625" style="5" customWidth="1"/>
    <col min="5637" max="5637" width="13.875" style="5" customWidth="1"/>
    <col min="5638" max="5638" width="15.625" style="5" customWidth="1"/>
    <col min="5639" max="5639" width="13.875" style="5" customWidth="1"/>
    <col min="5640" max="5888" width="9" style="5"/>
    <col min="5889" max="5889" width="6" style="5" customWidth="1"/>
    <col min="5890" max="5890" width="4.875" style="5" customWidth="1"/>
    <col min="5891" max="5891" width="13.875" style="5" customWidth="1"/>
    <col min="5892" max="5892" width="15.625" style="5" customWidth="1"/>
    <col min="5893" max="5893" width="13.875" style="5" customWidth="1"/>
    <col min="5894" max="5894" width="15.625" style="5" customWidth="1"/>
    <col min="5895" max="5895" width="13.875" style="5" customWidth="1"/>
    <col min="5896" max="6144" width="9" style="5"/>
    <col min="6145" max="6145" width="6" style="5" customWidth="1"/>
    <col min="6146" max="6146" width="4.875" style="5" customWidth="1"/>
    <col min="6147" max="6147" width="13.875" style="5" customWidth="1"/>
    <col min="6148" max="6148" width="15.625" style="5" customWidth="1"/>
    <col min="6149" max="6149" width="13.875" style="5" customWidth="1"/>
    <col min="6150" max="6150" width="15.625" style="5" customWidth="1"/>
    <col min="6151" max="6151" width="13.875" style="5" customWidth="1"/>
    <col min="6152" max="6400" width="9" style="5"/>
    <col min="6401" max="6401" width="6" style="5" customWidth="1"/>
    <col min="6402" max="6402" width="4.875" style="5" customWidth="1"/>
    <col min="6403" max="6403" width="13.875" style="5" customWidth="1"/>
    <col min="6404" max="6404" width="15.625" style="5" customWidth="1"/>
    <col min="6405" max="6405" width="13.875" style="5" customWidth="1"/>
    <col min="6406" max="6406" width="15.625" style="5" customWidth="1"/>
    <col min="6407" max="6407" width="13.875" style="5" customWidth="1"/>
    <col min="6408" max="6656" width="9" style="5"/>
    <col min="6657" max="6657" width="6" style="5" customWidth="1"/>
    <col min="6658" max="6658" width="4.875" style="5" customWidth="1"/>
    <col min="6659" max="6659" width="13.875" style="5" customWidth="1"/>
    <col min="6660" max="6660" width="15.625" style="5" customWidth="1"/>
    <col min="6661" max="6661" width="13.875" style="5" customWidth="1"/>
    <col min="6662" max="6662" width="15.625" style="5" customWidth="1"/>
    <col min="6663" max="6663" width="13.875" style="5" customWidth="1"/>
    <col min="6664" max="6912" width="9" style="5"/>
    <col min="6913" max="6913" width="6" style="5" customWidth="1"/>
    <col min="6914" max="6914" width="4.875" style="5" customWidth="1"/>
    <col min="6915" max="6915" width="13.875" style="5" customWidth="1"/>
    <col min="6916" max="6916" width="15.625" style="5" customWidth="1"/>
    <col min="6917" max="6917" width="13.875" style="5" customWidth="1"/>
    <col min="6918" max="6918" width="15.625" style="5" customWidth="1"/>
    <col min="6919" max="6919" width="13.875" style="5" customWidth="1"/>
    <col min="6920" max="7168" width="9" style="5"/>
    <col min="7169" max="7169" width="6" style="5" customWidth="1"/>
    <col min="7170" max="7170" width="4.875" style="5" customWidth="1"/>
    <col min="7171" max="7171" width="13.875" style="5" customWidth="1"/>
    <col min="7172" max="7172" width="15.625" style="5" customWidth="1"/>
    <col min="7173" max="7173" width="13.875" style="5" customWidth="1"/>
    <col min="7174" max="7174" width="15.625" style="5" customWidth="1"/>
    <col min="7175" max="7175" width="13.875" style="5" customWidth="1"/>
    <col min="7176" max="7424" width="9" style="5"/>
    <col min="7425" max="7425" width="6" style="5" customWidth="1"/>
    <col min="7426" max="7426" width="4.875" style="5" customWidth="1"/>
    <col min="7427" max="7427" width="13.875" style="5" customWidth="1"/>
    <col min="7428" max="7428" width="15.625" style="5" customWidth="1"/>
    <col min="7429" max="7429" width="13.875" style="5" customWidth="1"/>
    <col min="7430" max="7430" width="15.625" style="5" customWidth="1"/>
    <col min="7431" max="7431" width="13.875" style="5" customWidth="1"/>
    <col min="7432" max="7680" width="9" style="5"/>
    <col min="7681" max="7681" width="6" style="5" customWidth="1"/>
    <col min="7682" max="7682" width="4.875" style="5" customWidth="1"/>
    <col min="7683" max="7683" width="13.875" style="5" customWidth="1"/>
    <col min="7684" max="7684" width="15.625" style="5" customWidth="1"/>
    <col min="7685" max="7685" width="13.875" style="5" customWidth="1"/>
    <col min="7686" max="7686" width="15.625" style="5" customWidth="1"/>
    <col min="7687" max="7687" width="13.875" style="5" customWidth="1"/>
    <col min="7688" max="7936" width="9" style="5"/>
    <col min="7937" max="7937" width="6" style="5" customWidth="1"/>
    <col min="7938" max="7938" width="4.875" style="5" customWidth="1"/>
    <col min="7939" max="7939" width="13.875" style="5" customWidth="1"/>
    <col min="7940" max="7940" width="15.625" style="5" customWidth="1"/>
    <col min="7941" max="7941" width="13.875" style="5" customWidth="1"/>
    <col min="7942" max="7942" width="15.625" style="5" customWidth="1"/>
    <col min="7943" max="7943" width="13.875" style="5" customWidth="1"/>
    <col min="7944" max="8192" width="9" style="5"/>
    <col min="8193" max="8193" width="6" style="5" customWidth="1"/>
    <col min="8194" max="8194" width="4.875" style="5" customWidth="1"/>
    <col min="8195" max="8195" width="13.875" style="5" customWidth="1"/>
    <col min="8196" max="8196" width="15.625" style="5" customWidth="1"/>
    <col min="8197" max="8197" width="13.875" style="5" customWidth="1"/>
    <col min="8198" max="8198" width="15.625" style="5" customWidth="1"/>
    <col min="8199" max="8199" width="13.875" style="5" customWidth="1"/>
    <col min="8200" max="8448" width="9" style="5"/>
    <col min="8449" max="8449" width="6" style="5" customWidth="1"/>
    <col min="8450" max="8450" width="4.875" style="5" customWidth="1"/>
    <col min="8451" max="8451" width="13.875" style="5" customWidth="1"/>
    <col min="8452" max="8452" width="15.625" style="5" customWidth="1"/>
    <col min="8453" max="8453" width="13.875" style="5" customWidth="1"/>
    <col min="8454" max="8454" width="15.625" style="5" customWidth="1"/>
    <col min="8455" max="8455" width="13.875" style="5" customWidth="1"/>
    <col min="8456" max="8704" width="9" style="5"/>
    <col min="8705" max="8705" width="6" style="5" customWidth="1"/>
    <col min="8706" max="8706" width="4.875" style="5" customWidth="1"/>
    <col min="8707" max="8707" width="13.875" style="5" customWidth="1"/>
    <col min="8708" max="8708" width="15.625" style="5" customWidth="1"/>
    <col min="8709" max="8709" width="13.875" style="5" customWidth="1"/>
    <col min="8710" max="8710" width="15.625" style="5" customWidth="1"/>
    <col min="8711" max="8711" width="13.875" style="5" customWidth="1"/>
    <col min="8712" max="8960" width="9" style="5"/>
    <col min="8961" max="8961" width="6" style="5" customWidth="1"/>
    <col min="8962" max="8962" width="4.875" style="5" customWidth="1"/>
    <col min="8963" max="8963" width="13.875" style="5" customWidth="1"/>
    <col min="8964" max="8964" width="15.625" style="5" customWidth="1"/>
    <col min="8965" max="8965" width="13.875" style="5" customWidth="1"/>
    <col min="8966" max="8966" width="15.625" style="5" customWidth="1"/>
    <col min="8967" max="8967" width="13.875" style="5" customWidth="1"/>
    <col min="8968" max="9216" width="9" style="5"/>
    <col min="9217" max="9217" width="6" style="5" customWidth="1"/>
    <col min="9218" max="9218" width="4.875" style="5" customWidth="1"/>
    <col min="9219" max="9219" width="13.875" style="5" customWidth="1"/>
    <col min="9220" max="9220" width="15.625" style="5" customWidth="1"/>
    <col min="9221" max="9221" width="13.875" style="5" customWidth="1"/>
    <col min="9222" max="9222" width="15.625" style="5" customWidth="1"/>
    <col min="9223" max="9223" width="13.875" style="5" customWidth="1"/>
    <col min="9224" max="9472" width="9" style="5"/>
    <col min="9473" max="9473" width="6" style="5" customWidth="1"/>
    <col min="9474" max="9474" width="4.875" style="5" customWidth="1"/>
    <col min="9475" max="9475" width="13.875" style="5" customWidth="1"/>
    <col min="9476" max="9476" width="15.625" style="5" customWidth="1"/>
    <col min="9477" max="9477" width="13.875" style="5" customWidth="1"/>
    <col min="9478" max="9478" width="15.625" style="5" customWidth="1"/>
    <col min="9479" max="9479" width="13.875" style="5" customWidth="1"/>
    <col min="9480" max="9728" width="9" style="5"/>
    <col min="9729" max="9729" width="6" style="5" customWidth="1"/>
    <col min="9730" max="9730" width="4.875" style="5" customWidth="1"/>
    <col min="9731" max="9731" width="13.875" style="5" customWidth="1"/>
    <col min="9732" max="9732" width="15.625" style="5" customWidth="1"/>
    <col min="9733" max="9733" width="13.875" style="5" customWidth="1"/>
    <col min="9734" max="9734" width="15.625" style="5" customWidth="1"/>
    <col min="9735" max="9735" width="13.875" style="5" customWidth="1"/>
    <col min="9736" max="9984" width="9" style="5"/>
    <col min="9985" max="9985" width="6" style="5" customWidth="1"/>
    <col min="9986" max="9986" width="4.875" style="5" customWidth="1"/>
    <col min="9987" max="9987" width="13.875" style="5" customWidth="1"/>
    <col min="9988" max="9988" width="15.625" style="5" customWidth="1"/>
    <col min="9989" max="9989" width="13.875" style="5" customWidth="1"/>
    <col min="9990" max="9990" width="15.625" style="5" customWidth="1"/>
    <col min="9991" max="9991" width="13.875" style="5" customWidth="1"/>
    <col min="9992" max="10240" width="9" style="5"/>
    <col min="10241" max="10241" width="6" style="5" customWidth="1"/>
    <col min="10242" max="10242" width="4.875" style="5" customWidth="1"/>
    <col min="10243" max="10243" width="13.875" style="5" customWidth="1"/>
    <col min="10244" max="10244" width="15.625" style="5" customWidth="1"/>
    <col min="10245" max="10245" width="13.875" style="5" customWidth="1"/>
    <col min="10246" max="10246" width="15.625" style="5" customWidth="1"/>
    <col min="10247" max="10247" width="13.875" style="5" customWidth="1"/>
    <col min="10248" max="10496" width="9" style="5"/>
    <col min="10497" max="10497" width="6" style="5" customWidth="1"/>
    <col min="10498" max="10498" width="4.875" style="5" customWidth="1"/>
    <col min="10499" max="10499" width="13.875" style="5" customWidth="1"/>
    <col min="10500" max="10500" width="15.625" style="5" customWidth="1"/>
    <col min="10501" max="10501" width="13.875" style="5" customWidth="1"/>
    <col min="10502" max="10502" width="15.625" style="5" customWidth="1"/>
    <col min="10503" max="10503" width="13.875" style="5" customWidth="1"/>
    <col min="10504" max="10752" width="9" style="5"/>
    <col min="10753" max="10753" width="6" style="5" customWidth="1"/>
    <col min="10754" max="10754" width="4.875" style="5" customWidth="1"/>
    <col min="10755" max="10755" width="13.875" style="5" customWidth="1"/>
    <col min="10756" max="10756" width="15.625" style="5" customWidth="1"/>
    <col min="10757" max="10757" width="13.875" style="5" customWidth="1"/>
    <col min="10758" max="10758" width="15.625" style="5" customWidth="1"/>
    <col min="10759" max="10759" width="13.875" style="5" customWidth="1"/>
    <col min="10760" max="11008" width="9" style="5"/>
    <col min="11009" max="11009" width="6" style="5" customWidth="1"/>
    <col min="11010" max="11010" width="4.875" style="5" customWidth="1"/>
    <col min="11011" max="11011" width="13.875" style="5" customWidth="1"/>
    <col min="11012" max="11012" width="15.625" style="5" customWidth="1"/>
    <col min="11013" max="11013" width="13.875" style="5" customWidth="1"/>
    <col min="11014" max="11014" width="15.625" style="5" customWidth="1"/>
    <col min="11015" max="11015" width="13.875" style="5" customWidth="1"/>
    <col min="11016" max="11264" width="9" style="5"/>
    <col min="11265" max="11265" width="6" style="5" customWidth="1"/>
    <col min="11266" max="11266" width="4.875" style="5" customWidth="1"/>
    <col min="11267" max="11267" width="13.875" style="5" customWidth="1"/>
    <col min="11268" max="11268" width="15.625" style="5" customWidth="1"/>
    <col min="11269" max="11269" width="13.875" style="5" customWidth="1"/>
    <col min="11270" max="11270" width="15.625" style="5" customWidth="1"/>
    <col min="11271" max="11271" width="13.875" style="5" customWidth="1"/>
    <col min="11272" max="11520" width="9" style="5"/>
    <col min="11521" max="11521" width="6" style="5" customWidth="1"/>
    <col min="11522" max="11522" width="4.875" style="5" customWidth="1"/>
    <col min="11523" max="11523" width="13.875" style="5" customWidth="1"/>
    <col min="11524" max="11524" width="15.625" style="5" customWidth="1"/>
    <col min="11525" max="11525" width="13.875" style="5" customWidth="1"/>
    <col min="11526" max="11526" width="15.625" style="5" customWidth="1"/>
    <col min="11527" max="11527" width="13.875" style="5" customWidth="1"/>
    <col min="11528" max="11776" width="9" style="5"/>
    <col min="11777" max="11777" width="6" style="5" customWidth="1"/>
    <col min="11778" max="11778" width="4.875" style="5" customWidth="1"/>
    <col min="11779" max="11779" width="13.875" style="5" customWidth="1"/>
    <col min="11780" max="11780" width="15.625" style="5" customWidth="1"/>
    <col min="11781" max="11781" width="13.875" style="5" customWidth="1"/>
    <col min="11782" max="11782" width="15.625" style="5" customWidth="1"/>
    <col min="11783" max="11783" width="13.875" style="5" customWidth="1"/>
    <col min="11784" max="12032" width="9" style="5"/>
    <col min="12033" max="12033" width="6" style="5" customWidth="1"/>
    <col min="12034" max="12034" width="4.875" style="5" customWidth="1"/>
    <col min="12035" max="12035" width="13.875" style="5" customWidth="1"/>
    <col min="12036" max="12036" width="15.625" style="5" customWidth="1"/>
    <col min="12037" max="12037" width="13.875" style="5" customWidth="1"/>
    <col min="12038" max="12038" width="15.625" style="5" customWidth="1"/>
    <col min="12039" max="12039" width="13.875" style="5" customWidth="1"/>
    <col min="12040" max="12288" width="9" style="5"/>
    <col min="12289" max="12289" width="6" style="5" customWidth="1"/>
    <col min="12290" max="12290" width="4.875" style="5" customWidth="1"/>
    <col min="12291" max="12291" width="13.875" style="5" customWidth="1"/>
    <col min="12292" max="12292" width="15.625" style="5" customWidth="1"/>
    <col min="12293" max="12293" width="13.875" style="5" customWidth="1"/>
    <col min="12294" max="12294" width="15.625" style="5" customWidth="1"/>
    <col min="12295" max="12295" width="13.875" style="5" customWidth="1"/>
    <col min="12296" max="12544" width="9" style="5"/>
    <col min="12545" max="12545" width="6" style="5" customWidth="1"/>
    <col min="12546" max="12546" width="4.875" style="5" customWidth="1"/>
    <col min="12547" max="12547" width="13.875" style="5" customWidth="1"/>
    <col min="12548" max="12548" width="15.625" style="5" customWidth="1"/>
    <col min="12549" max="12549" width="13.875" style="5" customWidth="1"/>
    <col min="12550" max="12550" width="15.625" style="5" customWidth="1"/>
    <col min="12551" max="12551" width="13.875" style="5" customWidth="1"/>
    <col min="12552" max="12800" width="9" style="5"/>
    <col min="12801" max="12801" width="6" style="5" customWidth="1"/>
    <col min="12802" max="12802" width="4.875" style="5" customWidth="1"/>
    <col min="12803" max="12803" width="13.875" style="5" customWidth="1"/>
    <col min="12804" max="12804" width="15.625" style="5" customWidth="1"/>
    <col min="12805" max="12805" width="13.875" style="5" customWidth="1"/>
    <col min="12806" max="12806" width="15.625" style="5" customWidth="1"/>
    <col min="12807" max="12807" width="13.875" style="5" customWidth="1"/>
    <col min="12808" max="13056" width="9" style="5"/>
    <col min="13057" max="13057" width="6" style="5" customWidth="1"/>
    <col min="13058" max="13058" width="4.875" style="5" customWidth="1"/>
    <col min="13059" max="13059" width="13.875" style="5" customWidth="1"/>
    <col min="13060" max="13060" width="15.625" style="5" customWidth="1"/>
    <col min="13061" max="13061" width="13.875" style="5" customWidth="1"/>
    <col min="13062" max="13062" width="15.625" style="5" customWidth="1"/>
    <col min="13063" max="13063" width="13.875" style="5" customWidth="1"/>
    <col min="13064" max="13312" width="9" style="5"/>
    <col min="13313" max="13313" width="6" style="5" customWidth="1"/>
    <col min="13314" max="13314" width="4.875" style="5" customWidth="1"/>
    <col min="13315" max="13315" width="13.875" style="5" customWidth="1"/>
    <col min="13316" max="13316" width="15.625" style="5" customWidth="1"/>
    <col min="13317" max="13317" width="13.875" style="5" customWidth="1"/>
    <col min="13318" max="13318" width="15.625" style="5" customWidth="1"/>
    <col min="13319" max="13319" width="13.875" style="5" customWidth="1"/>
    <col min="13320" max="13568" width="9" style="5"/>
    <col min="13569" max="13569" width="6" style="5" customWidth="1"/>
    <col min="13570" max="13570" width="4.875" style="5" customWidth="1"/>
    <col min="13571" max="13571" width="13.875" style="5" customWidth="1"/>
    <col min="13572" max="13572" width="15.625" style="5" customWidth="1"/>
    <col min="13573" max="13573" width="13.875" style="5" customWidth="1"/>
    <col min="13574" max="13574" width="15.625" style="5" customWidth="1"/>
    <col min="13575" max="13575" width="13.875" style="5" customWidth="1"/>
    <col min="13576" max="13824" width="9" style="5"/>
    <col min="13825" max="13825" width="6" style="5" customWidth="1"/>
    <col min="13826" max="13826" width="4.875" style="5" customWidth="1"/>
    <col min="13827" max="13827" width="13.875" style="5" customWidth="1"/>
    <col min="13828" max="13828" width="15.625" style="5" customWidth="1"/>
    <col min="13829" max="13829" width="13.875" style="5" customWidth="1"/>
    <col min="13830" max="13830" width="15.625" style="5" customWidth="1"/>
    <col min="13831" max="13831" width="13.875" style="5" customWidth="1"/>
    <col min="13832" max="14080" width="9" style="5"/>
    <col min="14081" max="14081" width="6" style="5" customWidth="1"/>
    <col min="14082" max="14082" width="4.875" style="5" customWidth="1"/>
    <col min="14083" max="14083" width="13.875" style="5" customWidth="1"/>
    <col min="14084" max="14084" width="15.625" style="5" customWidth="1"/>
    <col min="14085" max="14085" width="13.875" style="5" customWidth="1"/>
    <col min="14086" max="14086" width="15.625" style="5" customWidth="1"/>
    <col min="14087" max="14087" width="13.875" style="5" customWidth="1"/>
    <col min="14088" max="14336" width="9" style="5"/>
    <col min="14337" max="14337" width="6" style="5" customWidth="1"/>
    <col min="14338" max="14338" width="4.875" style="5" customWidth="1"/>
    <col min="14339" max="14339" width="13.875" style="5" customWidth="1"/>
    <col min="14340" max="14340" width="15.625" style="5" customWidth="1"/>
    <col min="14341" max="14341" width="13.875" style="5" customWidth="1"/>
    <col min="14342" max="14342" width="15.625" style="5" customWidth="1"/>
    <col min="14343" max="14343" width="13.875" style="5" customWidth="1"/>
    <col min="14344" max="14592" width="9" style="5"/>
    <col min="14593" max="14593" width="6" style="5" customWidth="1"/>
    <col min="14594" max="14594" width="4.875" style="5" customWidth="1"/>
    <col min="14595" max="14595" width="13.875" style="5" customWidth="1"/>
    <col min="14596" max="14596" width="15.625" style="5" customWidth="1"/>
    <col min="14597" max="14597" width="13.875" style="5" customWidth="1"/>
    <col min="14598" max="14598" width="15.625" style="5" customWidth="1"/>
    <col min="14599" max="14599" width="13.875" style="5" customWidth="1"/>
    <col min="14600" max="14848" width="9" style="5"/>
    <col min="14849" max="14849" width="6" style="5" customWidth="1"/>
    <col min="14850" max="14850" width="4.875" style="5" customWidth="1"/>
    <col min="14851" max="14851" width="13.875" style="5" customWidth="1"/>
    <col min="14852" max="14852" width="15.625" style="5" customWidth="1"/>
    <col min="14853" max="14853" width="13.875" style="5" customWidth="1"/>
    <col min="14854" max="14854" width="15.625" style="5" customWidth="1"/>
    <col min="14855" max="14855" width="13.875" style="5" customWidth="1"/>
    <col min="14856" max="15104" width="9" style="5"/>
    <col min="15105" max="15105" width="6" style="5" customWidth="1"/>
    <col min="15106" max="15106" width="4.875" style="5" customWidth="1"/>
    <col min="15107" max="15107" width="13.875" style="5" customWidth="1"/>
    <col min="15108" max="15108" width="15.625" style="5" customWidth="1"/>
    <col min="15109" max="15109" width="13.875" style="5" customWidth="1"/>
    <col min="15110" max="15110" width="15.625" style="5" customWidth="1"/>
    <col min="15111" max="15111" width="13.875" style="5" customWidth="1"/>
    <col min="15112" max="15360" width="9" style="5"/>
    <col min="15361" max="15361" width="6" style="5" customWidth="1"/>
    <col min="15362" max="15362" width="4.875" style="5" customWidth="1"/>
    <col min="15363" max="15363" width="13.875" style="5" customWidth="1"/>
    <col min="15364" max="15364" width="15.625" style="5" customWidth="1"/>
    <col min="15365" max="15365" width="13.875" style="5" customWidth="1"/>
    <col min="15366" max="15366" width="15.625" style="5" customWidth="1"/>
    <col min="15367" max="15367" width="13.875" style="5" customWidth="1"/>
    <col min="15368" max="15616" width="9" style="5"/>
    <col min="15617" max="15617" width="6" style="5" customWidth="1"/>
    <col min="15618" max="15618" width="4.875" style="5" customWidth="1"/>
    <col min="15619" max="15619" width="13.875" style="5" customWidth="1"/>
    <col min="15620" max="15620" width="15.625" style="5" customWidth="1"/>
    <col min="15621" max="15621" width="13.875" style="5" customWidth="1"/>
    <col min="15622" max="15622" width="15.625" style="5" customWidth="1"/>
    <col min="15623" max="15623" width="13.875" style="5" customWidth="1"/>
    <col min="15624" max="15872" width="9" style="5"/>
    <col min="15873" max="15873" width="6" style="5" customWidth="1"/>
    <col min="15874" max="15874" width="4.875" style="5" customWidth="1"/>
    <col min="15875" max="15875" width="13.875" style="5" customWidth="1"/>
    <col min="15876" max="15876" width="15.625" style="5" customWidth="1"/>
    <col min="15877" max="15877" width="13.875" style="5" customWidth="1"/>
    <col min="15878" max="15878" width="15.625" style="5" customWidth="1"/>
    <col min="15879" max="15879" width="13.875" style="5" customWidth="1"/>
    <col min="15880" max="16128" width="9" style="5"/>
    <col min="16129" max="16129" width="6" style="5" customWidth="1"/>
    <col min="16130" max="16130" width="4.875" style="5" customWidth="1"/>
    <col min="16131" max="16131" width="13.875" style="5" customWidth="1"/>
    <col min="16132" max="16132" width="15.625" style="5" customWidth="1"/>
    <col min="16133" max="16133" width="13.875" style="5" customWidth="1"/>
    <col min="16134" max="16134" width="15.625" style="5" customWidth="1"/>
    <col min="16135" max="16135" width="13.875" style="5" customWidth="1"/>
    <col min="16136" max="16384" width="9" style="5"/>
  </cols>
  <sheetData>
    <row r="1" spans="1:7" ht="14.25" thickBot="1">
      <c r="A1" s="285" t="s">
        <v>44</v>
      </c>
      <c r="B1" s="285"/>
    </row>
    <row r="2" spans="1:7">
      <c r="A2" s="286" t="s">
        <v>46</v>
      </c>
      <c r="B2" s="287"/>
      <c r="C2" s="207"/>
      <c r="D2" s="290" t="s">
        <v>54</v>
      </c>
      <c r="E2" s="290"/>
      <c r="F2" s="290"/>
      <c r="G2" s="207"/>
    </row>
    <row r="3" spans="1:7">
      <c r="A3" s="288"/>
      <c r="B3" s="293"/>
      <c r="C3" s="283" t="s">
        <v>48</v>
      </c>
      <c r="D3" s="49"/>
      <c r="E3" s="283" t="s">
        <v>49</v>
      </c>
      <c r="F3" s="205"/>
      <c r="G3" s="283" t="s">
        <v>50</v>
      </c>
    </row>
    <row r="4" spans="1:7">
      <c r="A4" s="289"/>
      <c r="B4" s="294"/>
      <c r="C4" s="284"/>
      <c r="D4" s="210" t="s">
        <v>51</v>
      </c>
      <c r="E4" s="284"/>
      <c r="F4" s="210" t="s">
        <v>51</v>
      </c>
      <c r="G4" s="284"/>
    </row>
    <row r="5" spans="1:7">
      <c r="A5" s="205" t="s">
        <v>52</v>
      </c>
      <c r="B5" s="51" t="s">
        <v>247</v>
      </c>
      <c r="C5" s="213">
        <v>46689778</v>
      </c>
      <c r="D5" s="40">
        <v>97.3</v>
      </c>
      <c r="E5" s="213">
        <v>45325124</v>
      </c>
      <c r="F5" s="40">
        <v>99.2</v>
      </c>
      <c r="G5" s="213">
        <v>1364654</v>
      </c>
    </row>
    <row r="6" spans="1:7">
      <c r="A6" s="12"/>
      <c r="B6" s="51" t="s">
        <v>248</v>
      </c>
      <c r="C6" s="213">
        <v>46240907</v>
      </c>
      <c r="D6" s="40">
        <v>99</v>
      </c>
      <c r="E6" s="213">
        <v>44624148</v>
      </c>
      <c r="F6" s="40">
        <v>98.5</v>
      </c>
      <c r="G6" s="213">
        <v>1616759</v>
      </c>
    </row>
    <row r="7" spans="1:7">
      <c r="A7" s="12"/>
      <c r="B7" s="51" t="s">
        <v>249</v>
      </c>
      <c r="C7" s="213">
        <v>44725392</v>
      </c>
      <c r="D7" s="40">
        <v>96.7</v>
      </c>
      <c r="E7" s="213">
        <v>42600043</v>
      </c>
      <c r="F7" s="40">
        <v>95.5</v>
      </c>
      <c r="G7" s="213">
        <v>2125349</v>
      </c>
    </row>
    <row r="8" spans="1:7">
      <c r="A8" s="12"/>
      <c r="B8" s="51" t="s">
        <v>250</v>
      </c>
      <c r="C8" s="215">
        <v>45511910</v>
      </c>
      <c r="D8" s="40">
        <f>C8/C7*100</f>
        <v>101.75854914809915</v>
      </c>
      <c r="E8" s="213">
        <v>43767717</v>
      </c>
      <c r="F8" s="40">
        <f>E8/E7*100</f>
        <v>102.74101601258947</v>
      </c>
      <c r="G8" s="213">
        <f>C8-E8</f>
        <v>1744193</v>
      </c>
    </row>
    <row r="9" spans="1:7" ht="14.25" thickBot="1">
      <c r="A9" s="54" t="s">
        <v>240</v>
      </c>
      <c r="B9" s="52" t="s">
        <v>241</v>
      </c>
      <c r="C9" s="47">
        <v>46457858</v>
      </c>
      <c r="D9" s="48">
        <f>C9/C8*100</f>
        <v>102.07846253870689</v>
      </c>
      <c r="E9" s="214">
        <v>45925663</v>
      </c>
      <c r="F9" s="48">
        <f>E9/E8*100</f>
        <v>104.93045136441546</v>
      </c>
      <c r="G9" s="214">
        <f>C9-E9</f>
        <v>532195</v>
      </c>
    </row>
    <row r="10" spans="1:7">
      <c r="A10" s="291" t="s">
        <v>187</v>
      </c>
      <c r="B10" s="291"/>
      <c r="C10" s="291"/>
    </row>
    <row r="11" spans="1:7">
      <c r="A11" s="292" t="s">
        <v>188</v>
      </c>
      <c r="B11" s="292"/>
      <c r="C11" s="292"/>
      <c r="D11" s="292"/>
      <c r="E11" s="292"/>
      <c r="F11" s="292"/>
      <c r="G11" s="292"/>
    </row>
  </sheetData>
  <mergeCells count="8">
    <mergeCell ref="A10:C10"/>
    <mergeCell ref="A11:G11"/>
    <mergeCell ref="A1:B1"/>
    <mergeCell ref="A2:B4"/>
    <mergeCell ref="D2:F2"/>
    <mergeCell ref="C3:C4"/>
    <mergeCell ref="E3:E4"/>
    <mergeCell ref="G3:G4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5:B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G12"/>
  <sheetViews>
    <sheetView showGridLines="0" workbookViewId="0">
      <selection sqref="A1:F2"/>
    </sheetView>
  </sheetViews>
  <sheetFormatPr defaultRowHeight="13.5"/>
  <cols>
    <col min="1" max="1" width="6" style="5" customWidth="1"/>
    <col min="2" max="2" width="4.875" style="5" customWidth="1"/>
    <col min="3" max="3" width="13.875" style="5" customWidth="1"/>
    <col min="4" max="4" width="15.625" style="5" customWidth="1"/>
    <col min="5" max="5" width="13.875" style="5" customWidth="1"/>
    <col min="6" max="6" width="15.625" style="5" customWidth="1"/>
    <col min="7" max="7" width="13.875" style="5" customWidth="1"/>
    <col min="8" max="256" width="9" style="5"/>
    <col min="257" max="257" width="6" style="5" customWidth="1"/>
    <col min="258" max="258" width="4.875" style="5" customWidth="1"/>
    <col min="259" max="259" width="13.875" style="5" customWidth="1"/>
    <col min="260" max="260" width="15.625" style="5" customWidth="1"/>
    <col min="261" max="261" width="13.875" style="5" customWidth="1"/>
    <col min="262" max="262" width="15.625" style="5" customWidth="1"/>
    <col min="263" max="263" width="13.875" style="5" customWidth="1"/>
    <col min="264" max="512" width="9" style="5"/>
    <col min="513" max="513" width="6" style="5" customWidth="1"/>
    <col min="514" max="514" width="4.875" style="5" customWidth="1"/>
    <col min="515" max="515" width="13.875" style="5" customWidth="1"/>
    <col min="516" max="516" width="15.625" style="5" customWidth="1"/>
    <col min="517" max="517" width="13.875" style="5" customWidth="1"/>
    <col min="518" max="518" width="15.625" style="5" customWidth="1"/>
    <col min="519" max="519" width="13.875" style="5" customWidth="1"/>
    <col min="520" max="768" width="9" style="5"/>
    <col min="769" max="769" width="6" style="5" customWidth="1"/>
    <col min="770" max="770" width="4.875" style="5" customWidth="1"/>
    <col min="771" max="771" width="13.875" style="5" customWidth="1"/>
    <col min="772" max="772" width="15.625" style="5" customWidth="1"/>
    <col min="773" max="773" width="13.875" style="5" customWidth="1"/>
    <col min="774" max="774" width="15.625" style="5" customWidth="1"/>
    <col min="775" max="775" width="13.875" style="5" customWidth="1"/>
    <col min="776" max="1024" width="9" style="5"/>
    <col min="1025" max="1025" width="6" style="5" customWidth="1"/>
    <col min="1026" max="1026" width="4.875" style="5" customWidth="1"/>
    <col min="1027" max="1027" width="13.875" style="5" customWidth="1"/>
    <col min="1028" max="1028" width="15.625" style="5" customWidth="1"/>
    <col min="1029" max="1029" width="13.875" style="5" customWidth="1"/>
    <col min="1030" max="1030" width="15.625" style="5" customWidth="1"/>
    <col min="1031" max="1031" width="13.875" style="5" customWidth="1"/>
    <col min="1032" max="1280" width="9" style="5"/>
    <col min="1281" max="1281" width="6" style="5" customWidth="1"/>
    <col min="1282" max="1282" width="4.875" style="5" customWidth="1"/>
    <col min="1283" max="1283" width="13.875" style="5" customWidth="1"/>
    <col min="1284" max="1284" width="15.625" style="5" customWidth="1"/>
    <col min="1285" max="1285" width="13.875" style="5" customWidth="1"/>
    <col min="1286" max="1286" width="15.625" style="5" customWidth="1"/>
    <col min="1287" max="1287" width="13.875" style="5" customWidth="1"/>
    <col min="1288" max="1536" width="9" style="5"/>
    <col min="1537" max="1537" width="6" style="5" customWidth="1"/>
    <col min="1538" max="1538" width="4.875" style="5" customWidth="1"/>
    <col min="1539" max="1539" width="13.875" style="5" customWidth="1"/>
    <col min="1540" max="1540" width="15.625" style="5" customWidth="1"/>
    <col min="1541" max="1541" width="13.875" style="5" customWidth="1"/>
    <col min="1542" max="1542" width="15.625" style="5" customWidth="1"/>
    <col min="1543" max="1543" width="13.875" style="5" customWidth="1"/>
    <col min="1544" max="1792" width="9" style="5"/>
    <col min="1793" max="1793" width="6" style="5" customWidth="1"/>
    <col min="1794" max="1794" width="4.875" style="5" customWidth="1"/>
    <col min="1795" max="1795" width="13.875" style="5" customWidth="1"/>
    <col min="1796" max="1796" width="15.625" style="5" customWidth="1"/>
    <col min="1797" max="1797" width="13.875" style="5" customWidth="1"/>
    <col min="1798" max="1798" width="15.625" style="5" customWidth="1"/>
    <col min="1799" max="1799" width="13.875" style="5" customWidth="1"/>
    <col min="1800" max="2048" width="9" style="5"/>
    <col min="2049" max="2049" width="6" style="5" customWidth="1"/>
    <col min="2050" max="2050" width="4.875" style="5" customWidth="1"/>
    <col min="2051" max="2051" width="13.875" style="5" customWidth="1"/>
    <col min="2052" max="2052" width="15.625" style="5" customWidth="1"/>
    <col min="2053" max="2053" width="13.875" style="5" customWidth="1"/>
    <col min="2054" max="2054" width="15.625" style="5" customWidth="1"/>
    <col min="2055" max="2055" width="13.875" style="5" customWidth="1"/>
    <col min="2056" max="2304" width="9" style="5"/>
    <col min="2305" max="2305" width="6" style="5" customWidth="1"/>
    <col min="2306" max="2306" width="4.875" style="5" customWidth="1"/>
    <col min="2307" max="2307" width="13.875" style="5" customWidth="1"/>
    <col min="2308" max="2308" width="15.625" style="5" customWidth="1"/>
    <col min="2309" max="2309" width="13.875" style="5" customWidth="1"/>
    <col min="2310" max="2310" width="15.625" style="5" customWidth="1"/>
    <col min="2311" max="2311" width="13.875" style="5" customWidth="1"/>
    <col min="2312" max="2560" width="9" style="5"/>
    <col min="2561" max="2561" width="6" style="5" customWidth="1"/>
    <col min="2562" max="2562" width="4.875" style="5" customWidth="1"/>
    <col min="2563" max="2563" width="13.875" style="5" customWidth="1"/>
    <col min="2564" max="2564" width="15.625" style="5" customWidth="1"/>
    <col min="2565" max="2565" width="13.875" style="5" customWidth="1"/>
    <col min="2566" max="2566" width="15.625" style="5" customWidth="1"/>
    <col min="2567" max="2567" width="13.875" style="5" customWidth="1"/>
    <col min="2568" max="2816" width="9" style="5"/>
    <col min="2817" max="2817" width="6" style="5" customWidth="1"/>
    <col min="2818" max="2818" width="4.875" style="5" customWidth="1"/>
    <col min="2819" max="2819" width="13.875" style="5" customWidth="1"/>
    <col min="2820" max="2820" width="15.625" style="5" customWidth="1"/>
    <col min="2821" max="2821" width="13.875" style="5" customWidth="1"/>
    <col min="2822" max="2822" width="15.625" style="5" customWidth="1"/>
    <col min="2823" max="2823" width="13.875" style="5" customWidth="1"/>
    <col min="2824" max="3072" width="9" style="5"/>
    <col min="3073" max="3073" width="6" style="5" customWidth="1"/>
    <col min="3074" max="3074" width="4.875" style="5" customWidth="1"/>
    <col min="3075" max="3075" width="13.875" style="5" customWidth="1"/>
    <col min="3076" max="3076" width="15.625" style="5" customWidth="1"/>
    <col min="3077" max="3077" width="13.875" style="5" customWidth="1"/>
    <col min="3078" max="3078" width="15.625" style="5" customWidth="1"/>
    <col min="3079" max="3079" width="13.875" style="5" customWidth="1"/>
    <col min="3080" max="3328" width="9" style="5"/>
    <col min="3329" max="3329" width="6" style="5" customWidth="1"/>
    <col min="3330" max="3330" width="4.875" style="5" customWidth="1"/>
    <col min="3331" max="3331" width="13.875" style="5" customWidth="1"/>
    <col min="3332" max="3332" width="15.625" style="5" customWidth="1"/>
    <col min="3333" max="3333" width="13.875" style="5" customWidth="1"/>
    <col min="3334" max="3334" width="15.625" style="5" customWidth="1"/>
    <col min="3335" max="3335" width="13.875" style="5" customWidth="1"/>
    <col min="3336" max="3584" width="9" style="5"/>
    <col min="3585" max="3585" width="6" style="5" customWidth="1"/>
    <col min="3586" max="3586" width="4.875" style="5" customWidth="1"/>
    <col min="3587" max="3587" width="13.875" style="5" customWidth="1"/>
    <col min="3588" max="3588" width="15.625" style="5" customWidth="1"/>
    <col min="3589" max="3589" width="13.875" style="5" customWidth="1"/>
    <col min="3590" max="3590" width="15.625" style="5" customWidth="1"/>
    <col min="3591" max="3591" width="13.875" style="5" customWidth="1"/>
    <col min="3592" max="3840" width="9" style="5"/>
    <col min="3841" max="3841" width="6" style="5" customWidth="1"/>
    <col min="3842" max="3842" width="4.875" style="5" customWidth="1"/>
    <col min="3843" max="3843" width="13.875" style="5" customWidth="1"/>
    <col min="3844" max="3844" width="15.625" style="5" customWidth="1"/>
    <col min="3845" max="3845" width="13.875" style="5" customWidth="1"/>
    <col min="3846" max="3846" width="15.625" style="5" customWidth="1"/>
    <col min="3847" max="3847" width="13.875" style="5" customWidth="1"/>
    <col min="3848" max="4096" width="9" style="5"/>
    <col min="4097" max="4097" width="6" style="5" customWidth="1"/>
    <col min="4098" max="4098" width="4.875" style="5" customWidth="1"/>
    <col min="4099" max="4099" width="13.875" style="5" customWidth="1"/>
    <col min="4100" max="4100" width="15.625" style="5" customWidth="1"/>
    <col min="4101" max="4101" width="13.875" style="5" customWidth="1"/>
    <col min="4102" max="4102" width="15.625" style="5" customWidth="1"/>
    <col min="4103" max="4103" width="13.875" style="5" customWidth="1"/>
    <col min="4104" max="4352" width="9" style="5"/>
    <col min="4353" max="4353" width="6" style="5" customWidth="1"/>
    <col min="4354" max="4354" width="4.875" style="5" customWidth="1"/>
    <col min="4355" max="4355" width="13.875" style="5" customWidth="1"/>
    <col min="4356" max="4356" width="15.625" style="5" customWidth="1"/>
    <col min="4357" max="4357" width="13.875" style="5" customWidth="1"/>
    <col min="4358" max="4358" width="15.625" style="5" customWidth="1"/>
    <col min="4359" max="4359" width="13.875" style="5" customWidth="1"/>
    <col min="4360" max="4608" width="9" style="5"/>
    <col min="4609" max="4609" width="6" style="5" customWidth="1"/>
    <col min="4610" max="4610" width="4.875" style="5" customWidth="1"/>
    <col min="4611" max="4611" width="13.875" style="5" customWidth="1"/>
    <col min="4612" max="4612" width="15.625" style="5" customWidth="1"/>
    <col min="4613" max="4613" width="13.875" style="5" customWidth="1"/>
    <col min="4614" max="4614" width="15.625" style="5" customWidth="1"/>
    <col min="4615" max="4615" width="13.875" style="5" customWidth="1"/>
    <col min="4616" max="4864" width="9" style="5"/>
    <col min="4865" max="4865" width="6" style="5" customWidth="1"/>
    <col min="4866" max="4866" width="4.875" style="5" customWidth="1"/>
    <col min="4867" max="4867" width="13.875" style="5" customWidth="1"/>
    <col min="4868" max="4868" width="15.625" style="5" customWidth="1"/>
    <col min="4869" max="4869" width="13.875" style="5" customWidth="1"/>
    <col min="4870" max="4870" width="15.625" style="5" customWidth="1"/>
    <col min="4871" max="4871" width="13.875" style="5" customWidth="1"/>
    <col min="4872" max="5120" width="9" style="5"/>
    <col min="5121" max="5121" width="6" style="5" customWidth="1"/>
    <col min="5122" max="5122" width="4.875" style="5" customWidth="1"/>
    <col min="5123" max="5123" width="13.875" style="5" customWidth="1"/>
    <col min="5124" max="5124" width="15.625" style="5" customWidth="1"/>
    <col min="5125" max="5125" width="13.875" style="5" customWidth="1"/>
    <col min="5126" max="5126" width="15.625" style="5" customWidth="1"/>
    <col min="5127" max="5127" width="13.875" style="5" customWidth="1"/>
    <col min="5128" max="5376" width="9" style="5"/>
    <col min="5377" max="5377" width="6" style="5" customWidth="1"/>
    <col min="5378" max="5378" width="4.875" style="5" customWidth="1"/>
    <col min="5379" max="5379" width="13.875" style="5" customWidth="1"/>
    <col min="5380" max="5380" width="15.625" style="5" customWidth="1"/>
    <col min="5381" max="5381" width="13.875" style="5" customWidth="1"/>
    <col min="5382" max="5382" width="15.625" style="5" customWidth="1"/>
    <col min="5383" max="5383" width="13.875" style="5" customWidth="1"/>
    <col min="5384" max="5632" width="9" style="5"/>
    <col min="5633" max="5633" width="6" style="5" customWidth="1"/>
    <col min="5634" max="5634" width="4.875" style="5" customWidth="1"/>
    <col min="5635" max="5635" width="13.875" style="5" customWidth="1"/>
    <col min="5636" max="5636" width="15.625" style="5" customWidth="1"/>
    <col min="5637" max="5637" width="13.875" style="5" customWidth="1"/>
    <col min="5638" max="5638" width="15.625" style="5" customWidth="1"/>
    <col min="5639" max="5639" width="13.875" style="5" customWidth="1"/>
    <col min="5640" max="5888" width="9" style="5"/>
    <col min="5889" max="5889" width="6" style="5" customWidth="1"/>
    <col min="5890" max="5890" width="4.875" style="5" customWidth="1"/>
    <col min="5891" max="5891" width="13.875" style="5" customWidth="1"/>
    <col min="5892" max="5892" width="15.625" style="5" customWidth="1"/>
    <col min="5893" max="5893" width="13.875" style="5" customWidth="1"/>
    <col min="5894" max="5894" width="15.625" style="5" customWidth="1"/>
    <col min="5895" max="5895" width="13.875" style="5" customWidth="1"/>
    <col min="5896" max="6144" width="9" style="5"/>
    <col min="6145" max="6145" width="6" style="5" customWidth="1"/>
    <col min="6146" max="6146" width="4.875" style="5" customWidth="1"/>
    <col min="6147" max="6147" width="13.875" style="5" customWidth="1"/>
    <col min="6148" max="6148" width="15.625" style="5" customWidth="1"/>
    <col min="6149" max="6149" width="13.875" style="5" customWidth="1"/>
    <col min="6150" max="6150" width="15.625" style="5" customWidth="1"/>
    <col min="6151" max="6151" width="13.875" style="5" customWidth="1"/>
    <col min="6152" max="6400" width="9" style="5"/>
    <col min="6401" max="6401" width="6" style="5" customWidth="1"/>
    <col min="6402" max="6402" width="4.875" style="5" customWidth="1"/>
    <col min="6403" max="6403" width="13.875" style="5" customWidth="1"/>
    <col min="6404" max="6404" width="15.625" style="5" customWidth="1"/>
    <col min="6405" max="6405" width="13.875" style="5" customWidth="1"/>
    <col min="6406" max="6406" width="15.625" style="5" customWidth="1"/>
    <col min="6407" max="6407" width="13.875" style="5" customWidth="1"/>
    <col min="6408" max="6656" width="9" style="5"/>
    <col min="6657" max="6657" width="6" style="5" customWidth="1"/>
    <col min="6658" max="6658" width="4.875" style="5" customWidth="1"/>
    <col min="6659" max="6659" width="13.875" style="5" customWidth="1"/>
    <col min="6660" max="6660" width="15.625" style="5" customWidth="1"/>
    <col min="6661" max="6661" width="13.875" style="5" customWidth="1"/>
    <col min="6662" max="6662" width="15.625" style="5" customWidth="1"/>
    <col min="6663" max="6663" width="13.875" style="5" customWidth="1"/>
    <col min="6664" max="6912" width="9" style="5"/>
    <col min="6913" max="6913" width="6" style="5" customWidth="1"/>
    <col min="6914" max="6914" width="4.875" style="5" customWidth="1"/>
    <col min="6915" max="6915" width="13.875" style="5" customWidth="1"/>
    <col min="6916" max="6916" width="15.625" style="5" customWidth="1"/>
    <col min="6917" max="6917" width="13.875" style="5" customWidth="1"/>
    <col min="6918" max="6918" width="15.625" style="5" customWidth="1"/>
    <col min="6919" max="6919" width="13.875" style="5" customWidth="1"/>
    <col min="6920" max="7168" width="9" style="5"/>
    <col min="7169" max="7169" width="6" style="5" customWidth="1"/>
    <col min="7170" max="7170" width="4.875" style="5" customWidth="1"/>
    <col min="7171" max="7171" width="13.875" style="5" customWidth="1"/>
    <col min="7172" max="7172" width="15.625" style="5" customWidth="1"/>
    <col min="7173" max="7173" width="13.875" style="5" customWidth="1"/>
    <col min="7174" max="7174" width="15.625" style="5" customWidth="1"/>
    <col min="7175" max="7175" width="13.875" style="5" customWidth="1"/>
    <col min="7176" max="7424" width="9" style="5"/>
    <col min="7425" max="7425" width="6" style="5" customWidth="1"/>
    <col min="7426" max="7426" width="4.875" style="5" customWidth="1"/>
    <col min="7427" max="7427" width="13.875" style="5" customWidth="1"/>
    <col min="7428" max="7428" width="15.625" style="5" customWidth="1"/>
    <col min="7429" max="7429" width="13.875" style="5" customWidth="1"/>
    <col min="7430" max="7430" width="15.625" style="5" customWidth="1"/>
    <col min="7431" max="7431" width="13.875" style="5" customWidth="1"/>
    <col min="7432" max="7680" width="9" style="5"/>
    <col min="7681" max="7681" width="6" style="5" customWidth="1"/>
    <col min="7682" max="7682" width="4.875" style="5" customWidth="1"/>
    <col min="7683" max="7683" width="13.875" style="5" customWidth="1"/>
    <col min="7684" max="7684" width="15.625" style="5" customWidth="1"/>
    <col min="7685" max="7685" width="13.875" style="5" customWidth="1"/>
    <col min="7686" max="7686" width="15.625" style="5" customWidth="1"/>
    <col min="7687" max="7687" width="13.875" style="5" customWidth="1"/>
    <col min="7688" max="7936" width="9" style="5"/>
    <col min="7937" max="7937" width="6" style="5" customWidth="1"/>
    <col min="7938" max="7938" width="4.875" style="5" customWidth="1"/>
    <col min="7939" max="7939" width="13.875" style="5" customWidth="1"/>
    <col min="7940" max="7940" width="15.625" style="5" customWidth="1"/>
    <col min="7941" max="7941" width="13.875" style="5" customWidth="1"/>
    <col min="7942" max="7942" width="15.625" style="5" customWidth="1"/>
    <col min="7943" max="7943" width="13.875" style="5" customWidth="1"/>
    <col min="7944" max="8192" width="9" style="5"/>
    <col min="8193" max="8193" width="6" style="5" customWidth="1"/>
    <col min="8194" max="8194" width="4.875" style="5" customWidth="1"/>
    <col min="8195" max="8195" width="13.875" style="5" customWidth="1"/>
    <col min="8196" max="8196" width="15.625" style="5" customWidth="1"/>
    <col min="8197" max="8197" width="13.875" style="5" customWidth="1"/>
    <col min="8198" max="8198" width="15.625" style="5" customWidth="1"/>
    <col min="8199" max="8199" width="13.875" style="5" customWidth="1"/>
    <col min="8200" max="8448" width="9" style="5"/>
    <col min="8449" max="8449" width="6" style="5" customWidth="1"/>
    <col min="8450" max="8450" width="4.875" style="5" customWidth="1"/>
    <col min="8451" max="8451" width="13.875" style="5" customWidth="1"/>
    <col min="8452" max="8452" width="15.625" style="5" customWidth="1"/>
    <col min="8453" max="8453" width="13.875" style="5" customWidth="1"/>
    <col min="8454" max="8454" width="15.625" style="5" customWidth="1"/>
    <col min="8455" max="8455" width="13.875" style="5" customWidth="1"/>
    <col min="8456" max="8704" width="9" style="5"/>
    <col min="8705" max="8705" width="6" style="5" customWidth="1"/>
    <col min="8706" max="8706" width="4.875" style="5" customWidth="1"/>
    <col min="8707" max="8707" width="13.875" style="5" customWidth="1"/>
    <col min="8708" max="8708" width="15.625" style="5" customWidth="1"/>
    <col min="8709" max="8709" width="13.875" style="5" customWidth="1"/>
    <col min="8710" max="8710" width="15.625" style="5" customWidth="1"/>
    <col min="8711" max="8711" width="13.875" style="5" customWidth="1"/>
    <col min="8712" max="8960" width="9" style="5"/>
    <col min="8961" max="8961" width="6" style="5" customWidth="1"/>
    <col min="8962" max="8962" width="4.875" style="5" customWidth="1"/>
    <col min="8963" max="8963" width="13.875" style="5" customWidth="1"/>
    <col min="8964" max="8964" width="15.625" style="5" customWidth="1"/>
    <col min="8965" max="8965" width="13.875" style="5" customWidth="1"/>
    <col min="8966" max="8966" width="15.625" style="5" customWidth="1"/>
    <col min="8967" max="8967" width="13.875" style="5" customWidth="1"/>
    <col min="8968" max="9216" width="9" style="5"/>
    <col min="9217" max="9217" width="6" style="5" customWidth="1"/>
    <col min="9218" max="9218" width="4.875" style="5" customWidth="1"/>
    <col min="9219" max="9219" width="13.875" style="5" customWidth="1"/>
    <col min="9220" max="9220" width="15.625" style="5" customWidth="1"/>
    <col min="9221" max="9221" width="13.875" style="5" customWidth="1"/>
    <col min="9222" max="9222" width="15.625" style="5" customWidth="1"/>
    <col min="9223" max="9223" width="13.875" style="5" customWidth="1"/>
    <col min="9224" max="9472" width="9" style="5"/>
    <col min="9473" max="9473" width="6" style="5" customWidth="1"/>
    <col min="9474" max="9474" width="4.875" style="5" customWidth="1"/>
    <col min="9475" max="9475" width="13.875" style="5" customWidth="1"/>
    <col min="9476" max="9476" width="15.625" style="5" customWidth="1"/>
    <col min="9477" max="9477" width="13.875" style="5" customWidth="1"/>
    <col min="9478" max="9478" width="15.625" style="5" customWidth="1"/>
    <col min="9479" max="9479" width="13.875" style="5" customWidth="1"/>
    <col min="9480" max="9728" width="9" style="5"/>
    <col min="9729" max="9729" width="6" style="5" customWidth="1"/>
    <col min="9730" max="9730" width="4.875" style="5" customWidth="1"/>
    <col min="9731" max="9731" width="13.875" style="5" customWidth="1"/>
    <col min="9732" max="9732" width="15.625" style="5" customWidth="1"/>
    <col min="9733" max="9733" width="13.875" style="5" customWidth="1"/>
    <col min="9734" max="9734" width="15.625" style="5" customWidth="1"/>
    <col min="9735" max="9735" width="13.875" style="5" customWidth="1"/>
    <col min="9736" max="9984" width="9" style="5"/>
    <col min="9985" max="9985" width="6" style="5" customWidth="1"/>
    <col min="9986" max="9986" width="4.875" style="5" customWidth="1"/>
    <col min="9987" max="9987" width="13.875" style="5" customWidth="1"/>
    <col min="9988" max="9988" width="15.625" style="5" customWidth="1"/>
    <col min="9989" max="9989" width="13.875" style="5" customWidth="1"/>
    <col min="9990" max="9990" width="15.625" style="5" customWidth="1"/>
    <col min="9991" max="9991" width="13.875" style="5" customWidth="1"/>
    <col min="9992" max="10240" width="9" style="5"/>
    <col min="10241" max="10241" width="6" style="5" customWidth="1"/>
    <col min="10242" max="10242" width="4.875" style="5" customWidth="1"/>
    <col min="10243" max="10243" width="13.875" style="5" customWidth="1"/>
    <col min="10244" max="10244" width="15.625" style="5" customWidth="1"/>
    <col min="10245" max="10245" width="13.875" style="5" customWidth="1"/>
    <col min="10246" max="10246" width="15.625" style="5" customWidth="1"/>
    <col min="10247" max="10247" width="13.875" style="5" customWidth="1"/>
    <col min="10248" max="10496" width="9" style="5"/>
    <col min="10497" max="10497" width="6" style="5" customWidth="1"/>
    <col min="10498" max="10498" width="4.875" style="5" customWidth="1"/>
    <col min="10499" max="10499" width="13.875" style="5" customWidth="1"/>
    <col min="10500" max="10500" width="15.625" style="5" customWidth="1"/>
    <col min="10501" max="10501" width="13.875" style="5" customWidth="1"/>
    <col min="10502" max="10502" width="15.625" style="5" customWidth="1"/>
    <col min="10503" max="10503" width="13.875" style="5" customWidth="1"/>
    <col min="10504" max="10752" width="9" style="5"/>
    <col min="10753" max="10753" width="6" style="5" customWidth="1"/>
    <col min="10754" max="10754" width="4.875" style="5" customWidth="1"/>
    <col min="10755" max="10755" width="13.875" style="5" customWidth="1"/>
    <col min="10756" max="10756" width="15.625" style="5" customWidth="1"/>
    <col min="10757" max="10757" width="13.875" style="5" customWidth="1"/>
    <col min="10758" max="10758" width="15.625" style="5" customWidth="1"/>
    <col min="10759" max="10759" width="13.875" style="5" customWidth="1"/>
    <col min="10760" max="11008" width="9" style="5"/>
    <col min="11009" max="11009" width="6" style="5" customWidth="1"/>
    <col min="11010" max="11010" width="4.875" style="5" customWidth="1"/>
    <col min="11011" max="11011" width="13.875" style="5" customWidth="1"/>
    <col min="11012" max="11012" width="15.625" style="5" customWidth="1"/>
    <col min="11013" max="11013" width="13.875" style="5" customWidth="1"/>
    <col min="11014" max="11014" width="15.625" style="5" customWidth="1"/>
    <col min="11015" max="11015" width="13.875" style="5" customWidth="1"/>
    <col min="11016" max="11264" width="9" style="5"/>
    <col min="11265" max="11265" width="6" style="5" customWidth="1"/>
    <col min="11266" max="11266" width="4.875" style="5" customWidth="1"/>
    <col min="11267" max="11267" width="13.875" style="5" customWidth="1"/>
    <col min="11268" max="11268" width="15.625" style="5" customWidth="1"/>
    <col min="11269" max="11269" width="13.875" style="5" customWidth="1"/>
    <col min="11270" max="11270" width="15.625" style="5" customWidth="1"/>
    <col min="11271" max="11271" width="13.875" style="5" customWidth="1"/>
    <col min="11272" max="11520" width="9" style="5"/>
    <col min="11521" max="11521" width="6" style="5" customWidth="1"/>
    <col min="11522" max="11522" width="4.875" style="5" customWidth="1"/>
    <col min="11523" max="11523" width="13.875" style="5" customWidth="1"/>
    <col min="11524" max="11524" width="15.625" style="5" customWidth="1"/>
    <col min="11525" max="11525" width="13.875" style="5" customWidth="1"/>
    <col min="11526" max="11526" width="15.625" style="5" customWidth="1"/>
    <col min="11527" max="11527" width="13.875" style="5" customWidth="1"/>
    <col min="11528" max="11776" width="9" style="5"/>
    <col min="11777" max="11777" width="6" style="5" customWidth="1"/>
    <col min="11778" max="11778" width="4.875" style="5" customWidth="1"/>
    <col min="11779" max="11779" width="13.875" style="5" customWidth="1"/>
    <col min="11780" max="11780" width="15.625" style="5" customWidth="1"/>
    <col min="11781" max="11781" width="13.875" style="5" customWidth="1"/>
    <col min="11782" max="11782" width="15.625" style="5" customWidth="1"/>
    <col min="11783" max="11783" width="13.875" style="5" customWidth="1"/>
    <col min="11784" max="12032" width="9" style="5"/>
    <col min="12033" max="12033" width="6" style="5" customWidth="1"/>
    <col min="12034" max="12034" width="4.875" style="5" customWidth="1"/>
    <col min="12035" max="12035" width="13.875" style="5" customWidth="1"/>
    <col min="12036" max="12036" width="15.625" style="5" customWidth="1"/>
    <col min="12037" max="12037" width="13.875" style="5" customWidth="1"/>
    <col min="12038" max="12038" width="15.625" style="5" customWidth="1"/>
    <col min="12039" max="12039" width="13.875" style="5" customWidth="1"/>
    <col min="12040" max="12288" width="9" style="5"/>
    <col min="12289" max="12289" width="6" style="5" customWidth="1"/>
    <col min="12290" max="12290" width="4.875" style="5" customWidth="1"/>
    <col min="12291" max="12291" width="13.875" style="5" customWidth="1"/>
    <col min="12292" max="12292" width="15.625" style="5" customWidth="1"/>
    <col min="12293" max="12293" width="13.875" style="5" customWidth="1"/>
    <col min="12294" max="12294" width="15.625" style="5" customWidth="1"/>
    <col min="12295" max="12295" width="13.875" style="5" customWidth="1"/>
    <col min="12296" max="12544" width="9" style="5"/>
    <col min="12545" max="12545" width="6" style="5" customWidth="1"/>
    <col min="12546" max="12546" width="4.875" style="5" customWidth="1"/>
    <col min="12547" max="12547" width="13.875" style="5" customWidth="1"/>
    <col min="12548" max="12548" width="15.625" style="5" customWidth="1"/>
    <col min="12549" max="12549" width="13.875" style="5" customWidth="1"/>
    <col min="12550" max="12550" width="15.625" style="5" customWidth="1"/>
    <col min="12551" max="12551" width="13.875" style="5" customWidth="1"/>
    <col min="12552" max="12800" width="9" style="5"/>
    <col min="12801" max="12801" width="6" style="5" customWidth="1"/>
    <col min="12802" max="12802" width="4.875" style="5" customWidth="1"/>
    <col min="12803" max="12803" width="13.875" style="5" customWidth="1"/>
    <col min="12804" max="12804" width="15.625" style="5" customWidth="1"/>
    <col min="12805" max="12805" width="13.875" style="5" customWidth="1"/>
    <col min="12806" max="12806" width="15.625" style="5" customWidth="1"/>
    <col min="12807" max="12807" width="13.875" style="5" customWidth="1"/>
    <col min="12808" max="13056" width="9" style="5"/>
    <col min="13057" max="13057" width="6" style="5" customWidth="1"/>
    <col min="13058" max="13058" width="4.875" style="5" customWidth="1"/>
    <col min="13059" max="13059" width="13.875" style="5" customWidth="1"/>
    <col min="13060" max="13060" width="15.625" style="5" customWidth="1"/>
    <col min="13061" max="13061" width="13.875" style="5" customWidth="1"/>
    <col min="13062" max="13062" width="15.625" style="5" customWidth="1"/>
    <col min="13063" max="13063" width="13.875" style="5" customWidth="1"/>
    <col min="13064" max="13312" width="9" style="5"/>
    <col min="13313" max="13313" width="6" style="5" customWidth="1"/>
    <col min="13314" max="13314" width="4.875" style="5" customWidth="1"/>
    <col min="13315" max="13315" width="13.875" style="5" customWidth="1"/>
    <col min="13316" max="13316" width="15.625" style="5" customWidth="1"/>
    <col min="13317" max="13317" width="13.875" style="5" customWidth="1"/>
    <col min="13318" max="13318" width="15.625" style="5" customWidth="1"/>
    <col min="13319" max="13319" width="13.875" style="5" customWidth="1"/>
    <col min="13320" max="13568" width="9" style="5"/>
    <col min="13569" max="13569" width="6" style="5" customWidth="1"/>
    <col min="13570" max="13570" width="4.875" style="5" customWidth="1"/>
    <col min="13571" max="13571" width="13.875" style="5" customWidth="1"/>
    <col min="13572" max="13572" width="15.625" style="5" customWidth="1"/>
    <col min="13573" max="13573" width="13.875" style="5" customWidth="1"/>
    <col min="13574" max="13574" width="15.625" style="5" customWidth="1"/>
    <col min="13575" max="13575" width="13.875" style="5" customWidth="1"/>
    <col min="13576" max="13824" width="9" style="5"/>
    <col min="13825" max="13825" width="6" style="5" customWidth="1"/>
    <col min="13826" max="13826" width="4.875" style="5" customWidth="1"/>
    <col min="13827" max="13827" width="13.875" style="5" customWidth="1"/>
    <col min="13828" max="13828" width="15.625" style="5" customWidth="1"/>
    <col min="13829" max="13829" width="13.875" style="5" customWidth="1"/>
    <col min="13830" max="13830" width="15.625" style="5" customWidth="1"/>
    <col min="13831" max="13831" width="13.875" style="5" customWidth="1"/>
    <col min="13832" max="14080" width="9" style="5"/>
    <col min="14081" max="14081" width="6" style="5" customWidth="1"/>
    <col min="14082" max="14082" width="4.875" style="5" customWidth="1"/>
    <col min="14083" max="14083" width="13.875" style="5" customWidth="1"/>
    <col min="14084" max="14084" width="15.625" style="5" customWidth="1"/>
    <col min="14085" max="14085" width="13.875" style="5" customWidth="1"/>
    <col min="14086" max="14086" width="15.625" style="5" customWidth="1"/>
    <col min="14087" max="14087" width="13.875" style="5" customWidth="1"/>
    <col min="14088" max="14336" width="9" style="5"/>
    <col min="14337" max="14337" width="6" style="5" customWidth="1"/>
    <col min="14338" max="14338" width="4.875" style="5" customWidth="1"/>
    <col min="14339" max="14339" width="13.875" style="5" customWidth="1"/>
    <col min="14340" max="14340" width="15.625" style="5" customWidth="1"/>
    <col min="14341" max="14341" width="13.875" style="5" customWidth="1"/>
    <col min="14342" max="14342" width="15.625" style="5" customWidth="1"/>
    <col min="14343" max="14343" width="13.875" style="5" customWidth="1"/>
    <col min="14344" max="14592" width="9" style="5"/>
    <col min="14593" max="14593" width="6" style="5" customWidth="1"/>
    <col min="14594" max="14594" width="4.875" style="5" customWidth="1"/>
    <col min="14595" max="14595" width="13.875" style="5" customWidth="1"/>
    <col min="14596" max="14596" width="15.625" style="5" customWidth="1"/>
    <col min="14597" max="14597" width="13.875" style="5" customWidth="1"/>
    <col min="14598" max="14598" width="15.625" style="5" customWidth="1"/>
    <col min="14599" max="14599" width="13.875" style="5" customWidth="1"/>
    <col min="14600" max="14848" width="9" style="5"/>
    <col min="14849" max="14849" width="6" style="5" customWidth="1"/>
    <col min="14850" max="14850" width="4.875" style="5" customWidth="1"/>
    <col min="14851" max="14851" width="13.875" style="5" customWidth="1"/>
    <col min="14852" max="14852" width="15.625" style="5" customWidth="1"/>
    <col min="14853" max="14853" width="13.875" style="5" customWidth="1"/>
    <col min="14854" max="14854" width="15.625" style="5" customWidth="1"/>
    <col min="14855" max="14855" width="13.875" style="5" customWidth="1"/>
    <col min="14856" max="15104" width="9" style="5"/>
    <col min="15105" max="15105" width="6" style="5" customWidth="1"/>
    <col min="15106" max="15106" width="4.875" style="5" customWidth="1"/>
    <col min="15107" max="15107" width="13.875" style="5" customWidth="1"/>
    <col min="15108" max="15108" width="15.625" style="5" customWidth="1"/>
    <col min="15109" max="15109" width="13.875" style="5" customWidth="1"/>
    <col min="15110" max="15110" width="15.625" style="5" customWidth="1"/>
    <col min="15111" max="15111" width="13.875" style="5" customWidth="1"/>
    <col min="15112" max="15360" width="9" style="5"/>
    <col min="15361" max="15361" width="6" style="5" customWidth="1"/>
    <col min="15362" max="15362" width="4.875" style="5" customWidth="1"/>
    <col min="15363" max="15363" width="13.875" style="5" customWidth="1"/>
    <col min="15364" max="15364" width="15.625" style="5" customWidth="1"/>
    <col min="15365" max="15365" width="13.875" style="5" customWidth="1"/>
    <col min="15366" max="15366" width="15.625" style="5" customWidth="1"/>
    <col min="15367" max="15367" width="13.875" style="5" customWidth="1"/>
    <col min="15368" max="15616" width="9" style="5"/>
    <col min="15617" max="15617" width="6" style="5" customWidth="1"/>
    <col min="15618" max="15618" width="4.875" style="5" customWidth="1"/>
    <col min="15619" max="15619" width="13.875" style="5" customWidth="1"/>
    <col min="15620" max="15620" width="15.625" style="5" customWidth="1"/>
    <col min="15621" max="15621" width="13.875" style="5" customWidth="1"/>
    <col min="15622" max="15622" width="15.625" style="5" customWidth="1"/>
    <col min="15623" max="15623" width="13.875" style="5" customWidth="1"/>
    <col min="15624" max="15872" width="9" style="5"/>
    <col min="15873" max="15873" width="6" style="5" customWidth="1"/>
    <col min="15874" max="15874" width="4.875" style="5" customWidth="1"/>
    <col min="15875" max="15875" width="13.875" style="5" customWidth="1"/>
    <col min="15876" max="15876" width="15.625" style="5" customWidth="1"/>
    <col min="15877" max="15877" width="13.875" style="5" customWidth="1"/>
    <col min="15878" max="15878" width="15.625" style="5" customWidth="1"/>
    <col min="15879" max="15879" width="13.875" style="5" customWidth="1"/>
    <col min="15880" max="16128" width="9" style="5"/>
    <col min="16129" max="16129" width="6" style="5" customWidth="1"/>
    <col min="16130" max="16130" width="4.875" style="5" customWidth="1"/>
    <col min="16131" max="16131" width="13.875" style="5" customWidth="1"/>
    <col min="16132" max="16132" width="15.625" style="5" customWidth="1"/>
    <col min="16133" max="16133" width="13.875" style="5" customWidth="1"/>
    <col min="16134" max="16134" width="15.625" style="5" customWidth="1"/>
    <col min="16135" max="16135" width="13.875" style="5" customWidth="1"/>
    <col min="16136" max="16384" width="9" style="5"/>
  </cols>
  <sheetData>
    <row r="1" spans="1:7" ht="24">
      <c r="A1" s="266" t="s">
        <v>199</v>
      </c>
      <c r="B1" s="266"/>
      <c r="C1" s="266"/>
      <c r="D1" s="266"/>
      <c r="E1" s="266"/>
      <c r="F1" s="266"/>
      <c r="G1" s="202"/>
    </row>
    <row r="2" spans="1:7" ht="24">
      <c r="A2" s="266"/>
      <c r="B2" s="266"/>
      <c r="C2" s="266"/>
      <c r="D2" s="266"/>
      <c r="E2" s="266"/>
      <c r="F2" s="266"/>
      <c r="G2" s="202"/>
    </row>
    <row r="3" spans="1:7" ht="14.25" thickBot="1">
      <c r="A3" s="285" t="s">
        <v>44</v>
      </c>
      <c r="B3" s="285"/>
      <c r="C3" s="285"/>
    </row>
    <row r="4" spans="1:7">
      <c r="A4" s="286" t="s">
        <v>46</v>
      </c>
      <c r="B4" s="287"/>
      <c r="C4" s="53"/>
      <c r="D4" s="290" t="s">
        <v>55</v>
      </c>
      <c r="E4" s="290"/>
      <c r="F4" s="290"/>
      <c r="G4" s="207"/>
    </row>
    <row r="5" spans="1:7">
      <c r="A5" s="288"/>
      <c r="B5" s="293"/>
      <c r="C5" s="283" t="s">
        <v>48</v>
      </c>
      <c r="D5" s="49"/>
      <c r="E5" s="283" t="s">
        <v>49</v>
      </c>
      <c r="F5" s="205"/>
      <c r="G5" s="283" t="s">
        <v>50</v>
      </c>
    </row>
    <row r="6" spans="1:7">
      <c r="A6" s="289"/>
      <c r="B6" s="294"/>
      <c r="C6" s="284"/>
      <c r="D6" s="210" t="s">
        <v>51</v>
      </c>
      <c r="E6" s="284"/>
      <c r="F6" s="210" t="s">
        <v>51</v>
      </c>
      <c r="G6" s="284"/>
    </row>
    <row r="7" spans="1:7">
      <c r="A7" s="205" t="s">
        <v>52</v>
      </c>
      <c r="B7" s="51" t="s">
        <v>251</v>
      </c>
      <c r="C7" s="213">
        <v>20455272</v>
      </c>
      <c r="D7" s="59">
        <v>111.4</v>
      </c>
      <c r="E7" s="213">
        <v>20060434</v>
      </c>
      <c r="F7" s="59">
        <v>111.7</v>
      </c>
      <c r="G7" s="213">
        <v>394838</v>
      </c>
    </row>
    <row r="8" spans="1:7">
      <c r="A8" s="205"/>
      <c r="B8" s="51" t="s">
        <v>252</v>
      </c>
      <c r="C8" s="213">
        <v>19724620</v>
      </c>
      <c r="D8" s="59">
        <v>96.4</v>
      </c>
      <c r="E8" s="213">
        <v>19401355</v>
      </c>
      <c r="F8" s="59">
        <v>96.7</v>
      </c>
      <c r="G8" s="213">
        <v>323265</v>
      </c>
    </row>
    <row r="9" spans="1:7">
      <c r="A9" s="205"/>
      <c r="B9" s="51" t="s">
        <v>253</v>
      </c>
      <c r="C9" s="213">
        <v>19823872</v>
      </c>
      <c r="D9" s="59">
        <v>100.5</v>
      </c>
      <c r="E9" s="213">
        <v>18831079</v>
      </c>
      <c r="F9" s="59">
        <v>97.1</v>
      </c>
      <c r="G9" s="213">
        <v>992793</v>
      </c>
    </row>
    <row r="10" spans="1:7">
      <c r="A10" s="205"/>
      <c r="B10" s="51" t="s">
        <v>254</v>
      </c>
      <c r="C10" s="215">
        <v>17252953</v>
      </c>
      <c r="D10" s="59">
        <f>C10/C9*100</f>
        <v>87.031196529113984</v>
      </c>
      <c r="E10" s="213">
        <v>16888700</v>
      </c>
      <c r="F10" s="59">
        <f>E10/E9*100</f>
        <v>89.685248519216557</v>
      </c>
      <c r="G10" s="213">
        <f>C10-E10</f>
        <v>364253</v>
      </c>
    </row>
    <row r="11" spans="1:7" ht="14.25" thickBot="1">
      <c r="A11" s="54" t="s">
        <v>240</v>
      </c>
      <c r="B11" s="52" t="s">
        <v>241</v>
      </c>
      <c r="C11" s="214">
        <v>16639422</v>
      </c>
      <c r="D11" s="55">
        <f>C11/C10*100</f>
        <v>96.443907312562672</v>
      </c>
      <c r="E11" s="214">
        <v>16322323</v>
      </c>
      <c r="F11" s="55">
        <f>E11/E10*100</f>
        <v>96.64641446647758</v>
      </c>
      <c r="G11" s="214">
        <f>C11-E11</f>
        <v>317099</v>
      </c>
    </row>
    <row r="12" spans="1:7">
      <c r="A12" s="5" t="s">
        <v>187</v>
      </c>
    </row>
  </sheetData>
  <mergeCells count="7">
    <mergeCell ref="G5:G6"/>
    <mergeCell ref="A1:F2"/>
    <mergeCell ref="A3:C3"/>
    <mergeCell ref="A4:B6"/>
    <mergeCell ref="D4:F4"/>
    <mergeCell ref="C5:C6"/>
    <mergeCell ref="E5:E6"/>
  </mergeCells>
  <phoneticPr fontId="2"/>
  <pageMargins left="0.75" right="0.75" top="1" bottom="1" header="0.51200000000000001" footer="0.51200000000000001"/>
  <pageSetup paperSize="9" orientation="portrait" horizontalDpi="360" verticalDpi="360" r:id="rId1"/>
  <headerFooter alignWithMargins="0"/>
  <ignoredErrors>
    <ignoredError sqref="B7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①一般会計当初予算決算額（１）左</vt:lpstr>
      <vt:lpstr>①一般会計当初予算決算額（１）右</vt:lpstr>
      <vt:lpstr>①一般会計当初予算決算額（2）左</vt:lpstr>
      <vt:lpstr>①一般会計当初予算決算額（2）右</vt:lpstr>
      <vt:lpstr>②決算の推移（一般）</vt:lpstr>
      <vt:lpstr>②決算の推移（特別）</vt:lpstr>
      <vt:lpstr>②決算の推移（普通）</vt:lpstr>
      <vt:lpstr>③特別会計別（国保）</vt:lpstr>
      <vt:lpstr>③特別会計別（介護）</vt:lpstr>
      <vt:lpstr>③特別会計別（後期高齢者医療）</vt:lpstr>
      <vt:lpstr>③特別会計別（東口）</vt:lpstr>
      <vt:lpstr>④企業会計</vt:lpstr>
      <vt:lpstr>⑤財政状況（１）</vt:lpstr>
      <vt:lpstr>⑤財政状況（２）</vt:lpstr>
      <vt:lpstr>⑥普通会計（１）左</vt:lpstr>
      <vt:lpstr>⑥普通会計（１）右</vt:lpstr>
      <vt:lpstr>⑥普通会計（２）左</vt:lpstr>
      <vt:lpstr>⑥普通会計（２）右</vt:lpstr>
      <vt:lpstr>⑦公有財産（左）</vt:lpstr>
      <vt:lpstr>⑦公有財産（右）</vt:lpstr>
      <vt:lpstr>⑧基金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Administrator</cp:lastModifiedBy>
  <cp:lastPrinted>2021-02-26T06:03:40Z</cp:lastPrinted>
  <dcterms:created xsi:type="dcterms:W3CDTF">2015-02-26T06:19:32Z</dcterms:created>
  <dcterms:modified xsi:type="dcterms:W3CDTF">2021-03-22T01:19:54Z</dcterms:modified>
</cp:coreProperties>
</file>