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60" windowWidth="13875" windowHeight="8040" activeTab="0"/>
  </bookViews>
  <sheets>
    <sheet name="１０投票所別選挙人名登録者数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<sst xmlns="http://schemas.openxmlformats.org/spreadsheetml/2006/main" count="55" uniqueCount="50">
  <si>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奥富</t>
  </si>
  <si>
    <t>男</t>
  </si>
  <si>
    <t>女</t>
  </si>
  <si>
    <t>投票区</t>
  </si>
  <si>
    <t>峰公民館</t>
  </si>
  <si>
    <t>市民会館</t>
  </si>
  <si>
    <t>中央公民館</t>
  </si>
  <si>
    <t>入間川中学校体育館</t>
  </si>
  <si>
    <t>市役所玄関ホール</t>
  </si>
  <si>
    <t>中央中学校</t>
  </si>
  <si>
    <t>東中学校体育館</t>
  </si>
  <si>
    <t>富士見小学校体育館</t>
  </si>
  <si>
    <t>狭山台公民館</t>
  </si>
  <si>
    <t>御狩場小学校体育館</t>
  </si>
  <si>
    <t>入間小学校体育館</t>
  </si>
  <si>
    <t>南小学校体育館</t>
  </si>
  <si>
    <t>山王小学校体育館</t>
  </si>
  <si>
    <t>堀兼公民館</t>
  </si>
  <si>
    <t>青柳氷川神社社務所</t>
  </si>
  <si>
    <t>東三ツ木自治会館</t>
  </si>
  <si>
    <t>新狭山幼稚園</t>
  </si>
  <si>
    <t>奥富公民館</t>
  </si>
  <si>
    <t>柏原小学校体育館</t>
  </si>
  <si>
    <t>広瀬小学校体育館</t>
  </si>
  <si>
    <t>西中学校体育館</t>
  </si>
  <si>
    <t>笹井保育所</t>
  </si>
  <si>
    <t>入間川</t>
  </si>
  <si>
    <t>狭山台</t>
  </si>
  <si>
    <t>堀兼</t>
  </si>
  <si>
    <t>新狭山</t>
  </si>
  <si>
    <t>柏原</t>
  </si>
  <si>
    <t>合　　　　　　　　　　　　　　　計</t>
  </si>
  <si>
    <t>合　　　計</t>
  </si>
  <si>
    <t>地　　区</t>
  </si>
  <si>
    <t>投　　票　　所</t>
  </si>
  <si>
    <t>小 計</t>
  </si>
  <si>
    <t>水富</t>
  </si>
  <si>
    <t>水富小学校体育館</t>
  </si>
  <si>
    <t>柏原中学校体育館</t>
  </si>
  <si>
    <t>コミュニティセンター</t>
  </si>
  <si>
    <t>狭山工業高校ｾﾐﾅｰﾊｳｽ</t>
  </si>
  <si>
    <t>入間中学校格技場</t>
  </si>
  <si>
    <t>　　　　　１０　投票所別選挙人名簿登録者数</t>
  </si>
  <si>
    <t>資料 ： 選挙管理委員会事務局　　</t>
  </si>
  <si>
    <t>入曽</t>
  </si>
  <si>
    <t>旧狭山台北小学校</t>
  </si>
  <si>
    <t>狭山台小学校体育館</t>
  </si>
  <si>
    <t>入曽公民館</t>
  </si>
  <si>
    <t>三商自治会館</t>
  </si>
  <si>
    <t>平成２２年１２月２日現在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</si>
</sst>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;&quot;△ &quot;#,##0"/>
    <numFmt numFmtId="178" formatCode="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distributed"/>
    </xf>
    <xf numFmtId="0" fontId="2" fillId="0" borderId="21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38" fontId="3" fillId="0" borderId="12" xfId="48" applyFont="1" applyBorder="1" applyAlignment="1">
      <alignment/>
    </xf>
    <xf numFmtId="38" fontId="3" fillId="0" borderId="21" xfId="48" applyFont="1" applyBorder="1" applyAlignment="1">
      <alignment/>
    </xf>
    <xf numFmtId="38" fontId="3" fillId="0" borderId="22" xfId="48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8" fontId="0" fillId="0" borderId="0" xfId="48" applyFont="1" applyBorder="1" applyAlignment="1">
      <alignment/>
    </xf>
    <xf numFmtId="38" fontId="0" fillId="0" borderId="0" xfId="48" applyFont="1" applyBorder="1" applyAlignment="1" applyProtection="1">
      <alignment/>
      <protection locked="0"/>
    </xf>
    <xf numFmtId="38" fontId="3" fillId="0" borderId="21" xfId="48" applyFont="1" applyBorder="1" applyAlignment="1" applyProtection="1">
      <alignment/>
      <protection locked="0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distributed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38" fontId="0" fillId="0" borderId="26" xfId="48" applyFont="1" applyBorder="1" applyAlignment="1" applyProtection="1">
      <alignment/>
      <protection locked="0"/>
    </xf>
    <xf numFmtId="38" fontId="0" fillId="0" borderId="26" xfId="48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9" xfId="0" applyBorder="1" applyAlignment="1">
      <alignment/>
    </xf>
    <xf numFmtId="38" fontId="3" fillId="0" borderId="22" xfId="48" applyFont="1" applyBorder="1" applyAlignment="1">
      <alignment/>
    </xf>
    <xf numFmtId="0" fontId="5" fillId="0" borderId="0" xfId="0" applyFont="1" applyAlignment="1">
      <alignment horizontal="left" vertical="center"/>
    </xf>
    <xf numFmtId="0" fontId="0" fillId="0" borderId="30" xfId="0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22" xfId="0" applyBorder="1" applyAlignment="1">
      <alignment horizontal="center"/>
    </xf>
    <xf numFmtId="0" fontId="4" fillId="0" borderId="0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L49" sqref="L49"/>
    </sheetView>
  </sheetViews>
  <sheetFormatPr defaultColWidth="9.00390625" defaultRowHeight="13.5"/>
  <cols>
    <col min="1" max="1" width="7.875" style="0" customWidth="1"/>
    <col min="2" max="2" width="0.875" style="0" customWidth="1"/>
    <col min="3" max="3" width="6.625" style="0" customWidth="1"/>
    <col min="4" max="4" width="0.875" style="0" customWidth="1"/>
    <col min="5" max="5" width="20.625" style="0" customWidth="1"/>
    <col min="6" max="6" width="0.875" style="0" customWidth="1"/>
    <col min="7" max="7" width="3.625" style="0" customWidth="1"/>
    <col min="8" max="8" width="8.125" style="0" customWidth="1"/>
    <col min="9" max="9" width="3.625" style="0" customWidth="1"/>
    <col min="10" max="10" width="4.125" style="0" customWidth="1"/>
    <col min="11" max="11" width="7.875" style="0" customWidth="1"/>
    <col min="12" max="12" width="4.125" style="0" customWidth="1"/>
    <col min="13" max="13" width="3.625" style="0" customWidth="1"/>
    <col min="14" max="14" width="8.75390625" style="0" customWidth="1"/>
    <col min="15" max="15" width="3.625" style="0" customWidth="1"/>
  </cols>
  <sheetData>
    <row r="1" spans="1:14" ht="13.5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3.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1:14" ht="14.25" thickBot="1">
      <c r="K3" s="46" t="s">
        <v>49</v>
      </c>
      <c r="L3" s="46"/>
      <c r="M3" s="46"/>
      <c r="N3" s="46"/>
    </row>
    <row r="4" spans="1:15" ht="19.5" customHeight="1" thickTop="1">
      <c r="A4" s="13" t="s">
        <v>33</v>
      </c>
      <c r="B4" s="14"/>
      <c r="C4" s="7" t="s">
        <v>3</v>
      </c>
      <c r="D4" s="13"/>
      <c r="E4" s="13" t="s">
        <v>34</v>
      </c>
      <c r="F4" s="14"/>
      <c r="G4" s="13"/>
      <c r="H4" s="13" t="s">
        <v>1</v>
      </c>
      <c r="I4" s="13"/>
      <c r="J4" s="8"/>
      <c r="K4" s="13" t="s">
        <v>2</v>
      </c>
      <c r="L4" s="14"/>
      <c r="M4" s="13"/>
      <c r="N4" s="13" t="s">
        <v>32</v>
      </c>
      <c r="O4" s="20"/>
    </row>
    <row r="5" spans="1:15" ht="16.5" customHeight="1">
      <c r="A5" s="47" t="s">
        <v>26</v>
      </c>
      <c r="B5" s="3"/>
      <c r="C5" s="27">
        <v>1</v>
      </c>
      <c r="D5" s="6"/>
      <c r="E5" s="5" t="s">
        <v>4</v>
      </c>
      <c r="F5" s="1"/>
      <c r="G5" s="3"/>
      <c r="H5" s="30">
        <v>1588</v>
      </c>
      <c r="I5" s="30"/>
      <c r="J5" s="30"/>
      <c r="K5" s="30">
        <v>1399</v>
      </c>
      <c r="L5" s="29"/>
      <c r="M5" s="29"/>
      <c r="N5" s="29">
        <f aca="true" t="shared" si="0" ref="N5:N14">SUM(H5:K5)</f>
        <v>2987</v>
      </c>
      <c r="O5" s="25"/>
    </row>
    <row r="6" spans="1:15" ht="16.5" customHeight="1">
      <c r="A6" s="47"/>
      <c r="B6" s="3"/>
      <c r="C6" s="28">
        <v>2</v>
      </c>
      <c r="D6" s="6"/>
      <c r="E6" s="5" t="s">
        <v>5</v>
      </c>
      <c r="F6" s="2"/>
      <c r="G6" s="3"/>
      <c r="H6" s="30">
        <v>1801</v>
      </c>
      <c r="I6" s="30"/>
      <c r="J6" s="30"/>
      <c r="K6" s="30">
        <v>1729</v>
      </c>
      <c r="L6" s="29"/>
      <c r="M6" s="29"/>
      <c r="N6" s="29">
        <f t="shared" si="0"/>
        <v>3530</v>
      </c>
      <c r="O6" s="25"/>
    </row>
    <row r="7" spans="1:15" ht="16.5" customHeight="1">
      <c r="A7" s="47"/>
      <c r="B7" s="3"/>
      <c r="C7" s="28">
        <v>3</v>
      </c>
      <c r="D7" s="6"/>
      <c r="E7" s="5" t="s">
        <v>6</v>
      </c>
      <c r="F7" s="2"/>
      <c r="G7" s="3"/>
      <c r="H7" s="30">
        <v>1279</v>
      </c>
      <c r="I7" s="30"/>
      <c r="J7" s="30"/>
      <c r="K7" s="30">
        <v>1270</v>
      </c>
      <c r="L7" s="29"/>
      <c r="M7" s="29"/>
      <c r="N7" s="29">
        <f t="shared" si="0"/>
        <v>2549</v>
      </c>
      <c r="O7" s="25"/>
    </row>
    <row r="8" spans="1:15" ht="16.5" customHeight="1">
      <c r="A8" s="47"/>
      <c r="B8" s="3"/>
      <c r="C8" s="28">
        <v>4</v>
      </c>
      <c r="D8" s="6"/>
      <c r="E8" s="5" t="s">
        <v>39</v>
      </c>
      <c r="F8" s="2"/>
      <c r="G8" s="3"/>
      <c r="H8" s="30">
        <v>2373</v>
      </c>
      <c r="I8" s="30"/>
      <c r="J8" s="30"/>
      <c r="K8" s="30">
        <v>1248</v>
      </c>
      <c r="L8" s="29"/>
      <c r="M8" s="29"/>
      <c r="N8" s="29">
        <f t="shared" si="0"/>
        <v>3621</v>
      </c>
      <c r="O8" s="25"/>
    </row>
    <row r="9" spans="1:15" ht="16.5" customHeight="1">
      <c r="A9" s="47"/>
      <c r="B9" s="3"/>
      <c r="C9" s="28">
        <v>5</v>
      </c>
      <c r="D9" s="6"/>
      <c r="E9" s="5" t="s">
        <v>7</v>
      </c>
      <c r="F9" s="2"/>
      <c r="G9" s="3"/>
      <c r="H9" s="30">
        <v>1805</v>
      </c>
      <c r="I9" s="30"/>
      <c r="J9" s="30"/>
      <c r="K9" s="30">
        <v>1878</v>
      </c>
      <c r="L9" s="29"/>
      <c r="M9" s="29"/>
      <c r="N9" s="29">
        <f t="shared" si="0"/>
        <v>3683</v>
      </c>
      <c r="O9" s="25"/>
    </row>
    <row r="10" spans="1:15" ht="16.5" customHeight="1">
      <c r="A10" s="47"/>
      <c r="B10" s="3"/>
      <c r="C10" s="28">
        <v>6</v>
      </c>
      <c r="D10" s="6"/>
      <c r="E10" s="5" t="s">
        <v>8</v>
      </c>
      <c r="F10" s="2"/>
      <c r="G10" s="3"/>
      <c r="H10" s="30">
        <v>2015</v>
      </c>
      <c r="I10" s="30"/>
      <c r="J10" s="30"/>
      <c r="K10" s="30">
        <v>1897</v>
      </c>
      <c r="L10" s="29"/>
      <c r="M10" s="29"/>
      <c r="N10" s="29">
        <f t="shared" si="0"/>
        <v>3912</v>
      </c>
      <c r="O10" s="25"/>
    </row>
    <row r="11" spans="1:15" ht="16.5" customHeight="1">
      <c r="A11" s="47"/>
      <c r="B11" s="3"/>
      <c r="C11" s="28">
        <v>7</v>
      </c>
      <c r="D11" s="6"/>
      <c r="E11" s="5" t="s">
        <v>9</v>
      </c>
      <c r="F11" s="2"/>
      <c r="G11" s="3"/>
      <c r="H11" s="30">
        <v>1569</v>
      </c>
      <c r="I11" s="30"/>
      <c r="J11" s="30"/>
      <c r="K11" s="30">
        <v>1555</v>
      </c>
      <c r="L11" s="29"/>
      <c r="M11" s="29"/>
      <c r="N11" s="29">
        <f t="shared" si="0"/>
        <v>3124</v>
      </c>
      <c r="O11" s="25"/>
    </row>
    <row r="12" spans="1:15" ht="16.5" customHeight="1">
      <c r="A12" s="47"/>
      <c r="B12" s="3"/>
      <c r="C12" s="28">
        <v>8</v>
      </c>
      <c r="D12" s="6"/>
      <c r="E12" s="5" t="s">
        <v>10</v>
      </c>
      <c r="F12" s="2"/>
      <c r="G12" s="3"/>
      <c r="H12" s="30">
        <v>1634</v>
      </c>
      <c r="I12" s="30"/>
      <c r="J12" s="30"/>
      <c r="K12" s="30">
        <v>1722</v>
      </c>
      <c r="L12" s="29"/>
      <c r="M12" s="29"/>
      <c r="N12" s="29">
        <f t="shared" si="0"/>
        <v>3356</v>
      </c>
      <c r="O12" s="25"/>
    </row>
    <row r="13" spans="1:15" ht="16.5" customHeight="1">
      <c r="A13" s="47"/>
      <c r="B13" s="3"/>
      <c r="C13" s="28">
        <v>9</v>
      </c>
      <c r="D13" s="6"/>
      <c r="E13" s="5" t="s">
        <v>40</v>
      </c>
      <c r="F13" s="2"/>
      <c r="G13" s="3"/>
      <c r="H13" s="30">
        <v>2577</v>
      </c>
      <c r="I13" s="30"/>
      <c r="J13" s="30"/>
      <c r="K13" s="30">
        <v>2489</v>
      </c>
      <c r="L13" s="29"/>
      <c r="M13" s="29"/>
      <c r="N13" s="29">
        <f t="shared" si="0"/>
        <v>5066</v>
      </c>
      <c r="O13" s="25"/>
    </row>
    <row r="14" spans="1:15" ht="16.5" customHeight="1">
      <c r="A14" s="47"/>
      <c r="B14" s="3"/>
      <c r="C14" s="28">
        <v>10</v>
      </c>
      <c r="D14" s="32"/>
      <c r="E14" s="33" t="s">
        <v>11</v>
      </c>
      <c r="F14" s="34"/>
      <c r="G14" s="35"/>
      <c r="H14" s="36">
        <v>2509</v>
      </c>
      <c r="I14" s="36"/>
      <c r="J14" s="36"/>
      <c r="K14" s="36">
        <v>2510</v>
      </c>
      <c r="L14" s="37"/>
      <c r="M14" s="37"/>
      <c r="N14" s="37">
        <f t="shared" si="0"/>
        <v>5019</v>
      </c>
      <c r="O14" s="38"/>
    </row>
    <row r="15" spans="1:15" ht="16.5" customHeight="1">
      <c r="A15" s="48"/>
      <c r="B15" s="4"/>
      <c r="C15" s="11" t="s">
        <v>35</v>
      </c>
      <c r="D15" s="4"/>
      <c r="E15" s="10"/>
      <c r="F15" s="9"/>
      <c r="G15" s="4"/>
      <c r="H15" s="21">
        <f>SUM(H5:H14)</f>
        <v>19150</v>
      </c>
      <c r="I15" s="21"/>
      <c r="J15" s="21"/>
      <c r="K15" s="21">
        <f>SUM(K5:K14)</f>
        <v>17697</v>
      </c>
      <c r="L15" s="21"/>
      <c r="M15" s="21"/>
      <c r="N15" s="21">
        <f>SUM(N5:N14)</f>
        <v>36847</v>
      </c>
      <c r="O15" s="40"/>
    </row>
    <row r="16" spans="1:15" ht="16.5" customHeight="1">
      <c r="A16" s="47" t="s">
        <v>27</v>
      </c>
      <c r="B16" s="3"/>
      <c r="C16" s="28">
        <v>11</v>
      </c>
      <c r="D16" s="6"/>
      <c r="E16" s="5" t="s">
        <v>12</v>
      </c>
      <c r="F16" s="2"/>
      <c r="G16" s="3"/>
      <c r="H16" s="30">
        <v>1878</v>
      </c>
      <c r="I16" s="30"/>
      <c r="J16" s="30"/>
      <c r="K16" s="30">
        <v>1999</v>
      </c>
      <c r="L16" s="29"/>
      <c r="M16" s="29"/>
      <c r="N16" s="29">
        <f>SUM(H16:K16)</f>
        <v>3877</v>
      </c>
      <c r="O16" s="25"/>
    </row>
    <row r="17" spans="1:15" ht="16.5" customHeight="1">
      <c r="A17" s="47"/>
      <c r="B17" s="3"/>
      <c r="C17" s="28">
        <v>12</v>
      </c>
      <c r="D17" s="6"/>
      <c r="E17" s="5" t="s">
        <v>45</v>
      </c>
      <c r="F17" s="2"/>
      <c r="G17" s="3"/>
      <c r="H17" s="30">
        <v>1901</v>
      </c>
      <c r="I17" s="30"/>
      <c r="J17" s="30"/>
      <c r="K17" s="30">
        <v>1970</v>
      </c>
      <c r="L17" s="29"/>
      <c r="M17" s="29"/>
      <c r="N17" s="29">
        <f>SUM(H17:K17)</f>
        <v>3871</v>
      </c>
      <c r="O17" s="25"/>
    </row>
    <row r="18" spans="1:15" ht="16.5" customHeight="1">
      <c r="A18" s="47"/>
      <c r="B18" s="3"/>
      <c r="C18" s="28">
        <v>13</v>
      </c>
      <c r="D18" s="32"/>
      <c r="E18" s="33" t="s">
        <v>46</v>
      </c>
      <c r="F18" s="34"/>
      <c r="G18" s="35"/>
      <c r="H18" s="36">
        <v>1985</v>
      </c>
      <c r="I18" s="36"/>
      <c r="J18" s="36"/>
      <c r="K18" s="36">
        <v>2021</v>
      </c>
      <c r="L18" s="37"/>
      <c r="M18" s="37"/>
      <c r="N18" s="37">
        <f>SUM(H18:K18)</f>
        <v>4006</v>
      </c>
      <c r="O18" s="38"/>
    </row>
    <row r="19" spans="1:15" ht="16.5" customHeight="1">
      <c r="A19" s="48"/>
      <c r="B19" s="4"/>
      <c r="C19" s="11" t="s">
        <v>35</v>
      </c>
      <c r="D19" s="4"/>
      <c r="E19" s="10"/>
      <c r="F19" s="9"/>
      <c r="G19" s="4"/>
      <c r="H19" s="21">
        <f>SUM(H16:H18)</f>
        <v>5764</v>
      </c>
      <c r="I19" s="21"/>
      <c r="J19" s="21"/>
      <c r="K19" s="21">
        <f>SUM(K16:K18)</f>
        <v>5990</v>
      </c>
      <c r="L19" s="21"/>
      <c r="M19" s="21"/>
      <c r="N19" s="21">
        <f>SUM(N16:N18)</f>
        <v>11754</v>
      </c>
      <c r="O19" s="40"/>
    </row>
    <row r="20" spans="1:15" ht="16.5" customHeight="1">
      <c r="A20" s="51" t="s">
        <v>44</v>
      </c>
      <c r="B20" s="3"/>
      <c r="C20" s="28">
        <v>14</v>
      </c>
      <c r="D20" s="6"/>
      <c r="E20" s="5" t="s">
        <v>13</v>
      </c>
      <c r="F20" s="2"/>
      <c r="G20" s="3"/>
      <c r="H20" s="30">
        <v>2777</v>
      </c>
      <c r="I20" s="30"/>
      <c r="J20" s="30"/>
      <c r="K20" s="30">
        <v>2824</v>
      </c>
      <c r="L20" s="29"/>
      <c r="M20" s="29"/>
      <c r="N20" s="29">
        <f aca="true" t="shared" si="1" ref="N20:N26">SUM(H20:K20)</f>
        <v>5601</v>
      </c>
      <c r="O20" s="25"/>
    </row>
    <row r="21" spans="1:15" ht="16.5" customHeight="1">
      <c r="A21" s="51"/>
      <c r="B21" s="3"/>
      <c r="C21" s="28">
        <v>15</v>
      </c>
      <c r="D21" s="6"/>
      <c r="E21" s="5" t="s">
        <v>14</v>
      </c>
      <c r="F21" s="2"/>
      <c r="G21" s="3"/>
      <c r="H21" s="30">
        <v>1829</v>
      </c>
      <c r="I21" s="30"/>
      <c r="J21" s="30"/>
      <c r="K21" s="30">
        <v>1807</v>
      </c>
      <c r="L21" s="29"/>
      <c r="M21" s="29"/>
      <c r="N21" s="29">
        <f t="shared" si="1"/>
        <v>3636</v>
      </c>
      <c r="O21" s="25"/>
    </row>
    <row r="22" spans="1:15" ht="16.5" customHeight="1">
      <c r="A22" s="51"/>
      <c r="B22" s="3"/>
      <c r="C22" s="28">
        <v>16</v>
      </c>
      <c r="D22" s="6"/>
      <c r="E22" s="5" t="s">
        <v>47</v>
      </c>
      <c r="F22" s="2"/>
      <c r="G22" s="3"/>
      <c r="H22" s="30">
        <v>1736</v>
      </c>
      <c r="I22" s="30"/>
      <c r="J22" s="30"/>
      <c r="K22" s="30">
        <v>1607</v>
      </c>
      <c r="L22" s="29"/>
      <c r="M22" s="29"/>
      <c r="N22" s="29">
        <f t="shared" si="1"/>
        <v>3343</v>
      </c>
      <c r="O22" s="25"/>
    </row>
    <row r="23" spans="1:15" ht="16.5" customHeight="1">
      <c r="A23" s="51"/>
      <c r="B23" s="3"/>
      <c r="C23" s="28">
        <v>17</v>
      </c>
      <c r="D23" s="6"/>
      <c r="E23" s="5" t="s">
        <v>48</v>
      </c>
      <c r="F23" s="2"/>
      <c r="G23" s="3"/>
      <c r="H23" s="30">
        <v>1418</v>
      </c>
      <c r="I23" s="30"/>
      <c r="J23" s="30"/>
      <c r="K23" s="30">
        <v>1399</v>
      </c>
      <c r="L23" s="29"/>
      <c r="M23" s="29"/>
      <c r="N23" s="29">
        <f t="shared" si="1"/>
        <v>2817</v>
      </c>
      <c r="O23" s="25"/>
    </row>
    <row r="24" spans="1:15" ht="16.5" customHeight="1">
      <c r="A24" s="51"/>
      <c r="B24" s="3"/>
      <c r="C24" s="28">
        <v>18</v>
      </c>
      <c r="D24" s="6"/>
      <c r="E24" s="5" t="s">
        <v>15</v>
      </c>
      <c r="F24" s="2"/>
      <c r="G24" s="3"/>
      <c r="H24" s="30">
        <v>2823</v>
      </c>
      <c r="I24" s="30"/>
      <c r="J24" s="30"/>
      <c r="K24" s="30">
        <v>3020</v>
      </c>
      <c r="L24" s="29"/>
      <c r="M24" s="29"/>
      <c r="N24" s="29">
        <f t="shared" si="1"/>
        <v>5843</v>
      </c>
      <c r="O24" s="25"/>
    </row>
    <row r="25" spans="1:15" ht="16.5" customHeight="1">
      <c r="A25" s="51"/>
      <c r="B25" s="3"/>
      <c r="C25" s="28">
        <v>19</v>
      </c>
      <c r="D25" s="6"/>
      <c r="E25" s="5" t="s">
        <v>41</v>
      </c>
      <c r="F25" s="2"/>
      <c r="G25" s="3"/>
      <c r="H25" s="30">
        <v>2547</v>
      </c>
      <c r="I25" s="30"/>
      <c r="J25" s="30"/>
      <c r="K25" s="30">
        <v>2612</v>
      </c>
      <c r="L25" s="29"/>
      <c r="M25" s="29"/>
      <c r="N25" s="29">
        <f t="shared" si="1"/>
        <v>5159</v>
      </c>
      <c r="O25" s="25"/>
    </row>
    <row r="26" spans="1:15" ht="16.5" customHeight="1">
      <c r="A26" s="51"/>
      <c r="B26" s="3"/>
      <c r="C26" s="28">
        <v>20</v>
      </c>
      <c r="D26" s="32"/>
      <c r="E26" s="33" t="s">
        <v>16</v>
      </c>
      <c r="F26" s="34"/>
      <c r="G26" s="35"/>
      <c r="H26" s="36">
        <v>2706</v>
      </c>
      <c r="I26" s="36"/>
      <c r="J26" s="36"/>
      <c r="K26" s="36">
        <v>2772</v>
      </c>
      <c r="L26" s="37"/>
      <c r="M26" s="37"/>
      <c r="N26" s="37">
        <f t="shared" si="1"/>
        <v>5478</v>
      </c>
      <c r="O26" s="38"/>
    </row>
    <row r="27" spans="1:15" ht="16.5" customHeight="1">
      <c r="A27" s="52"/>
      <c r="B27" s="4"/>
      <c r="C27" s="11" t="s">
        <v>35</v>
      </c>
      <c r="D27" s="4"/>
      <c r="E27" s="10"/>
      <c r="F27" s="9"/>
      <c r="G27" s="4"/>
      <c r="H27" s="21">
        <f>SUM(H20:H26)</f>
        <v>15836</v>
      </c>
      <c r="I27" s="21"/>
      <c r="J27" s="21"/>
      <c r="K27" s="21">
        <f>SUM(K20:K26)</f>
        <v>16041</v>
      </c>
      <c r="L27" s="21"/>
      <c r="M27" s="21"/>
      <c r="N27" s="21">
        <f>SUM(N20:N26)</f>
        <v>31877</v>
      </c>
      <c r="O27" s="40"/>
    </row>
    <row r="28" spans="1:15" ht="16.5" customHeight="1">
      <c r="A28" s="53" t="s">
        <v>28</v>
      </c>
      <c r="B28" s="3"/>
      <c r="C28" s="28">
        <v>21</v>
      </c>
      <c r="D28" s="6"/>
      <c r="E28" s="5" t="s">
        <v>17</v>
      </c>
      <c r="F28" s="2"/>
      <c r="G28" s="3"/>
      <c r="H28" s="30">
        <v>1899</v>
      </c>
      <c r="I28" s="30"/>
      <c r="J28" s="30"/>
      <c r="K28" s="30">
        <v>1935</v>
      </c>
      <c r="L28" s="29"/>
      <c r="M28" s="29"/>
      <c r="N28" s="29">
        <f>SUM(H28:K28)</f>
        <v>3834</v>
      </c>
      <c r="O28" s="25"/>
    </row>
    <row r="29" spans="1:15" ht="16.5" customHeight="1">
      <c r="A29" s="53"/>
      <c r="B29" s="3"/>
      <c r="C29" s="28">
        <v>22</v>
      </c>
      <c r="D29" s="6"/>
      <c r="E29" s="5" t="s">
        <v>18</v>
      </c>
      <c r="F29" s="2"/>
      <c r="G29" s="3"/>
      <c r="H29" s="30">
        <v>1364</v>
      </c>
      <c r="I29" s="30"/>
      <c r="J29" s="30"/>
      <c r="K29" s="30">
        <v>1350</v>
      </c>
      <c r="L29" s="29"/>
      <c r="M29" s="29"/>
      <c r="N29" s="29">
        <f>SUM(H29:K29)</f>
        <v>2714</v>
      </c>
      <c r="O29" s="25"/>
    </row>
    <row r="30" spans="1:15" ht="16.5" customHeight="1">
      <c r="A30" s="53"/>
      <c r="B30" s="3"/>
      <c r="C30" s="28">
        <v>23</v>
      </c>
      <c r="D30" s="32"/>
      <c r="E30" s="33" t="s">
        <v>19</v>
      </c>
      <c r="F30" s="34"/>
      <c r="G30" s="35"/>
      <c r="H30" s="36">
        <v>2992</v>
      </c>
      <c r="I30" s="36"/>
      <c r="J30" s="36"/>
      <c r="K30" s="36">
        <v>2617</v>
      </c>
      <c r="L30" s="37"/>
      <c r="M30" s="37"/>
      <c r="N30" s="37">
        <f>SUM(H30:K30)</f>
        <v>5609</v>
      </c>
      <c r="O30" s="38"/>
    </row>
    <row r="31" spans="1:15" ht="16.5" customHeight="1">
      <c r="A31" s="54"/>
      <c r="B31" s="4"/>
      <c r="C31" s="11" t="s">
        <v>35</v>
      </c>
      <c r="D31" s="39"/>
      <c r="E31" s="10"/>
      <c r="F31" s="9"/>
      <c r="G31" s="4"/>
      <c r="H31" s="21">
        <f>SUM(H28:H30)</f>
        <v>6255</v>
      </c>
      <c r="I31" s="21"/>
      <c r="J31" s="21"/>
      <c r="K31" s="21">
        <f>SUM(K28:K30)</f>
        <v>5902</v>
      </c>
      <c r="L31" s="21"/>
      <c r="M31" s="21"/>
      <c r="N31" s="21">
        <f>SUM(N28:N30)</f>
        <v>12157</v>
      </c>
      <c r="O31" s="40"/>
    </row>
    <row r="32" spans="1:15" ht="16.5" customHeight="1">
      <c r="A32" s="18" t="s">
        <v>29</v>
      </c>
      <c r="B32" s="17"/>
      <c r="C32" s="15">
        <v>24</v>
      </c>
      <c r="D32" s="17"/>
      <c r="E32" s="16" t="s">
        <v>20</v>
      </c>
      <c r="F32" s="12"/>
      <c r="G32" s="19"/>
      <c r="H32" s="31">
        <v>2441</v>
      </c>
      <c r="I32" s="31"/>
      <c r="J32" s="31"/>
      <c r="K32" s="31">
        <v>1938</v>
      </c>
      <c r="L32" s="22"/>
      <c r="M32" s="22"/>
      <c r="N32" s="22">
        <f>SUM(H32:K32)</f>
        <v>4379</v>
      </c>
      <c r="O32" s="41"/>
    </row>
    <row r="33" spans="1:15" ht="16.5" customHeight="1">
      <c r="A33" s="18" t="s">
        <v>0</v>
      </c>
      <c r="B33" s="17"/>
      <c r="C33" s="15">
        <v>25</v>
      </c>
      <c r="D33" s="17"/>
      <c r="E33" s="16" t="s">
        <v>21</v>
      </c>
      <c r="F33" s="12"/>
      <c r="G33" s="19"/>
      <c r="H33" s="31">
        <v>2110</v>
      </c>
      <c r="I33" s="31"/>
      <c r="J33" s="31"/>
      <c r="K33" s="31">
        <v>2020</v>
      </c>
      <c r="L33" s="22"/>
      <c r="M33" s="22"/>
      <c r="N33" s="22">
        <f>SUM(H33:K33)</f>
        <v>4130</v>
      </c>
      <c r="O33" s="41"/>
    </row>
    <row r="34" spans="1:15" ht="16.5" customHeight="1">
      <c r="A34" s="47" t="s">
        <v>30</v>
      </c>
      <c r="B34" s="3"/>
      <c r="C34" s="28">
        <v>26</v>
      </c>
      <c r="D34" s="6"/>
      <c r="E34" s="5" t="s">
        <v>38</v>
      </c>
      <c r="F34" s="2"/>
      <c r="G34" s="3"/>
      <c r="H34" s="30">
        <v>3069</v>
      </c>
      <c r="I34" s="30"/>
      <c r="J34" s="30"/>
      <c r="K34" s="30">
        <v>3304</v>
      </c>
      <c r="L34" s="29"/>
      <c r="M34" s="29"/>
      <c r="N34" s="29">
        <f>SUM(H34:K34)</f>
        <v>6373</v>
      </c>
      <c r="O34" s="25"/>
    </row>
    <row r="35" spans="1:15" ht="16.5" customHeight="1">
      <c r="A35" s="47"/>
      <c r="B35" s="3"/>
      <c r="C35" s="28">
        <v>27</v>
      </c>
      <c r="D35" s="32"/>
      <c r="E35" s="33" t="s">
        <v>22</v>
      </c>
      <c r="F35" s="34"/>
      <c r="G35" s="35"/>
      <c r="H35" s="36">
        <v>1893</v>
      </c>
      <c r="I35" s="36"/>
      <c r="J35" s="36"/>
      <c r="K35" s="36">
        <v>2006</v>
      </c>
      <c r="L35" s="37"/>
      <c r="M35" s="37"/>
      <c r="N35" s="37">
        <f>SUM(H35:K35)</f>
        <v>3899</v>
      </c>
      <c r="O35" s="38"/>
    </row>
    <row r="36" spans="1:15" ht="16.5" customHeight="1">
      <c r="A36" s="48"/>
      <c r="B36" s="4"/>
      <c r="C36" s="11" t="s">
        <v>35</v>
      </c>
      <c r="D36" s="4"/>
      <c r="E36" s="10"/>
      <c r="F36" s="9"/>
      <c r="G36" s="4"/>
      <c r="H36" s="21">
        <f>SUM(H34:H35)</f>
        <v>4962</v>
      </c>
      <c r="I36" s="21"/>
      <c r="J36" s="21"/>
      <c r="K36" s="21">
        <f>SUM(K34:K35)</f>
        <v>5310</v>
      </c>
      <c r="L36" s="21"/>
      <c r="M36" s="21"/>
      <c r="N36" s="21">
        <f>SUM(N34:N35)</f>
        <v>10272</v>
      </c>
      <c r="O36" s="40"/>
    </row>
    <row r="37" spans="1:15" ht="16.5" customHeight="1">
      <c r="A37" s="49" t="s">
        <v>36</v>
      </c>
      <c r="B37" s="6"/>
      <c r="C37" s="28">
        <v>28</v>
      </c>
      <c r="D37" s="6"/>
      <c r="E37" s="5" t="s">
        <v>23</v>
      </c>
      <c r="F37" s="2"/>
      <c r="G37" s="3"/>
      <c r="H37" s="30">
        <v>2542</v>
      </c>
      <c r="I37" s="30"/>
      <c r="J37" s="30"/>
      <c r="K37" s="30">
        <v>2594</v>
      </c>
      <c r="L37" s="29"/>
      <c r="M37" s="29"/>
      <c r="N37" s="29">
        <f>SUM(H37:K37)</f>
        <v>5136</v>
      </c>
      <c r="O37" s="25"/>
    </row>
    <row r="38" spans="1:15" ht="16.5" customHeight="1">
      <c r="A38" s="47"/>
      <c r="B38" s="6"/>
      <c r="C38" s="28">
        <v>29</v>
      </c>
      <c r="D38" s="6"/>
      <c r="E38" s="5" t="s">
        <v>24</v>
      </c>
      <c r="F38" s="2"/>
      <c r="G38" s="3"/>
      <c r="H38" s="30">
        <v>1969</v>
      </c>
      <c r="I38" s="30"/>
      <c r="J38" s="30"/>
      <c r="K38" s="30">
        <v>1983</v>
      </c>
      <c r="L38" s="29"/>
      <c r="M38" s="29"/>
      <c r="N38" s="29">
        <f>SUM(H38:K38)</f>
        <v>3952</v>
      </c>
      <c r="O38" s="25"/>
    </row>
    <row r="39" spans="1:15" ht="16.5" customHeight="1">
      <c r="A39" s="47"/>
      <c r="B39" s="6"/>
      <c r="C39" s="28">
        <v>30</v>
      </c>
      <c r="D39" s="6"/>
      <c r="E39" s="5" t="s">
        <v>37</v>
      </c>
      <c r="F39" s="2"/>
      <c r="G39" s="3"/>
      <c r="H39" s="30">
        <v>2127</v>
      </c>
      <c r="I39" s="30"/>
      <c r="J39" s="30"/>
      <c r="K39" s="30">
        <v>2113</v>
      </c>
      <c r="L39" s="29"/>
      <c r="M39" s="29"/>
      <c r="N39" s="29">
        <f>SUM(H39:K39)</f>
        <v>4240</v>
      </c>
      <c r="O39" s="25"/>
    </row>
    <row r="40" spans="1:15" ht="16.5" customHeight="1">
      <c r="A40" s="47"/>
      <c r="B40" s="6"/>
      <c r="C40" s="28">
        <v>31</v>
      </c>
      <c r="D40" s="32"/>
      <c r="E40" s="33" t="s">
        <v>25</v>
      </c>
      <c r="F40" s="34"/>
      <c r="G40" s="35"/>
      <c r="H40" s="36">
        <v>2441</v>
      </c>
      <c r="I40" s="36"/>
      <c r="J40" s="36"/>
      <c r="K40" s="36">
        <v>2415</v>
      </c>
      <c r="L40" s="37"/>
      <c r="M40" s="37"/>
      <c r="N40" s="37">
        <f>SUM(H40:K40)</f>
        <v>4856</v>
      </c>
      <c r="O40" s="38"/>
    </row>
    <row r="41" spans="1:15" ht="16.5" customHeight="1">
      <c r="A41" s="48"/>
      <c r="B41" s="26"/>
      <c r="C41" s="11" t="s">
        <v>35</v>
      </c>
      <c r="D41" s="4"/>
      <c r="E41" s="10"/>
      <c r="F41" s="9"/>
      <c r="G41" s="4"/>
      <c r="H41" s="21">
        <f>SUM(H37:H40)</f>
        <v>9079</v>
      </c>
      <c r="I41" s="21"/>
      <c r="J41" s="21"/>
      <c r="K41" s="21">
        <f>SUM(K37:K40)</f>
        <v>9105</v>
      </c>
      <c r="L41" s="21"/>
      <c r="M41" s="21"/>
      <c r="N41" s="21">
        <f>SUM(N37:N40)</f>
        <v>18184</v>
      </c>
      <c r="O41" s="40"/>
    </row>
    <row r="42" spans="1:15" ht="21" customHeight="1" thickBot="1">
      <c r="A42" s="50" t="s">
        <v>31</v>
      </c>
      <c r="B42" s="50"/>
      <c r="C42" s="50"/>
      <c r="D42" s="50"/>
      <c r="E42" s="50"/>
      <c r="F42" s="50"/>
      <c r="G42" s="24"/>
      <c r="H42" s="44">
        <f>SUM(H15,H19,H27,H31,H32,H33,H36,H41,)</f>
        <v>65597</v>
      </c>
      <c r="I42" s="23"/>
      <c r="J42" s="23"/>
      <c r="K42" s="44">
        <f>SUM(K15,K19,K27,K31,K32,K33,K36,K41,)</f>
        <v>64003</v>
      </c>
      <c r="L42" s="23"/>
      <c r="M42" s="23"/>
      <c r="N42" s="44">
        <f>SUM(H42,K42,)</f>
        <v>129600</v>
      </c>
      <c r="O42" s="42"/>
    </row>
    <row r="43" spans="1:5" ht="14.25" thickTop="1">
      <c r="A43" s="43" t="s">
        <v>43</v>
      </c>
      <c r="B43" s="43"/>
      <c r="C43" s="43"/>
      <c r="D43" s="43"/>
      <c r="E43" s="43"/>
    </row>
  </sheetData>
  <sheetProtection/>
  <mergeCells count="9">
    <mergeCell ref="A42:F42"/>
    <mergeCell ref="A5:A15"/>
    <mergeCell ref="A16:A19"/>
    <mergeCell ref="A20:A27"/>
    <mergeCell ref="A28:A31"/>
    <mergeCell ref="K3:N3"/>
    <mergeCell ref="A1:N2"/>
    <mergeCell ref="A34:A36"/>
    <mergeCell ref="A37:A4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sv118</dc:creator>
  <cp:keywords/>
  <dc:description/>
  <cp:lastModifiedBy>SYMA140</cp:lastModifiedBy>
  <cp:lastPrinted>2011-03-16T07:51:10Z</cp:lastPrinted>
  <dcterms:created xsi:type="dcterms:W3CDTF">2002-12-27T00:38:27Z</dcterms:created>
  <dcterms:modified xsi:type="dcterms:W3CDTF">2011-04-12T00:04:25Z</dcterms:modified>
  <cp:category/>
  <cp:version/>
  <cp:contentType/>
  <cp:contentStatus/>
</cp:coreProperties>
</file>