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財務書類等\R2\HP用\"/>
    </mc:Choice>
  </mc:AlternateContent>
  <bookViews>
    <workbookView xWindow="0" yWindow="0" windowWidth="20490" windowHeight="7770"/>
  </bookViews>
  <sheets>
    <sheet name="有形固定資産の明細" sheetId="50" r:id="rId1"/>
    <sheet name="有形固定資産の行政目的別明細" sheetId="51" r:id="rId2"/>
    <sheet name="増減の明細" sheetId="59" r:id="rId3"/>
    <sheet name="基金" sheetId="9" r:id="rId4"/>
    <sheet name="貸付金" sheetId="10" r:id="rId5"/>
    <sheet name="未収金及び長期延滞債権" sheetId="40" r:id="rId6"/>
    <sheet name="地方債（借入先別）" sheetId="41" r:id="rId7"/>
    <sheet name="地方債（利率別など）" sheetId="13" r:id="rId8"/>
    <sheet name="引当金" sheetId="14" r:id="rId9"/>
    <sheet name="補助金" sheetId="37" r:id="rId10"/>
    <sheet name="財源明細 " sheetId="44" r:id="rId11"/>
    <sheet name="財源情報明細" sheetId="39" r:id="rId12"/>
    <sheet name="資金明細" sheetId="18" r:id="rId13"/>
  </sheets>
  <externalReferences>
    <externalReference r:id="rId14"/>
    <externalReference r:id="rId15"/>
  </externalReferences>
  <definedNames>
    <definedName name="_xlnm.Print_Area" localSheetId="8">引当金!$A$1:$F$8</definedName>
    <definedName name="_xlnm.Print_Area" localSheetId="11">財源情報明細!$B$1:$G$9</definedName>
    <definedName name="_xlnm.Print_Area" localSheetId="10">'財源明細 '!$A$1:$E$30</definedName>
    <definedName name="_xlnm.Print_Area" localSheetId="2">増減の明細!$A$1:$K$25</definedName>
    <definedName name="_xlnm.Print_Area" localSheetId="4">貸付金!$B$1:$G$6</definedName>
    <definedName name="_xlnm.Print_Area" localSheetId="6">'地方債（借入先別）'!$A$1:$K$21</definedName>
    <definedName name="_xlnm.Print_Area" localSheetId="7">'地方債（利率別など）'!$A$1:$J$17</definedName>
    <definedName name="_xlnm.Print_Area" localSheetId="9">補助金!$A$1:$I$19</definedName>
    <definedName name="_xlnm.Print_Area" localSheetId="5">未収金及び長期延滞債権!$A$1:$G$38</definedName>
    <definedName name="_xlnm.Print_Area" localSheetId="1">有形固定資産の行政目的別明細!$A$1:$R$25</definedName>
    <definedName name="_xlnm.Print_Area" localSheetId="0">有形固定資産の明細!$A$1:$Q$24</definedName>
    <definedName name="_xlnm.Print_Titles" localSheetId="3">基金!$2:$2</definedName>
    <definedName name="X01Y01_04">#REF!</definedName>
    <definedName name="X01Y01_36">'[1]36'!$K$14</definedName>
    <definedName name="X01Y02_04">#REF!</definedName>
    <definedName name="X01Y02_36">'[1]36'!$L$14</definedName>
    <definedName name="X01Y03_04">#REF!</definedName>
    <definedName name="X01Y03_36">'[1]36'!$M$14</definedName>
    <definedName name="X01Y04_04">#REF!</definedName>
    <definedName name="X01Y04_36">'[1]36'!$N$14</definedName>
    <definedName name="X01Y05_04">#REF!</definedName>
    <definedName name="X01Y05_36">'[1]36'!$O$14</definedName>
    <definedName name="X01Y06_04">#REF!</definedName>
    <definedName name="X01Y06_36">'[1]36'!$P$14</definedName>
    <definedName name="X01Y07_04">#REF!</definedName>
    <definedName name="X01Y07_36">'[1]36'!$Q$14</definedName>
    <definedName name="X01Y08_04">#REF!</definedName>
    <definedName name="X01Y08_36">'[1]36'!$R$14</definedName>
    <definedName name="X01Y09_04">#REF!</definedName>
    <definedName name="X01Y09_36">'[1]36'!$S$14</definedName>
    <definedName name="X01Y10_04">#REF!</definedName>
    <definedName name="X01Y10_36">'[1]36'!$T$14</definedName>
    <definedName name="X01Y11_04">#REF!</definedName>
    <definedName name="X01Y11_36">'[1]36'!$U$14</definedName>
    <definedName name="X01Y12_04">#REF!</definedName>
    <definedName name="X01Y12_36">'[1]36'!$V$14</definedName>
    <definedName name="X01Y13_04">#REF!</definedName>
    <definedName name="X01Y13_36">'[1]36'!$W$14</definedName>
    <definedName name="X01Y14_04">#REF!</definedName>
    <definedName name="X01Y14_36">'[1]36'!$X$14</definedName>
    <definedName name="X01Y15_04">#REF!</definedName>
    <definedName name="X01Y15_36">'[1]36'!$Y$14</definedName>
    <definedName name="X01Y16_04">#REF!</definedName>
    <definedName name="X01Y16_36">'[1]36'!$Z$14</definedName>
    <definedName name="X01Y17_04">#REF!</definedName>
    <definedName name="X01Y17_36">'[1]36'!$AA$14</definedName>
    <definedName name="X01Y18_04">#REF!</definedName>
    <definedName name="X01Y18_36">'[1]36'!$AB$14</definedName>
    <definedName name="X01Y19_04">#REF!</definedName>
    <definedName name="X01Y19_36">'[1]36'!$AC$14</definedName>
    <definedName name="X01Y20_04">#REF!</definedName>
    <definedName name="X01Y20_36">'[1]36'!$AD$14</definedName>
    <definedName name="X01Y21_04">#REF!</definedName>
    <definedName name="X01Y21_36">'[1]36'!$AE$14</definedName>
    <definedName name="X01Y22_04">#REF!</definedName>
    <definedName name="X01Y23_04">#REF!</definedName>
    <definedName name="X01Y24_04">#REF!</definedName>
    <definedName name="X01Y25_04">#REF!</definedName>
    <definedName name="X01Y26_04">#REF!</definedName>
    <definedName name="X01Y27_04">#REF!</definedName>
    <definedName name="X01Y28_04">#REF!</definedName>
    <definedName name="X01Y29_04">#REF!</definedName>
    <definedName name="X01Y30_04">#REF!</definedName>
    <definedName name="X01Y31_04">#REF!</definedName>
    <definedName name="X01Y32_04">#REF!</definedName>
    <definedName name="X01Y33_04">#REF!</definedName>
    <definedName name="X01Y34_04">#REF!</definedName>
    <definedName name="X01Y35_04">#REF!</definedName>
    <definedName name="X01Y36_04">#REF!</definedName>
    <definedName name="X01Y37_04">#REF!</definedName>
    <definedName name="X01Y38_04">#REF!</definedName>
    <definedName name="X01Y39_04">#REF!</definedName>
    <definedName name="X01Y40_04">#REF!</definedName>
    <definedName name="X01Y41_04">#REF!</definedName>
    <definedName name="X01Y42_04">#REF!</definedName>
    <definedName name="X01Y43_04">#REF!</definedName>
    <definedName name="X01Y44_04">#REF!</definedName>
    <definedName name="X01Y45_04">#REF!</definedName>
    <definedName name="X01Y46_04">#REF!</definedName>
    <definedName name="X01Y47_04">#REF!</definedName>
    <definedName name="X01Y48_04">#REF!</definedName>
    <definedName name="X01Y49_04">#REF!</definedName>
    <definedName name="X01Y50_04">#REF!</definedName>
    <definedName name="X01Y51_04">#REF!</definedName>
    <definedName name="X01Y52_04">#REF!</definedName>
    <definedName name="X01Y53_04">#REF!</definedName>
    <definedName name="X01Y54_04">#REF!</definedName>
    <definedName name="X01Y55_04">#REF!</definedName>
    <definedName name="X01Y56_04">#REF!</definedName>
    <definedName name="X01Y57_04">#REF!</definedName>
    <definedName name="X01Y58_04">#REF!</definedName>
    <definedName name="X01Y59_04">#REF!</definedName>
    <definedName name="X01Y60_04">#REF!</definedName>
    <definedName name="X02Y01_04">#REF!</definedName>
    <definedName name="X02Y01_36">'[1]36'!$K$15</definedName>
    <definedName name="X02Y02_04">#REF!</definedName>
    <definedName name="X02Y02_36">'[1]36'!$L$15</definedName>
    <definedName name="X02Y03_04">#REF!</definedName>
    <definedName name="X02Y03_36">'[1]36'!$M$15</definedName>
    <definedName name="X02Y04_04">#REF!</definedName>
    <definedName name="X02Y04_36">'[1]36'!$N$15</definedName>
    <definedName name="X02Y05_04">#REF!</definedName>
    <definedName name="X02Y05_36">'[1]36'!$O$15</definedName>
    <definedName name="X02Y06_04">#REF!</definedName>
    <definedName name="X02Y06_36">'[1]36'!$P$15</definedName>
    <definedName name="X02Y07_04">#REF!</definedName>
    <definedName name="X02Y07_36">'[1]36'!$Q$15</definedName>
    <definedName name="X02Y08_04">#REF!</definedName>
    <definedName name="X02Y08_36">'[1]36'!$R$15</definedName>
    <definedName name="X02Y09_04">#REF!</definedName>
    <definedName name="X02Y09_36">'[1]36'!$S$15</definedName>
    <definedName name="X02Y10_04">#REF!</definedName>
    <definedName name="X02Y10_36">'[1]36'!$T$15</definedName>
    <definedName name="X02Y11_04">#REF!</definedName>
    <definedName name="X02Y11_36">'[1]36'!$U$15</definedName>
    <definedName name="X02Y12_04">#REF!</definedName>
    <definedName name="X02Y12_36">'[1]36'!$V$15</definedName>
    <definedName name="X02Y13_04">#REF!</definedName>
    <definedName name="X02Y13_36">'[1]36'!$W$15</definedName>
    <definedName name="X02Y14_04">#REF!</definedName>
    <definedName name="X02Y14_36">'[1]36'!$X$15</definedName>
    <definedName name="X02Y15_04">#REF!</definedName>
    <definedName name="X02Y15_36">'[1]36'!$Y$15</definedName>
    <definedName name="X02Y16_04">#REF!</definedName>
    <definedName name="X02Y16_36">'[1]36'!$Z$15</definedName>
    <definedName name="X02Y17_04">#REF!</definedName>
    <definedName name="X02Y17_36">'[1]36'!$AA$15</definedName>
    <definedName name="X02Y18_04">#REF!</definedName>
    <definedName name="X02Y18_36">'[1]36'!$AB$15</definedName>
    <definedName name="X02Y19_04">#REF!</definedName>
    <definedName name="X02Y19_36">'[1]36'!$AC$15</definedName>
    <definedName name="X02Y20_04">#REF!</definedName>
    <definedName name="X02Y20_36">'[1]36'!$AD$15</definedName>
    <definedName name="X02Y21_04">#REF!</definedName>
    <definedName name="X02Y21_36">'[1]36'!$AE$15</definedName>
    <definedName name="X02Y22_04">#REF!</definedName>
    <definedName name="X02Y23_04">#REF!</definedName>
    <definedName name="X02Y24_04">#REF!</definedName>
    <definedName name="X02Y25_04">#REF!</definedName>
    <definedName name="X02Y26_04">#REF!</definedName>
    <definedName name="X02Y27_04">#REF!</definedName>
    <definedName name="X02Y28_04">#REF!</definedName>
    <definedName name="X02Y29_04">#REF!</definedName>
    <definedName name="X02Y30_04">#REF!</definedName>
    <definedName name="X02Y31_04">#REF!</definedName>
    <definedName name="X02Y32_04">#REF!</definedName>
    <definedName name="X02Y33_04">#REF!</definedName>
    <definedName name="X02Y34_04">#REF!</definedName>
    <definedName name="X02Y35_04">#REF!</definedName>
    <definedName name="X02Y36_04">#REF!</definedName>
    <definedName name="X02Y37_04">#REF!</definedName>
    <definedName name="X02Y38_04">#REF!</definedName>
    <definedName name="X02Y39_04">#REF!</definedName>
    <definedName name="X02Y40_04">#REF!</definedName>
    <definedName name="X02Y41_04">#REF!</definedName>
    <definedName name="X02Y42_04">#REF!</definedName>
    <definedName name="X02Y43_04">#REF!</definedName>
    <definedName name="X02Y44_04">#REF!</definedName>
    <definedName name="X02Y45_04">#REF!</definedName>
    <definedName name="X02Y46_04">#REF!</definedName>
    <definedName name="X02Y47_04">#REF!</definedName>
    <definedName name="X02Y48_04">#REF!</definedName>
    <definedName name="X02Y49_04">#REF!</definedName>
    <definedName name="X02Y50_04">#REF!</definedName>
    <definedName name="X02Y51_04">#REF!</definedName>
    <definedName name="X02Y52_04">#REF!</definedName>
    <definedName name="X02Y53_04">#REF!</definedName>
    <definedName name="X02Y54_04">#REF!</definedName>
    <definedName name="X02Y55_04">#REF!</definedName>
    <definedName name="X02Y56_04">#REF!</definedName>
    <definedName name="X02Y57_04">#REF!</definedName>
    <definedName name="X02Y58_04">#REF!</definedName>
    <definedName name="X02Y59_04">#REF!</definedName>
    <definedName name="X02Y60_04">#REF!</definedName>
    <definedName name="X03Y01_36">'[1]36'!$K$16</definedName>
    <definedName name="X03Y02_36">'[1]36'!$L$16</definedName>
    <definedName name="X03Y03_36">'[1]36'!$M$16</definedName>
    <definedName name="X03Y04_36">'[1]36'!$N$16</definedName>
    <definedName name="X03Y05_36">'[1]36'!$O$16</definedName>
    <definedName name="X03Y06_36">'[1]36'!$P$16</definedName>
    <definedName name="X03Y07_36">'[1]36'!$Q$16</definedName>
    <definedName name="X03Y08_36">'[1]36'!$R$16</definedName>
    <definedName name="X03Y09_36">'[1]36'!$S$16</definedName>
    <definedName name="X03Y10_36">'[1]36'!$T$16</definedName>
    <definedName name="X03Y11_36">'[1]36'!$U$16</definedName>
    <definedName name="X03Y12_36">'[1]36'!$V$16</definedName>
    <definedName name="X03Y13_36">'[1]36'!$W$16</definedName>
    <definedName name="X03Y14_36">'[1]36'!$X$16</definedName>
    <definedName name="X03Y15_36">'[1]36'!$Y$16</definedName>
    <definedName name="X03Y16_36">'[1]36'!$Z$16</definedName>
    <definedName name="X03Y17_36">'[1]36'!$AA$16</definedName>
    <definedName name="X03Y18_36">'[1]36'!$AB$16</definedName>
    <definedName name="X03Y19_36">'[1]36'!$AC$16</definedName>
    <definedName name="X03Y20_36">'[1]36'!$AD$16</definedName>
    <definedName name="X03Y21_36">'[1]36'!$AE$16</definedName>
    <definedName name="X04Y01_36">'[1]36'!$K$17</definedName>
    <definedName name="X04Y02_36">'[1]36'!$L$17</definedName>
    <definedName name="X04Y03_36">'[1]36'!$M$17</definedName>
    <definedName name="X04Y04_36">'[1]36'!$N$17</definedName>
    <definedName name="X04Y05_36">'[1]36'!$O$17</definedName>
    <definedName name="X04Y06_36">'[1]36'!$P$17</definedName>
    <definedName name="X04Y07_36">'[1]36'!$Q$17</definedName>
    <definedName name="X04Y08_36">'[1]36'!$R$17</definedName>
    <definedName name="X04Y09_36">'[1]36'!$S$17</definedName>
    <definedName name="X04Y10_36">'[1]36'!$T$17</definedName>
    <definedName name="X04Y11_36">'[1]36'!$U$17</definedName>
    <definedName name="X04Y12_36">'[1]36'!$V$17</definedName>
    <definedName name="X04Y13_36">'[1]36'!$W$17</definedName>
    <definedName name="X04Y14_36">'[1]36'!$X$17</definedName>
    <definedName name="X04Y15_36">'[1]36'!$Y$17</definedName>
    <definedName name="X04Y16_36">'[1]36'!$Z$17</definedName>
    <definedName name="X04Y17_36">'[1]36'!$AA$17</definedName>
    <definedName name="X04Y18_36">'[1]36'!$AB$17</definedName>
    <definedName name="X04Y19_36">'[1]36'!$AC$17</definedName>
    <definedName name="X04Y20_36">'[1]36'!$AD$17</definedName>
    <definedName name="X04Y21_36">'[1]36'!$AE$17</definedName>
    <definedName name="X05Y01_36">'[1]36'!$K$18</definedName>
    <definedName name="X05Y02_36">'[1]36'!$L$18</definedName>
    <definedName name="X05Y03_36">'[1]36'!$M$18</definedName>
    <definedName name="X05Y04_36">'[1]36'!$N$18</definedName>
    <definedName name="X05Y05_36">'[1]36'!$O$18</definedName>
    <definedName name="X05Y06_36">'[1]36'!$P$18</definedName>
    <definedName name="X05Y07_36">'[1]36'!$Q$18</definedName>
    <definedName name="X05Y08_36">'[1]36'!$R$18</definedName>
    <definedName name="X05Y09_36">'[1]36'!$S$18</definedName>
    <definedName name="X05Y10_36">'[1]36'!$T$18</definedName>
    <definedName name="X05Y11_36">'[1]36'!$U$18</definedName>
    <definedName name="X05Y12_36">'[1]36'!$V$18</definedName>
    <definedName name="X05Y13_36">'[1]36'!$W$18</definedName>
    <definedName name="X05Y14_36">'[1]36'!$X$18</definedName>
    <definedName name="X05Y15_36">'[1]36'!$Y$18</definedName>
    <definedName name="X05Y16_36">'[1]36'!$Z$18</definedName>
    <definedName name="X05Y17_36">'[1]36'!$AA$18</definedName>
    <definedName name="X05Y18_36">'[1]36'!$AB$18</definedName>
    <definedName name="X05Y19_36">'[1]36'!$AC$18</definedName>
    <definedName name="X05Y20_36">'[1]36'!$AD$18</definedName>
    <definedName name="X05Y21_36">'[1]36'!$AE$18</definedName>
    <definedName name="X06Y01_36">'[1]36'!$K$19</definedName>
    <definedName name="X06Y02_36">'[1]36'!$L$19</definedName>
    <definedName name="X06Y03_36">'[1]36'!$M$19</definedName>
    <definedName name="X06Y04_36">'[1]36'!$N$19</definedName>
    <definedName name="X06Y05_36">'[1]36'!$O$19</definedName>
    <definedName name="X06Y06_36">'[1]36'!$P$19</definedName>
    <definedName name="X06Y07_36">'[1]36'!$Q$19</definedName>
    <definedName name="X06Y08_36">'[1]36'!$R$19</definedName>
    <definedName name="X06Y09_36">'[1]36'!$S$19</definedName>
    <definedName name="X06Y10_36">'[1]36'!$T$19</definedName>
    <definedName name="X06Y11_36">'[1]36'!$U$19</definedName>
    <definedName name="X06Y12_36">'[1]36'!$V$19</definedName>
    <definedName name="X06Y13_36">'[1]36'!$W$19</definedName>
    <definedName name="X06Y14_36">'[1]36'!$X$19</definedName>
    <definedName name="X06Y15_36">'[1]36'!$Y$19</definedName>
    <definedName name="X06Y16_36">'[1]36'!$Z$19</definedName>
    <definedName name="X06Y17_36">'[1]36'!$AA$19</definedName>
    <definedName name="X06Y18_36">'[1]36'!$AB$19</definedName>
    <definedName name="X06Y19_36">'[1]36'!$AC$19</definedName>
    <definedName name="X06Y20_36">'[1]36'!$AD$19</definedName>
    <definedName name="X06Y21_36">'[1]36'!$AE$19</definedName>
    <definedName name="X07Y01_36">'[1]36'!$K$20</definedName>
    <definedName name="X07Y02_36">'[1]36'!$L$20</definedName>
    <definedName name="X07Y03_36">'[1]36'!$M$20</definedName>
    <definedName name="X07Y04_36">'[1]36'!$N$20</definedName>
    <definedName name="X07Y05_36">'[1]36'!$O$20</definedName>
    <definedName name="X07Y06_36">'[1]36'!$P$20</definedName>
    <definedName name="X07Y07_36">'[1]36'!$Q$20</definedName>
    <definedName name="X07Y08_36">'[1]36'!$R$20</definedName>
    <definedName name="X07Y09_36">'[1]36'!$S$20</definedName>
    <definedName name="X07Y10_36">'[1]36'!$T$20</definedName>
    <definedName name="X07Y11_36">'[1]36'!$U$20</definedName>
    <definedName name="X07Y12_36">'[1]36'!$V$20</definedName>
    <definedName name="X07Y13_36">'[1]36'!$W$20</definedName>
    <definedName name="X07Y14_36">'[1]36'!$X$20</definedName>
    <definedName name="X07Y15_36">'[1]36'!$Y$20</definedName>
    <definedName name="X07Y16_36">'[1]36'!$Z$20</definedName>
    <definedName name="X07Y17_36">'[1]36'!$AA$20</definedName>
    <definedName name="X07Y18_36">'[1]36'!$AB$20</definedName>
    <definedName name="X07Y19_36">'[1]36'!$AC$20</definedName>
    <definedName name="X07Y20_36">'[1]36'!$AD$20</definedName>
    <definedName name="X07Y21_36">'[1]36'!$AE$20</definedName>
    <definedName name="X08Y01_36">'[1]36'!$K$21</definedName>
    <definedName name="X08Y02_36">'[1]36'!$L$21</definedName>
    <definedName name="X08Y03_36">'[1]36'!$M$21</definedName>
    <definedName name="X08Y04_36">'[1]36'!$N$21</definedName>
    <definedName name="X08Y05_36">'[1]36'!$O$21</definedName>
    <definedName name="X08Y06_36">'[1]36'!$P$21</definedName>
    <definedName name="X08Y07_36">'[1]36'!$Q$21</definedName>
    <definedName name="X08Y08_36">'[1]36'!$R$21</definedName>
    <definedName name="X08Y09_36">'[1]36'!$S$21</definedName>
    <definedName name="X08Y10_36">'[1]36'!$T$21</definedName>
    <definedName name="X08Y11_36">'[1]36'!$U$21</definedName>
    <definedName name="X08Y12_36">'[1]36'!$V$21</definedName>
    <definedName name="X08Y13_36">'[1]36'!$W$21</definedName>
    <definedName name="X08Y14_36">'[1]36'!$X$21</definedName>
    <definedName name="X08Y15_36">'[1]36'!$Y$21</definedName>
    <definedName name="X08Y16_36">'[1]36'!$Z$21</definedName>
    <definedName name="X08Y17_36">'[1]36'!$AA$21</definedName>
    <definedName name="X08Y18_36">'[1]36'!$AB$21</definedName>
    <definedName name="X08Y19_36">'[1]36'!$AC$21</definedName>
    <definedName name="X08Y20_36">'[1]36'!$AD$21</definedName>
    <definedName name="X08Y21_36">'[1]36'!$AE$21</definedName>
    <definedName name="X09Y01_36">'[1]36'!$K$22</definedName>
    <definedName name="X09Y02_36">'[1]36'!$L$22</definedName>
    <definedName name="X09Y03_36">'[1]36'!$M$22</definedName>
    <definedName name="X09Y04_36">'[1]36'!$N$22</definedName>
    <definedName name="X09Y05_36">'[1]36'!$O$22</definedName>
    <definedName name="X09Y06_36">'[1]36'!$P$22</definedName>
    <definedName name="X09Y07_36">'[1]36'!$Q$22</definedName>
    <definedName name="X09Y08_36">'[1]36'!$R$22</definedName>
    <definedName name="X09Y09_36">'[1]36'!$S$22</definedName>
    <definedName name="X09Y10_36">'[1]36'!$T$22</definedName>
    <definedName name="X09Y11_36">'[1]36'!$U$22</definedName>
    <definedName name="X09Y12_36">'[1]36'!$V$22</definedName>
    <definedName name="X09Y13_36">'[1]36'!$W$22</definedName>
    <definedName name="X09Y14_36">'[1]36'!$X$22</definedName>
    <definedName name="X09Y15_36">'[1]36'!$Y$22</definedName>
    <definedName name="X09Y16_36">'[1]36'!$Z$22</definedName>
    <definedName name="X09Y17_36">'[1]36'!$AA$22</definedName>
    <definedName name="X09Y18_36">'[1]36'!$AB$22</definedName>
    <definedName name="X09Y19_36">'[1]36'!$AC$22</definedName>
    <definedName name="X09Y20_36">'[1]36'!$AD$22</definedName>
    <definedName name="X09Y21_36">'[1]36'!$AE$22</definedName>
    <definedName name="X10Y01_36">'[1]36'!$K$23</definedName>
    <definedName name="X10Y02_36">'[1]36'!$L$23</definedName>
    <definedName name="X10Y03_36">'[1]36'!$M$23</definedName>
    <definedName name="X10Y04_36">'[1]36'!$N$23</definedName>
    <definedName name="X10Y05_36">'[1]36'!$O$23</definedName>
    <definedName name="X10Y06_36">'[1]36'!$P$23</definedName>
    <definedName name="X10Y07_36">'[1]36'!$Q$23</definedName>
    <definedName name="X10Y08_36">'[1]36'!$R$23</definedName>
    <definedName name="X10Y09_36">'[1]36'!$S$23</definedName>
    <definedName name="X10Y10_36">'[1]36'!$T$23</definedName>
    <definedName name="X10Y11_36">'[1]36'!$U$23</definedName>
    <definedName name="X10Y12_36">'[1]36'!$V$23</definedName>
    <definedName name="X10Y13_36">'[1]36'!$W$23</definedName>
    <definedName name="X10Y14_36">'[1]36'!$X$23</definedName>
    <definedName name="X10Y15_36">'[1]36'!$Y$23</definedName>
    <definedName name="X10Y16_36">'[1]36'!$Z$23</definedName>
    <definedName name="X10Y17_36">'[1]36'!$AA$23</definedName>
    <definedName name="X10Y18_36">'[1]36'!$AB$23</definedName>
    <definedName name="X10Y19_36">'[1]36'!$AC$23</definedName>
    <definedName name="X10Y20_36">'[1]36'!$AD$23</definedName>
    <definedName name="X10Y21_36">'[1]36'!$AE$23</definedName>
    <definedName name="X11Y01_36">'[1]36'!$K$24</definedName>
    <definedName name="X11Y02_36">'[1]36'!$L$24</definedName>
    <definedName name="X11Y03_36">'[1]36'!$M$24</definedName>
    <definedName name="X11Y04_36">'[1]36'!$N$24</definedName>
    <definedName name="X11Y05_36">'[1]36'!$O$24</definedName>
    <definedName name="X11Y06_36">'[1]36'!$P$24</definedName>
    <definedName name="X11Y07_36">'[1]36'!$Q$24</definedName>
    <definedName name="X11Y08_36">'[1]36'!$R$24</definedName>
    <definedName name="X11Y09_36">'[1]36'!$S$24</definedName>
    <definedName name="X11Y10_36">'[1]36'!$T$24</definedName>
    <definedName name="X11Y11_36">'[1]36'!$U$24</definedName>
    <definedName name="X11Y12_36">'[1]36'!$V$24</definedName>
    <definedName name="X11Y13_36">'[1]36'!$W$24</definedName>
    <definedName name="X11Y14_36">'[1]36'!$X$24</definedName>
    <definedName name="X11Y15_36">'[1]36'!$Y$24</definedName>
    <definedName name="X11Y16_36">'[1]36'!$Z$24</definedName>
    <definedName name="X11Y17_36">'[1]36'!$AA$24</definedName>
    <definedName name="X11Y18_36">'[1]36'!$AB$24</definedName>
    <definedName name="X11Y19_36">'[1]36'!$AC$24</definedName>
    <definedName name="X11Y20_36">'[1]36'!$AD$24</definedName>
    <definedName name="X11Y21_36">'[1]36'!$AE$24</definedName>
    <definedName name="X12Y01_13">'[2]13'!$U$24</definedName>
    <definedName name="X12Y01_36">'[1]36'!$K$25</definedName>
    <definedName name="X12Y02_36">'[1]36'!$L$25</definedName>
    <definedName name="X12Y03_13">'[2]13'!$Z$24</definedName>
    <definedName name="X12Y03_36">'[1]36'!$M$25</definedName>
    <definedName name="X12Y04_36">'[1]36'!$N$25</definedName>
    <definedName name="X12Y05_36">'[1]36'!$O$25</definedName>
    <definedName name="X12Y06_36">'[1]36'!$P$25</definedName>
    <definedName name="X12Y07_36">'[1]36'!$Q$25</definedName>
    <definedName name="X12Y08_36">'[1]36'!$R$25</definedName>
    <definedName name="X12Y09_36">'[1]36'!$S$25</definedName>
    <definedName name="X12Y10_13">'[2]13'!$AG$24</definedName>
    <definedName name="X12Y10_36">'[1]36'!$T$25</definedName>
    <definedName name="X12Y11_36">'[1]36'!$U$25</definedName>
    <definedName name="X12Y12_36">'[1]36'!$V$25</definedName>
    <definedName name="X12Y13_36">'[1]36'!$W$25</definedName>
    <definedName name="X12Y14_36">'[1]36'!$X$25</definedName>
    <definedName name="X12Y15_36">'[1]36'!$Y$25</definedName>
    <definedName name="X12Y16_36">'[1]36'!$Z$25</definedName>
    <definedName name="X12Y17_36">'[1]36'!$AA$25</definedName>
    <definedName name="X12Y18_36">'[1]36'!$AB$25</definedName>
    <definedName name="X12Y19_36">'[1]36'!$AC$25</definedName>
    <definedName name="X12Y20_36">'[1]36'!$AD$25</definedName>
    <definedName name="X12Y21_36">'[1]36'!$AE$25</definedName>
    <definedName name="X13Y01_36">'[1]36'!$K$26</definedName>
    <definedName name="X13Y02_36">'[1]36'!$L$26</definedName>
    <definedName name="X13Y03_36">'[1]36'!$M$26</definedName>
    <definedName name="X13Y04_36">'[1]36'!$N$26</definedName>
    <definedName name="X13Y05_36">'[1]36'!$O$26</definedName>
    <definedName name="X13Y06_36">'[1]36'!$P$26</definedName>
    <definedName name="X13Y07_36">'[1]36'!$Q$26</definedName>
    <definedName name="X13Y08_36">'[1]36'!$R$26</definedName>
    <definedName name="X13Y09_36">'[1]36'!$S$26</definedName>
    <definedName name="X13Y10_36">'[1]36'!$T$26</definedName>
    <definedName name="X13Y11_36">'[1]36'!$U$26</definedName>
    <definedName name="X13Y12_36">'[1]36'!$V$26</definedName>
    <definedName name="X13Y13_36">'[1]36'!$W$26</definedName>
    <definedName name="X13Y14_36">'[1]36'!$X$26</definedName>
    <definedName name="X13Y15_36">'[1]36'!$Y$26</definedName>
    <definedName name="X13Y16_36">'[1]36'!$Z$26</definedName>
    <definedName name="X13Y17_36">'[1]36'!$AA$26</definedName>
    <definedName name="X13Y18_36">'[1]36'!$AB$26</definedName>
    <definedName name="X13Y19_36">'[1]36'!$AC$26</definedName>
    <definedName name="X13Y20_36">'[1]36'!$AD$26</definedName>
    <definedName name="X13Y21_36">'[1]36'!$AE$26</definedName>
    <definedName name="X14Y01_36">'[1]36'!$K$27</definedName>
    <definedName name="X14Y02_36">'[1]36'!$L$27</definedName>
    <definedName name="X14Y03_36">'[1]36'!$M$27</definedName>
    <definedName name="X14Y04_36">'[1]36'!$N$27</definedName>
    <definedName name="X14Y05_36">'[1]36'!$O$27</definedName>
    <definedName name="X14Y06_36">'[1]36'!$P$27</definedName>
    <definedName name="X14Y07_36">'[1]36'!$Q$27</definedName>
    <definedName name="X14Y08_36">'[1]36'!$R$27</definedName>
    <definedName name="X14Y09_36">'[1]36'!$S$27</definedName>
    <definedName name="X14Y10_36">'[1]36'!$T$27</definedName>
    <definedName name="X14Y11_36">'[1]36'!$U$27</definedName>
    <definedName name="X14Y12_36">'[1]36'!$V$27</definedName>
    <definedName name="X14Y13_36">'[1]36'!$W$27</definedName>
    <definedName name="X14Y14_36">'[1]36'!$X$27</definedName>
    <definedName name="X14Y15_36">'[1]36'!$Y$27</definedName>
    <definedName name="X14Y16_36">'[1]36'!$Z$27</definedName>
    <definedName name="X14Y17_36">'[1]36'!$AA$27</definedName>
    <definedName name="X14Y18_36">'[1]36'!$AB$27</definedName>
    <definedName name="X14Y19_36">'[1]36'!$AC$27</definedName>
    <definedName name="X14Y20_36">'[1]36'!$AD$27</definedName>
    <definedName name="X14Y21_36">'[1]36'!$AE$27</definedName>
    <definedName name="X15Y01_36">'[1]36'!$K$28</definedName>
    <definedName name="X15Y02_36">'[1]36'!$L$28</definedName>
    <definedName name="X15Y03_36">'[1]36'!$M$28</definedName>
    <definedName name="X15Y04_36">'[1]36'!$N$28</definedName>
    <definedName name="X15Y05_36">'[1]36'!$O$28</definedName>
    <definedName name="X15Y06_36">'[1]36'!$P$28</definedName>
    <definedName name="X15Y07_36">'[1]36'!$Q$28</definedName>
    <definedName name="X15Y08_36">'[1]36'!$R$28</definedName>
    <definedName name="X15Y09_36">'[1]36'!$S$28</definedName>
    <definedName name="X15Y10_36">'[1]36'!$T$28</definedName>
    <definedName name="X15Y11_36">'[1]36'!$U$28</definedName>
    <definedName name="X15Y12_36">'[1]36'!$V$28</definedName>
    <definedName name="X15Y13_36">'[1]36'!$W$28</definedName>
    <definedName name="X15Y14_36">'[1]36'!$X$28</definedName>
    <definedName name="X15Y15_36">'[1]36'!$Y$28</definedName>
    <definedName name="X15Y16_36">'[1]36'!$Z$28</definedName>
    <definedName name="X15Y17_36">'[1]36'!$AA$28</definedName>
    <definedName name="X15Y18_36">'[1]36'!$AB$28</definedName>
    <definedName name="X15Y19_36">'[1]36'!$AC$28</definedName>
    <definedName name="X15Y20_36">'[1]36'!$AD$28</definedName>
    <definedName name="X15Y21_36">'[1]36'!$AE$28</definedName>
    <definedName name="X16Y01_36">'[1]36'!$K$29</definedName>
    <definedName name="X16Y02_36">'[1]36'!$L$29</definedName>
    <definedName name="X16Y03_36">'[1]36'!$M$29</definedName>
    <definedName name="X16Y04_36">'[1]36'!$N$29</definedName>
    <definedName name="X16Y05_36">'[1]36'!$O$29</definedName>
    <definedName name="X16Y06_36">'[1]36'!$P$29</definedName>
    <definedName name="X16Y07_36">'[1]36'!$Q$29</definedName>
    <definedName name="X16Y08_36">'[1]36'!$R$29</definedName>
    <definedName name="X16Y09_36">'[1]36'!$S$29</definedName>
    <definedName name="X16Y10_36">'[1]36'!$T$29</definedName>
    <definedName name="X16Y11_36">'[1]36'!$U$29</definedName>
    <definedName name="X16Y12_36">'[1]36'!$V$29</definedName>
    <definedName name="X16Y13_36">'[1]36'!$W$29</definedName>
    <definedName name="X16Y14_36">'[1]36'!$X$29</definedName>
    <definedName name="X16Y15_36">'[1]36'!$Y$29</definedName>
    <definedName name="X16Y16_36">'[1]36'!$Z$29</definedName>
    <definedName name="X16Y17_36">'[1]36'!$AA$29</definedName>
    <definedName name="X16Y18_36">'[1]36'!$AB$29</definedName>
    <definedName name="X16Y19_36">'[1]36'!$AC$29</definedName>
    <definedName name="X16Y20_36">'[1]36'!$AD$29</definedName>
    <definedName name="X16Y21_36">'[1]36'!$AE$29</definedName>
    <definedName name="X17Y01_36">'[1]36'!$K$30</definedName>
    <definedName name="X17Y02_36">'[1]36'!$L$30</definedName>
    <definedName name="X17Y03_36">'[1]36'!$M$30</definedName>
    <definedName name="X17Y04_36">'[1]36'!$N$30</definedName>
    <definedName name="X17Y05_36">'[1]36'!$O$30</definedName>
    <definedName name="X17Y06_36">'[1]36'!$P$30</definedName>
    <definedName name="X17Y07_36">'[1]36'!$Q$30</definedName>
    <definedName name="X17Y08_36">'[1]36'!$R$30</definedName>
    <definedName name="X17Y09_36">'[1]36'!$S$30</definedName>
    <definedName name="X17Y10_36">'[1]36'!$T$30</definedName>
    <definedName name="X17Y11_36">'[1]36'!$U$30</definedName>
    <definedName name="X17Y12_36">'[1]36'!$V$30</definedName>
    <definedName name="X17Y13_36">'[1]36'!$W$30</definedName>
    <definedName name="X17Y14_36">'[1]36'!$X$30</definedName>
    <definedName name="X17Y15_36">'[1]36'!$Y$30</definedName>
    <definedName name="X17Y16_36">'[1]36'!$Z$30</definedName>
    <definedName name="X17Y17_36">'[1]36'!$AA$30</definedName>
    <definedName name="X17Y18_36">'[1]36'!$AB$30</definedName>
    <definedName name="X17Y19_36">'[1]36'!$AC$30</definedName>
    <definedName name="X17Y20_36">'[1]36'!$AD$30</definedName>
    <definedName name="X17Y21_36">'[1]36'!$AE$30</definedName>
    <definedName name="X18Y01_36">'[1]36'!$K$31</definedName>
    <definedName name="X18Y02_36">'[1]36'!$L$31</definedName>
    <definedName name="X18Y03_36">'[1]36'!$M$31</definedName>
    <definedName name="X18Y04_36">'[1]36'!$N$31</definedName>
    <definedName name="X18Y05_36">'[1]36'!$O$31</definedName>
    <definedName name="X18Y06_36">'[1]36'!$P$31</definedName>
    <definedName name="X18Y07_36">'[1]36'!$Q$31</definedName>
    <definedName name="X18Y08_36">'[1]36'!$R$31</definedName>
    <definedName name="X18Y09_36">'[1]36'!$S$31</definedName>
    <definedName name="X18Y10_36">'[1]36'!$T$31</definedName>
    <definedName name="X18Y11_36">'[1]36'!$U$31</definedName>
    <definedName name="X18Y12_36">'[1]36'!$V$31</definedName>
    <definedName name="X18Y13_36">'[1]36'!$W$31</definedName>
    <definedName name="X18Y14_36">'[1]36'!$X$31</definedName>
    <definedName name="X18Y15_36">'[1]36'!$Y$31</definedName>
    <definedName name="X18Y16_36">'[1]36'!$Z$31</definedName>
    <definedName name="X18Y17_36">'[1]36'!$AA$31</definedName>
    <definedName name="X18Y18_36">'[1]36'!$AB$31</definedName>
    <definedName name="X18Y19_36">'[1]36'!$AC$31</definedName>
    <definedName name="X18Y20_36">'[1]36'!$AD$31</definedName>
    <definedName name="X18Y21_36">'[1]36'!$AE$31</definedName>
    <definedName name="X19Y01_36">'[1]36'!$K$32</definedName>
    <definedName name="X19Y02_36">'[1]36'!$L$32</definedName>
    <definedName name="X19Y03_36">'[1]36'!$M$32</definedName>
    <definedName name="X19Y04_36">'[1]36'!$N$32</definedName>
    <definedName name="X19Y05_36">'[1]36'!$O$32</definedName>
    <definedName name="X19Y06_36">'[1]36'!$P$32</definedName>
    <definedName name="X19Y07_36">'[1]36'!$Q$32</definedName>
    <definedName name="X19Y08_36">'[1]36'!$R$32</definedName>
    <definedName name="X19Y09_36">'[1]36'!$S$32</definedName>
    <definedName name="X19Y10_36">'[1]36'!$T$32</definedName>
    <definedName name="X19Y11_36">'[1]36'!$U$32</definedName>
    <definedName name="X19Y12_36">'[1]36'!$V$32</definedName>
    <definedName name="X19Y13_36">'[1]36'!$W$32</definedName>
    <definedName name="X19Y14_36">'[1]36'!$X$32</definedName>
    <definedName name="X19Y15_36">'[1]36'!$Y$32</definedName>
    <definedName name="X19Y16_36">'[1]36'!$Z$32</definedName>
    <definedName name="X19Y17_36">'[1]36'!$AA$32</definedName>
    <definedName name="X19Y18_36">'[1]36'!$AB$32</definedName>
    <definedName name="X19Y19_36">'[1]36'!$AC$32</definedName>
    <definedName name="X19Y20_36">'[1]36'!$AD$32</definedName>
    <definedName name="X19Y21_36">'[1]36'!$AE$32</definedName>
    <definedName name="X20Y01_36">'[1]36'!$K$33</definedName>
    <definedName name="X20Y02_36">'[1]36'!$L$33</definedName>
    <definedName name="X20Y03_36">'[1]36'!$M$33</definedName>
    <definedName name="X20Y04_36">'[1]36'!$N$33</definedName>
    <definedName name="X20Y05_36">'[1]36'!$O$33</definedName>
    <definedName name="X20Y06_36">'[1]36'!$P$33</definedName>
    <definedName name="X20Y07_36">'[1]36'!$Q$33</definedName>
    <definedName name="X20Y08_36">'[1]36'!$R$33</definedName>
    <definedName name="X20Y09_36">'[1]36'!$S$33</definedName>
    <definedName name="X20Y10_36">'[1]36'!$T$33</definedName>
    <definedName name="X20Y11_36">'[1]36'!$U$33</definedName>
    <definedName name="X20Y12_36">'[1]36'!$V$33</definedName>
    <definedName name="X20Y13_36">'[1]36'!$W$33</definedName>
    <definedName name="X20Y14_36">'[1]36'!$X$33</definedName>
    <definedName name="X20Y15_36">'[1]36'!$Y$33</definedName>
    <definedName name="X20Y16_36">'[1]36'!$Z$33</definedName>
    <definedName name="X20Y17_36">'[1]36'!$AA$33</definedName>
    <definedName name="X20Y18_36">'[1]36'!$AB$33</definedName>
    <definedName name="X20Y19_36">'[1]36'!$AC$33</definedName>
    <definedName name="X20Y20_36">'[1]36'!$AD$33</definedName>
    <definedName name="X20Y21_36">'[1]36'!$AE$33</definedName>
    <definedName name="X21Y01_36">'[1]36'!$K$34</definedName>
    <definedName name="X21Y02_36">'[1]36'!$L$34</definedName>
    <definedName name="X21Y03_36">'[1]36'!$M$34</definedName>
    <definedName name="X21Y04_36">'[1]36'!$N$34</definedName>
    <definedName name="X21Y05_36">'[1]36'!$O$34</definedName>
    <definedName name="X21Y06_36">'[1]36'!$P$34</definedName>
    <definedName name="X21Y07_36">'[1]36'!$Q$34</definedName>
    <definedName name="X21Y08_36">'[1]36'!$R$34</definedName>
    <definedName name="X21Y09_36">'[1]36'!$S$34</definedName>
    <definedName name="X21Y10_36">'[1]36'!$T$34</definedName>
    <definedName name="X21Y11_36">'[1]36'!$U$34</definedName>
    <definedName name="X21Y12_36">'[1]36'!$V$34</definedName>
    <definedName name="X21Y13_36">'[1]36'!$W$34</definedName>
    <definedName name="X21Y14_36">'[1]36'!$X$34</definedName>
    <definedName name="X21Y15_36">'[1]36'!$Y$34</definedName>
    <definedName name="X21Y16_36">'[1]36'!$Z$34</definedName>
    <definedName name="X21Y17_36">'[1]36'!$AA$34</definedName>
    <definedName name="X21Y18_36">'[1]36'!$AB$34</definedName>
    <definedName name="X21Y19_36">'[1]36'!$AC$34</definedName>
    <definedName name="X21Y20_36">'[1]36'!$AD$34</definedName>
    <definedName name="X21Y21_36">'[1]36'!$AE$34</definedName>
    <definedName name="X22Y01_36">'[1]36'!$K$35</definedName>
    <definedName name="X22Y02_36">'[1]36'!$L$35</definedName>
    <definedName name="X22Y03_36">'[1]36'!$M$35</definedName>
    <definedName name="X22Y04_36">'[1]36'!$N$35</definedName>
    <definedName name="X22Y05_36">'[1]36'!$O$35</definedName>
    <definedName name="X22Y06_36">'[1]36'!$P$35</definedName>
    <definedName name="X22Y07_36">'[1]36'!$Q$35</definedName>
    <definedName name="X22Y08_36">'[1]36'!$R$35</definedName>
    <definedName name="X22Y09_36">'[1]36'!$S$35</definedName>
    <definedName name="X22Y10_36">'[1]36'!$T$35</definedName>
    <definedName name="X22Y11_36">'[1]36'!$U$35</definedName>
    <definedName name="X22Y12_36">'[1]36'!$V$35</definedName>
    <definedName name="X22Y13_36">'[1]36'!$W$35</definedName>
    <definedName name="X22Y14_36">'[1]36'!$X$35</definedName>
    <definedName name="X22Y15_36">'[1]36'!$Y$35</definedName>
    <definedName name="X22Y16_36">'[1]36'!$Z$35</definedName>
    <definedName name="X22Y17_36">'[1]36'!$AA$35</definedName>
    <definedName name="X22Y18_36">'[1]36'!$AB$35</definedName>
    <definedName name="X22Y19_36">'[1]36'!$AC$35</definedName>
    <definedName name="X22Y20_36">'[1]36'!$AD$35</definedName>
    <definedName name="X22Y21_36">'[1]36'!$AE$35</definedName>
    <definedName name="X23Y01_36">'[1]36'!$K$36</definedName>
    <definedName name="X23Y02_36">'[1]36'!$L$36</definedName>
    <definedName name="X23Y03_36">'[1]36'!$M$36</definedName>
    <definedName name="X23Y04_36">'[1]36'!$N$36</definedName>
    <definedName name="X23Y05_36">'[1]36'!$O$36</definedName>
    <definedName name="X23Y06_36">'[1]36'!$P$36</definedName>
    <definedName name="X23Y07_36">'[1]36'!$Q$36</definedName>
    <definedName name="X23Y08_36">'[1]36'!$R$36</definedName>
    <definedName name="X23Y09_36">'[1]36'!$S$36</definedName>
    <definedName name="X23Y10_36">'[1]36'!$T$36</definedName>
    <definedName name="X23Y11_36">'[1]36'!$U$36</definedName>
    <definedName name="X23Y12_36">'[1]36'!$V$36</definedName>
    <definedName name="X23Y13_36">'[1]36'!$W$36</definedName>
    <definedName name="X23Y14_36">'[1]36'!$X$36</definedName>
    <definedName name="X23Y15_36">'[1]36'!$Y$36</definedName>
    <definedName name="X23Y16_36">'[1]36'!$Z$36</definedName>
    <definedName name="X23Y17_36">'[1]36'!$AA$36</definedName>
    <definedName name="X23Y18_36">'[1]36'!$AB$36</definedName>
    <definedName name="X23Y19_36">'[1]36'!$AC$36</definedName>
    <definedName name="X23Y20_36">'[1]36'!$AD$36</definedName>
    <definedName name="X23Y21_36">'[1]36'!$AE$36</definedName>
    <definedName name="X24Y01_36">'[1]36'!$K$37</definedName>
    <definedName name="X24Y02_36">'[1]36'!$L$37</definedName>
    <definedName name="X24Y03_36">'[1]36'!$M$37</definedName>
    <definedName name="X24Y04_36">'[1]36'!$N$37</definedName>
    <definedName name="X24Y05_36">'[1]36'!$O$37</definedName>
    <definedName name="X24Y06_36">'[1]36'!$P$37</definedName>
    <definedName name="X24Y07_36">'[1]36'!$Q$37</definedName>
    <definedName name="X24Y08_36">'[1]36'!$R$37</definedName>
    <definedName name="X24Y09_36">'[1]36'!$S$37</definedName>
    <definedName name="X24Y10_36">'[1]36'!$T$37</definedName>
    <definedName name="X24Y11_36">'[1]36'!$U$37</definedName>
    <definedName name="X24Y12_36">'[1]36'!$V$37</definedName>
    <definedName name="X24Y13_36">'[1]36'!$W$37</definedName>
    <definedName name="X24Y14_36">'[1]36'!$X$37</definedName>
    <definedName name="X24Y15_36">'[1]36'!$Y$37</definedName>
    <definedName name="X24Y16_36">'[1]36'!$Z$37</definedName>
    <definedName name="X24Y17_36">'[1]36'!$AA$37</definedName>
    <definedName name="X24Y18_36">'[1]36'!$AB$37</definedName>
    <definedName name="X24Y19_36">'[1]36'!$AC$37</definedName>
    <definedName name="X24Y20_36">'[1]36'!$AD$37</definedName>
    <definedName name="X24Y21_36">'[1]36'!$AE$37</definedName>
    <definedName name="X25Y01_36">'[1]36'!$K$38</definedName>
    <definedName name="X25Y02_36">'[1]36'!$L$38</definedName>
    <definedName name="X25Y03_36">'[1]36'!$M$38</definedName>
    <definedName name="X25Y04_36">'[1]36'!$N$38</definedName>
    <definedName name="X25Y05_36">'[1]36'!$O$38</definedName>
    <definedName name="X25Y06_36">'[1]36'!$P$38</definedName>
    <definedName name="X25Y07_36">'[1]36'!$Q$38</definedName>
    <definedName name="X25Y08_36">'[1]36'!$R$38</definedName>
    <definedName name="X25Y09_36">'[1]36'!$S$38</definedName>
    <definedName name="X25Y10_36">'[1]36'!$T$38</definedName>
    <definedName name="X25Y11_36">'[1]36'!$U$38</definedName>
    <definedName name="X25Y12_36">'[1]36'!$V$38</definedName>
    <definedName name="X25Y13_36">'[1]36'!$W$38</definedName>
    <definedName name="X25Y14_36">'[1]36'!$X$38</definedName>
    <definedName name="X25Y15_36">'[1]36'!$Y$38</definedName>
    <definedName name="X25Y16_36">'[1]36'!$Z$38</definedName>
    <definedName name="X25Y17_36">'[1]36'!$AA$38</definedName>
    <definedName name="X25Y18_36">'[1]36'!$AB$38</definedName>
    <definedName name="X25Y19_36">'[1]36'!$AC$38</definedName>
    <definedName name="X25Y20_36">'[1]36'!$AD$38</definedName>
    <definedName name="X25Y21_36">'[1]36'!$AE$38</definedName>
    <definedName name="X26Y01_36">'[1]36'!$K$39</definedName>
    <definedName name="X26Y02_36">'[1]36'!$L$39</definedName>
    <definedName name="X26Y03_36">'[1]36'!$M$39</definedName>
    <definedName name="X26Y04_36">'[1]36'!$N$39</definedName>
    <definedName name="X26Y05_36">'[1]36'!$O$39</definedName>
    <definedName name="X26Y06_36">'[1]36'!$P$39</definedName>
    <definedName name="X26Y07_36">'[1]36'!$Q$39</definedName>
    <definedName name="X26Y08_36">'[1]36'!$R$39</definedName>
    <definedName name="X26Y09_36">'[1]36'!$S$39</definedName>
    <definedName name="X26Y10_36">'[1]36'!$T$39</definedName>
    <definedName name="X26Y11_36">'[1]36'!$U$39</definedName>
    <definedName name="X26Y12_36">'[1]36'!$V$39</definedName>
    <definedName name="X26Y13_36">'[1]36'!$W$39</definedName>
    <definedName name="X26Y14_36">'[1]36'!$X$39</definedName>
    <definedName name="X26Y15_36">'[1]36'!$Y$39</definedName>
    <definedName name="X26Y16_36">'[1]36'!$Z$39</definedName>
    <definedName name="X26Y17_36">'[1]36'!$AA$39</definedName>
    <definedName name="X26Y18_36">'[1]36'!$AB$39</definedName>
    <definedName name="X26Y19_36">'[1]36'!$AC$39</definedName>
    <definedName name="X26Y20_36">'[1]36'!$AD$39</definedName>
    <definedName name="X26Y21_36">'[1]36'!$AE$39</definedName>
    <definedName name="X27Y01_36">'[1]36'!$K$40</definedName>
    <definedName name="X27Y02_36">'[1]36'!$L$40</definedName>
    <definedName name="X27Y03_36">'[1]36'!$M$40</definedName>
    <definedName name="X27Y04_36">'[1]36'!$N$40</definedName>
    <definedName name="X27Y05_36">'[1]36'!$O$40</definedName>
    <definedName name="X27Y06_36">'[1]36'!$P$40</definedName>
    <definedName name="X27Y07_36">'[1]36'!$Q$40</definedName>
    <definedName name="X27Y08_36">'[1]36'!$R$40</definedName>
    <definedName name="X27Y09_36">'[1]36'!$S$40</definedName>
    <definedName name="X27Y10_36">'[1]36'!$T$40</definedName>
    <definedName name="X27Y11_36">'[1]36'!$U$40</definedName>
    <definedName name="X27Y12_36">'[1]36'!$V$40</definedName>
    <definedName name="X27Y13_36">'[1]36'!$W$40</definedName>
    <definedName name="X27Y14_36">'[1]36'!$X$40</definedName>
    <definedName name="X27Y15_36">'[1]36'!$Y$40</definedName>
    <definedName name="X27Y16_36">'[1]36'!$Z$40</definedName>
    <definedName name="X27Y17_36">'[1]36'!$AA$40</definedName>
    <definedName name="X27Y18_36">'[1]36'!$AB$40</definedName>
    <definedName name="X27Y19_36">'[1]36'!$AC$40</definedName>
    <definedName name="X27Y20_36">'[1]36'!$AD$40</definedName>
    <definedName name="X27Y21_36">'[1]36'!$AE$40</definedName>
    <definedName name="X28Y01_36">'[1]36'!$K$41</definedName>
    <definedName name="X28Y02_36">'[1]36'!$L$41</definedName>
    <definedName name="X28Y03_36">'[1]36'!$M$41</definedName>
    <definedName name="X28Y04_36">'[1]36'!$N$41</definedName>
    <definedName name="X28Y05_36">'[1]36'!$O$41</definedName>
    <definedName name="X28Y06_36">'[1]36'!$P$41</definedName>
    <definedName name="X28Y07_36">'[1]36'!$Q$41</definedName>
    <definedName name="X28Y08_36">'[1]36'!$R$41</definedName>
    <definedName name="X28Y09_36">'[1]36'!$S$41</definedName>
    <definedName name="X28Y10_36">'[1]36'!$T$41</definedName>
    <definedName name="X28Y11_36">'[1]36'!$U$41</definedName>
    <definedName name="X28Y12_36">'[1]36'!$V$41</definedName>
    <definedName name="X28Y13_36">'[1]36'!$W$41</definedName>
    <definedName name="X28Y14_36">'[1]36'!$X$41</definedName>
    <definedName name="X28Y15_36">'[1]36'!$Y$41</definedName>
    <definedName name="X28Y16_36">'[1]36'!$Z$41</definedName>
    <definedName name="X28Y17_36">'[1]36'!$AA$41</definedName>
    <definedName name="X28Y18_36">'[1]36'!$AB$41</definedName>
    <definedName name="X28Y19_36">'[1]36'!$AC$41</definedName>
    <definedName name="X28Y20_36">'[1]36'!$AD$41</definedName>
    <definedName name="X28Y21_36">'[1]36'!$AE$41</definedName>
    <definedName name="X29Y01_36">'[1]36'!$K$42</definedName>
    <definedName name="X29Y02_36">'[1]36'!$L$42</definedName>
    <definedName name="X29Y03_36">'[1]36'!$M$42</definedName>
    <definedName name="X29Y04_36">'[1]36'!$N$42</definedName>
    <definedName name="X29Y05_36">'[1]36'!$O$42</definedName>
    <definedName name="X29Y06_36">'[1]36'!$P$42</definedName>
    <definedName name="X29Y07_36">'[1]36'!$Q$42</definedName>
    <definedName name="X29Y08_36">'[1]36'!$R$42</definedName>
    <definedName name="X29Y09_36">'[1]36'!$S$42</definedName>
    <definedName name="X29Y10_36">'[1]36'!$T$42</definedName>
    <definedName name="X29Y11_36">'[1]36'!$U$42</definedName>
    <definedName name="X29Y12_36">'[1]36'!$V$42</definedName>
    <definedName name="X29Y13_36">'[1]36'!$W$42</definedName>
    <definedName name="X29Y14_36">'[1]36'!$X$42</definedName>
    <definedName name="X29Y15_36">'[1]36'!$Y$42</definedName>
    <definedName name="X29Y16_36">'[1]36'!$Z$42</definedName>
    <definedName name="X29Y17_36">'[1]36'!$AA$42</definedName>
    <definedName name="X29Y18_36">'[1]36'!$AB$42</definedName>
    <definedName name="X29Y19_36">'[1]36'!$AC$42</definedName>
    <definedName name="X29Y20_36">'[1]36'!$AD$42</definedName>
    <definedName name="X29Y21_36">'[1]36'!$AE$42</definedName>
    <definedName name="X30Y01_36">'[1]36'!$K$43</definedName>
    <definedName name="X30Y02_36">'[1]36'!$L$43</definedName>
    <definedName name="X30Y03_36">'[1]36'!$M$43</definedName>
    <definedName name="X30Y04_36">'[1]36'!$N$43</definedName>
    <definedName name="X30Y05_36">'[1]36'!$O$43</definedName>
    <definedName name="X30Y06_36">'[1]36'!$P$43</definedName>
    <definedName name="X30Y07_36">'[1]36'!$Q$43</definedName>
    <definedName name="X30Y08_36">'[1]36'!$R$43</definedName>
    <definedName name="X30Y09_36">'[1]36'!$S$43</definedName>
    <definedName name="X30Y10_36">'[1]36'!$T$43</definedName>
    <definedName name="X30Y11_36">'[1]36'!$U$43</definedName>
    <definedName name="X30Y12_36">'[1]36'!$V$43</definedName>
    <definedName name="X30Y13_36">'[1]36'!$W$43</definedName>
    <definedName name="X30Y14_36">'[1]36'!$X$43</definedName>
    <definedName name="X30Y15_36">'[1]36'!$Y$43</definedName>
    <definedName name="X30Y16_36">'[1]36'!$Z$43</definedName>
    <definedName name="X30Y17_36">'[1]36'!$AA$43</definedName>
    <definedName name="X30Y18_36">'[1]36'!$AB$43</definedName>
    <definedName name="X30Y19_36">'[1]36'!$AC$43</definedName>
    <definedName name="X30Y20_36">'[1]36'!$AD$43</definedName>
    <definedName name="X30Y21_36">'[1]36'!$AE$43</definedName>
    <definedName name="X31Y01_36">'[1]36'!$K$44</definedName>
    <definedName name="X31Y02_36">'[1]36'!$L$44</definedName>
    <definedName name="X31Y03_36">'[1]36'!$M$44</definedName>
    <definedName name="X31Y04_36">'[1]36'!$N$44</definedName>
    <definedName name="X31Y05_36">'[1]36'!$O$44</definedName>
    <definedName name="X31Y06_36">'[1]36'!$P$44</definedName>
    <definedName name="X31Y07_36">'[1]36'!$Q$44</definedName>
    <definedName name="X31Y08_36">'[1]36'!$R$44</definedName>
    <definedName name="X31Y09_36">'[1]36'!$S$44</definedName>
    <definedName name="X31Y10_36">'[1]36'!$T$44</definedName>
    <definedName name="X31Y11_36">'[1]36'!$U$44</definedName>
    <definedName name="X31Y12_36">'[1]36'!$V$44</definedName>
    <definedName name="X31Y13_36">'[1]36'!$W$44</definedName>
    <definedName name="X31Y14_36">'[1]36'!$X$44</definedName>
    <definedName name="X31Y15_36">'[1]36'!$Y$44</definedName>
    <definedName name="X31Y16_36">'[1]36'!$Z$44</definedName>
    <definedName name="X31Y17_36">'[1]36'!$AA$44</definedName>
    <definedName name="X31Y18_36">'[1]36'!$AB$44</definedName>
    <definedName name="X31Y19_36">'[1]36'!$AC$44</definedName>
    <definedName name="X31Y20_36">'[1]36'!$AD$44</definedName>
    <definedName name="X31Y21_36">'[1]36'!$AE$44</definedName>
    <definedName name="X32Y01_36">'[1]36'!$K$45</definedName>
    <definedName name="X32Y02_36">'[1]36'!$L$45</definedName>
    <definedName name="X32Y03_36">'[1]36'!$M$45</definedName>
    <definedName name="X32Y04_36">'[1]36'!$N$45</definedName>
    <definedName name="X32Y05_36">'[1]36'!$O$45</definedName>
    <definedName name="X32Y06_36">'[1]36'!$P$45</definedName>
    <definedName name="X32Y07_36">'[1]36'!$Q$45</definedName>
    <definedName name="X32Y08_36">'[1]36'!$R$45</definedName>
    <definedName name="X32Y09_36">'[1]36'!$S$45</definedName>
    <definedName name="X32Y10_36">'[1]36'!$T$45</definedName>
    <definedName name="X32Y11_36">'[1]36'!$U$45</definedName>
    <definedName name="X32Y12_36">'[1]36'!$V$45</definedName>
    <definedName name="X32Y13_36">'[1]36'!$W$45</definedName>
    <definedName name="X32Y14_36">'[1]36'!$X$45</definedName>
    <definedName name="X32Y15_36">'[1]36'!$Y$45</definedName>
    <definedName name="X32Y16_36">'[1]36'!$Z$45</definedName>
    <definedName name="X32Y17_36">'[1]36'!$AA$45</definedName>
    <definedName name="X32Y18_36">'[1]36'!$AB$45</definedName>
    <definedName name="X32Y19_36">'[1]36'!$AC$45</definedName>
    <definedName name="X32Y20_36">'[1]36'!$AD$45</definedName>
    <definedName name="X32Y21_36">'[1]36'!$AE$45</definedName>
    <definedName name="X33Y01_36">'[1]36'!$K$46</definedName>
    <definedName name="X33Y02_13">'[2]13'!$Y$45</definedName>
    <definedName name="X33Y02_36">'[1]36'!$L$46</definedName>
    <definedName name="X33Y03_13">'[2]13'!$Z$45</definedName>
    <definedName name="X33Y03_36">'[1]36'!$M$46</definedName>
    <definedName name="X33Y04_36">'[1]36'!$N$46</definedName>
    <definedName name="X33Y05_36">'[1]36'!$O$46</definedName>
    <definedName name="X33Y06_36">'[1]36'!$P$46</definedName>
    <definedName name="X33Y07_36">'[1]36'!$Q$46</definedName>
    <definedName name="X33Y08_36">'[1]36'!$R$46</definedName>
    <definedName name="X33Y09_36">'[1]36'!$S$46</definedName>
    <definedName name="X33Y10_13">'[2]13'!$AG$45</definedName>
    <definedName name="X33Y10_36">'[1]36'!$T$46</definedName>
    <definedName name="X33Y11_36">'[1]36'!$U$46</definedName>
    <definedName name="X33Y12_36">'[1]36'!$V$46</definedName>
    <definedName name="X33Y13_36">'[1]36'!$W$46</definedName>
    <definedName name="X33Y14_36">'[1]36'!$X$46</definedName>
    <definedName name="X33Y15_36">'[1]36'!$Y$46</definedName>
    <definedName name="X33Y16_36">'[1]36'!$Z$46</definedName>
    <definedName name="X33Y17_36">'[1]36'!$AA$46</definedName>
    <definedName name="X33Y18_36">'[1]36'!$AB$46</definedName>
    <definedName name="X33Y19_36">'[1]36'!$AC$46</definedName>
    <definedName name="X33Y20_36">'[1]36'!$AD$46</definedName>
    <definedName name="X33Y21_36">'[1]36'!$AE$46</definedName>
    <definedName name="X34Y02_13">'[2]13'!$Y$46</definedName>
    <definedName name="X34Y03_13">'[2]13'!$Z$46</definedName>
    <definedName name="X34Y10_13">'[2]13'!$AG$46</definedName>
    <definedName name="X35Y02_13">'[2]13'!$Y$47</definedName>
    <definedName name="X35Y03_13">'[2]13'!$Z$47</definedName>
    <definedName name="X35Y10_13">'[2]13'!$AG$47</definedName>
    <definedName name="Z_A529C17A_ECF3_42B5_8DC7_0329B13AF789_.wvu.PrintArea" localSheetId="8" hidden="1">引当金!$A$1:$F$8</definedName>
    <definedName name="Z_A529C17A_ECF3_42B5_8DC7_0329B13AF789_.wvu.PrintArea" localSheetId="11" hidden="1">財源情報明細!$B$1:$G$9</definedName>
    <definedName name="Z_A529C17A_ECF3_42B5_8DC7_0329B13AF789_.wvu.PrintArea" localSheetId="10" hidden="1">'財源明細 '!$A$1:$E$30</definedName>
    <definedName name="Z_A529C17A_ECF3_42B5_8DC7_0329B13AF789_.wvu.PrintArea" localSheetId="4" hidden="1">貸付金!$B$1:$G$6</definedName>
    <definedName name="Z_A529C17A_ECF3_42B5_8DC7_0329B13AF789_.wvu.PrintArea" localSheetId="6" hidden="1">'地方債（借入先別）'!$A$1:$K$21</definedName>
    <definedName name="Z_A529C17A_ECF3_42B5_8DC7_0329B13AF789_.wvu.PrintArea" localSheetId="7" hidden="1">'地方債（利率別など）'!$A$1:$J$17</definedName>
    <definedName name="Z_A529C17A_ECF3_42B5_8DC7_0329B13AF789_.wvu.PrintArea" localSheetId="9" hidden="1">補助金!$A$1:$I$19</definedName>
    <definedName name="Z_A529C17A_ECF3_42B5_8DC7_0329B13AF789_.wvu.PrintArea" localSheetId="5" hidden="1">未収金及び長期延滞債権!$A$1:$G$56</definedName>
    <definedName name="Z_A529C17A_ECF3_42B5_8DC7_0329B13AF789_.wvu.PrintArea" localSheetId="1" hidden="1">有形固定資産の行政目的別明細!$A$1:$R$25</definedName>
    <definedName name="Z_A529C17A_ECF3_42B5_8DC7_0329B13AF789_.wvu.PrintArea" localSheetId="0" hidden="1">有形固定資産の明細!$A$1:$Q$24</definedName>
    <definedName name="Z_A529C17A_ECF3_42B5_8DC7_0329B13AF789_.wvu.PrintTitles" localSheetId="3" hidden="1">基金!$2:$2</definedName>
    <definedName name="Z_A529C17A_ECF3_42B5_8DC7_0329B13AF789_.wvu.Rows" localSheetId="12" hidden="1">資金明細!$6:$7</definedName>
    <definedName name="Z_A529C17A_ECF3_42B5_8DC7_0329B13AF789_.wvu.Rows" localSheetId="7" hidden="1">'地方債（利率別など）'!$13:$16</definedName>
    <definedName name="Z_C7B18F8D_EE9D_45AE_BA80_31C6125730FC_.wvu.PrintArea" localSheetId="8" hidden="1">引当金!$A$1:$F$8</definedName>
    <definedName name="Z_C7B18F8D_EE9D_45AE_BA80_31C6125730FC_.wvu.PrintArea" localSheetId="11" hidden="1">財源情報明細!$B$1:$G$9</definedName>
    <definedName name="Z_C7B18F8D_EE9D_45AE_BA80_31C6125730FC_.wvu.PrintArea" localSheetId="10" hidden="1">'財源明細 '!$A$1:$E$30</definedName>
    <definedName name="Z_C7B18F8D_EE9D_45AE_BA80_31C6125730FC_.wvu.PrintArea" localSheetId="4" hidden="1">貸付金!$B$1:$G$6</definedName>
    <definedName name="Z_C7B18F8D_EE9D_45AE_BA80_31C6125730FC_.wvu.PrintArea" localSheetId="6" hidden="1">'地方債（借入先別）'!$A$1:$K$21</definedName>
    <definedName name="Z_C7B18F8D_EE9D_45AE_BA80_31C6125730FC_.wvu.PrintArea" localSheetId="7" hidden="1">'地方債（利率別など）'!$A$1:$J$17</definedName>
    <definedName name="Z_C7B18F8D_EE9D_45AE_BA80_31C6125730FC_.wvu.PrintArea" localSheetId="9" hidden="1">補助金!$A$1:$I$19</definedName>
    <definedName name="Z_C7B18F8D_EE9D_45AE_BA80_31C6125730FC_.wvu.PrintArea" localSheetId="5" hidden="1">未収金及び長期延滞債権!$A$1:$G$56</definedName>
    <definedName name="Z_C7B18F8D_EE9D_45AE_BA80_31C6125730FC_.wvu.PrintArea" localSheetId="1" hidden="1">有形固定資産の行政目的別明細!$A$1:$R$25</definedName>
    <definedName name="Z_C7B18F8D_EE9D_45AE_BA80_31C6125730FC_.wvu.PrintArea" localSheetId="0" hidden="1">有形固定資産の明細!$A$1:$Q$24</definedName>
    <definedName name="Z_C7B18F8D_EE9D_45AE_BA80_31C6125730FC_.wvu.PrintTitles" localSheetId="3" hidden="1">基金!$2:$2</definedName>
    <definedName name="Z_C7B18F8D_EE9D_45AE_BA80_31C6125730FC_.wvu.Rows" localSheetId="12" hidden="1">資金明細!$6:$7</definedName>
    <definedName name="Z_C7B18F8D_EE9D_45AE_BA80_31C6125730FC_.wvu.Rows" localSheetId="7" hidden="1">'地方債（利率別など）'!$13:$16</definedName>
  </definedNames>
  <calcPr calcId="152511"/>
  <customWorkbookViews>
    <customWorkbookView name="入力用" guid="{C7B18F8D-EE9D-45AE-BA80-31C6125730FC}" maximized="1" xWindow="-8" yWindow="-8" windowWidth="1936" windowHeight="1056" activeSheetId="50"/>
    <customWorkbookView name="全表示" guid="{A529C17A-ECF3-42B5-8DC7-0329B13AF789}" maximized="1" xWindow="-8" yWindow="-8" windowWidth="1936" windowHeight="1056" activeSheetId="5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1" i="41" l="1"/>
  <c r="F6" i="10" l="1"/>
  <c r="D6" i="10"/>
  <c r="B25" i="59"/>
  <c r="C25" i="59"/>
  <c r="D25" i="59"/>
  <c r="E25" i="59"/>
  <c r="F25" i="59"/>
  <c r="H25" i="59"/>
  <c r="I25" i="59"/>
  <c r="J25" i="59"/>
  <c r="K25" i="59"/>
  <c r="J12" i="59"/>
  <c r="I12" i="59"/>
  <c r="H12" i="59"/>
  <c r="F12" i="59"/>
  <c r="E12" i="59"/>
  <c r="D12" i="59"/>
  <c r="C12" i="59"/>
  <c r="B12" i="59"/>
  <c r="H6" i="59" l="1"/>
  <c r="G6" i="59"/>
  <c r="F6" i="59"/>
  <c r="E6" i="59"/>
  <c r="D6" i="59"/>
  <c r="C6" i="59"/>
  <c r="B6" i="59"/>
  <c r="A10" i="13" l="1"/>
  <c r="F18" i="37" l="1"/>
  <c r="G37" i="40" l="1"/>
  <c r="F37" i="40"/>
  <c r="B37" i="40"/>
  <c r="C37" i="40"/>
  <c r="F15" i="9"/>
  <c r="F14" i="9"/>
  <c r="F16" i="37" l="1"/>
  <c r="F10" i="37"/>
  <c r="F19" i="37" l="1"/>
  <c r="C21" i="41" l="1"/>
  <c r="F29" i="40" l="1"/>
  <c r="C29" i="40"/>
  <c r="B29" i="40"/>
  <c r="F11" i="40"/>
  <c r="G11" i="40"/>
  <c r="B11" i="40"/>
  <c r="G29" i="40" l="1"/>
  <c r="B30" i="40"/>
  <c r="B38" i="40" s="1"/>
  <c r="F3" i="9"/>
  <c r="G3" i="9" s="1"/>
  <c r="F4" i="9"/>
  <c r="F5" i="9"/>
  <c r="F6" i="9"/>
  <c r="F7" i="9"/>
  <c r="F8" i="9"/>
  <c r="F9" i="9"/>
  <c r="F10" i="9"/>
  <c r="F11" i="9"/>
  <c r="F12" i="9"/>
  <c r="F13" i="9"/>
  <c r="G13" i="9" s="1"/>
  <c r="B8" i="18" l="1"/>
  <c r="B16" i="9" l="1"/>
  <c r="C16" i="9"/>
  <c r="D16" i="9"/>
  <c r="E16" i="9"/>
  <c r="F16" i="9"/>
  <c r="G16" i="9"/>
  <c r="C30" i="40" l="1"/>
  <c r="C38" i="40" s="1"/>
  <c r="E6" i="10"/>
  <c r="C6" i="10"/>
  <c r="D21" i="41"/>
  <c r="E21" i="41"/>
  <c r="F21" i="41"/>
  <c r="G21" i="41"/>
  <c r="H21" i="41"/>
  <c r="I21" i="41"/>
  <c r="J21" i="41"/>
  <c r="K21" i="41"/>
  <c r="F30" i="40"/>
  <c r="F38" i="40" s="1"/>
  <c r="G6" i="10" l="1"/>
  <c r="G30" i="40"/>
  <c r="G38" i="40" s="1"/>
</calcChain>
</file>

<file path=xl/sharedStrings.xml><?xml version="1.0" encoding="utf-8"?>
<sst xmlns="http://schemas.openxmlformats.org/spreadsheetml/2006/main" count="479" uniqueCount="299">
  <si>
    <t>金額</t>
    <rPh sb="0" eb="2">
      <t>キンガク</t>
    </rPh>
    <phoneticPr fontId="2"/>
  </si>
  <si>
    <t>その他</t>
    <rPh sb="2" eb="3">
      <t>タ</t>
    </rPh>
    <phoneticPr fontId="2"/>
  </si>
  <si>
    <t>土地</t>
    <rPh sb="0" eb="2">
      <t>トチ</t>
    </rPh>
    <phoneticPr fontId="2"/>
  </si>
  <si>
    <t>その他</t>
    <rPh sb="2" eb="3">
      <t>ホカ</t>
    </rPh>
    <phoneticPr fontId="2"/>
  </si>
  <si>
    <t>有価証券</t>
    <rPh sb="0" eb="2">
      <t>ユウカ</t>
    </rPh>
    <rPh sb="2" eb="4">
      <t>ショウケン</t>
    </rPh>
    <phoneticPr fontId="2"/>
  </si>
  <si>
    <t>長期貸付金</t>
    <rPh sb="0" eb="2">
      <t>チョウキ</t>
    </rPh>
    <rPh sb="2" eb="5">
      <t>カシツケキン</t>
    </rPh>
    <phoneticPr fontId="2"/>
  </si>
  <si>
    <t>現金預金</t>
    <rPh sb="0" eb="2">
      <t>ゲンキン</t>
    </rPh>
    <rPh sb="2" eb="4">
      <t>ヨキン</t>
    </rPh>
    <phoneticPr fontId="2"/>
  </si>
  <si>
    <t>短期貸付金</t>
    <rPh sb="0" eb="2">
      <t>タンキ</t>
    </rPh>
    <rPh sb="2" eb="5">
      <t>カシツケキン</t>
    </rPh>
    <phoneticPr fontId="2"/>
  </si>
  <si>
    <t>合計</t>
    <rPh sb="0" eb="2">
      <t>ゴウケイ</t>
    </rPh>
    <phoneticPr fontId="2"/>
  </si>
  <si>
    <t>税収等</t>
    <rPh sb="0" eb="2">
      <t>ゼイシュウ</t>
    </rPh>
    <rPh sb="2" eb="3">
      <t>ナド</t>
    </rPh>
    <phoneticPr fontId="2"/>
  </si>
  <si>
    <t>国県等補助金</t>
    <rPh sb="0" eb="1">
      <t>クニ</t>
    </rPh>
    <rPh sb="1" eb="2">
      <t>ケン</t>
    </rPh>
    <rPh sb="2" eb="3">
      <t>ナド</t>
    </rPh>
    <rPh sb="3" eb="6">
      <t>ホジョキン</t>
    </rPh>
    <phoneticPr fontId="2"/>
  </si>
  <si>
    <t>区分</t>
    <rPh sb="0" eb="2">
      <t>クブン</t>
    </rPh>
    <phoneticPr fontId="8"/>
  </si>
  <si>
    <t>合計</t>
    <rPh sb="0" eb="2">
      <t>ゴウケイ</t>
    </rPh>
    <phoneticPr fontId="8"/>
  </si>
  <si>
    <t>③投資及び出資金の明細</t>
    <phoneticPr fontId="8"/>
  </si>
  <si>
    <t>（参考）財産に関する
調書記載額</t>
    <rPh sb="1" eb="3">
      <t>サンコウ</t>
    </rPh>
    <rPh sb="4" eb="6">
      <t>ザイサン</t>
    </rPh>
    <rPh sb="7" eb="8">
      <t>カン</t>
    </rPh>
    <rPh sb="11" eb="13">
      <t>チョウショ</t>
    </rPh>
    <rPh sb="13" eb="15">
      <t>キサイ</t>
    </rPh>
    <rPh sb="15" eb="16">
      <t>ガク</t>
    </rPh>
    <phoneticPr fontId="8"/>
  </si>
  <si>
    <t>相手先名</t>
    <rPh sb="0" eb="3">
      <t>アイテサキ</t>
    </rPh>
    <rPh sb="3" eb="4">
      <t>メイ</t>
    </rPh>
    <phoneticPr fontId="2"/>
  </si>
  <si>
    <t>出資金額
（貸借対照表計上額）
（A)</t>
    <rPh sb="0" eb="2">
      <t>シュッシ</t>
    </rPh>
    <rPh sb="2" eb="4">
      <t>キンガク</t>
    </rPh>
    <rPh sb="6" eb="8">
      <t>タイシャク</t>
    </rPh>
    <rPh sb="8" eb="11">
      <t>タイショウヒョウ</t>
    </rPh>
    <rPh sb="11" eb="14">
      <t>ケイジョウガク</t>
    </rPh>
    <phoneticPr fontId="2"/>
  </si>
  <si>
    <t xml:space="preserve">
資産
（B)</t>
    <rPh sb="1" eb="3">
      <t>シサン</t>
    </rPh>
    <phoneticPr fontId="2"/>
  </si>
  <si>
    <t xml:space="preserve">
負債
（C)</t>
    <rPh sb="1" eb="3">
      <t>フサイ</t>
    </rPh>
    <phoneticPr fontId="2"/>
  </si>
  <si>
    <t>純資産額
（B）－（C)
（D)</t>
    <rPh sb="0" eb="3">
      <t>ジュンシサン</t>
    </rPh>
    <rPh sb="3" eb="4">
      <t>ガク</t>
    </rPh>
    <phoneticPr fontId="2"/>
  </si>
  <si>
    <t xml:space="preserve">
資本金
（E)</t>
    <rPh sb="1" eb="4">
      <t>シホンキン</t>
    </rPh>
    <phoneticPr fontId="2"/>
  </si>
  <si>
    <t>出資割合（％）
（A）/（E)
（F)</t>
    <rPh sb="0" eb="2">
      <t>シュッシ</t>
    </rPh>
    <rPh sb="2" eb="4">
      <t>ワリアイ</t>
    </rPh>
    <phoneticPr fontId="2"/>
  </si>
  <si>
    <t>実質価額
（D)×（F)
（G)</t>
    <rPh sb="0" eb="2">
      <t>ジッシツ</t>
    </rPh>
    <rPh sb="2" eb="4">
      <t>カガク</t>
    </rPh>
    <phoneticPr fontId="8"/>
  </si>
  <si>
    <t>投資損失引当金
計上額
（H)</t>
    <rPh sb="0" eb="2">
      <t>トウシ</t>
    </rPh>
    <rPh sb="2" eb="4">
      <t>ソンシツ</t>
    </rPh>
    <rPh sb="4" eb="7">
      <t>ヒキアテキン</t>
    </rPh>
    <rPh sb="8" eb="11">
      <t>ケイジョウガク</t>
    </rPh>
    <phoneticPr fontId="8"/>
  </si>
  <si>
    <t xml:space="preserve">
出資金額
（A)</t>
    <rPh sb="1" eb="3">
      <t>シュッシ</t>
    </rPh>
    <rPh sb="3" eb="5">
      <t>キンガク</t>
    </rPh>
    <phoneticPr fontId="2"/>
  </si>
  <si>
    <t xml:space="preserve">
強制評価減
（H)</t>
    <rPh sb="1" eb="3">
      <t>キョウセイ</t>
    </rPh>
    <rPh sb="3" eb="5">
      <t>ヒョウカ</t>
    </rPh>
    <rPh sb="5" eb="6">
      <t>ゲン</t>
    </rPh>
    <phoneticPr fontId="8"/>
  </si>
  <si>
    <t>貸借対照表計上額
（Ａ）－（Ｈ）
（Ｉ）</t>
    <rPh sb="0" eb="2">
      <t>タイシャク</t>
    </rPh>
    <rPh sb="2" eb="5">
      <t>タイショウヒョウ</t>
    </rPh>
    <rPh sb="5" eb="8">
      <t>ケイジョウガク</t>
    </rPh>
    <phoneticPr fontId="8"/>
  </si>
  <si>
    <t>種類</t>
    <rPh sb="0" eb="2">
      <t>シュルイ</t>
    </rPh>
    <phoneticPr fontId="2"/>
  </si>
  <si>
    <r>
      <t xml:space="preserve">合計
</t>
    </r>
    <r>
      <rPr>
        <sz val="8"/>
        <rFont val="ＭＳ Ｐゴシック"/>
        <family val="3"/>
        <charset val="128"/>
      </rPr>
      <t>(貸借対照表計上額)</t>
    </r>
    <rPh sb="0" eb="2">
      <t>ゴウケイ</t>
    </rPh>
    <rPh sb="4" eb="6">
      <t>タイシャク</t>
    </rPh>
    <rPh sb="6" eb="9">
      <t>タイショウヒョウ</t>
    </rPh>
    <rPh sb="9" eb="12">
      <t>ケイジョウガク</t>
    </rPh>
    <phoneticPr fontId="2"/>
  </si>
  <si>
    <t>(参考)財産に関する
調書記載額</t>
    <rPh sb="1" eb="3">
      <t>サンコウ</t>
    </rPh>
    <rPh sb="4" eb="6">
      <t>ザイサン</t>
    </rPh>
    <rPh sb="7" eb="8">
      <t>カン</t>
    </rPh>
    <rPh sb="11" eb="13">
      <t>チョウショ</t>
    </rPh>
    <rPh sb="13" eb="15">
      <t>キサイ</t>
    </rPh>
    <rPh sb="15" eb="16">
      <t>ガク</t>
    </rPh>
    <phoneticPr fontId="2"/>
  </si>
  <si>
    <t>④基金の明細</t>
    <phoneticPr fontId="8"/>
  </si>
  <si>
    <t>相手先名または種別</t>
    <rPh sb="0" eb="3">
      <t>アイテサキ</t>
    </rPh>
    <rPh sb="3" eb="4">
      <t>メイ</t>
    </rPh>
    <rPh sb="7" eb="9">
      <t>シュベツ</t>
    </rPh>
    <phoneticPr fontId="2"/>
  </si>
  <si>
    <t>（参考）
貸付金計</t>
    <rPh sb="1" eb="3">
      <t>サンコウ</t>
    </rPh>
    <rPh sb="5" eb="8">
      <t>カシツケキン</t>
    </rPh>
    <rPh sb="8" eb="9">
      <t>ケイ</t>
    </rPh>
    <phoneticPr fontId="2"/>
  </si>
  <si>
    <t>貸借対照表計上額</t>
    <rPh sb="0" eb="2">
      <t>タイシャク</t>
    </rPh>
    <rPh sb="2" eb="5">
      <t>タイショウヒョウ</t>
    </rPh>
    <rPh sb="5" eb="8">
      <t>ケイジョウガク</t>
    </rPh>
    <phoneticPr fontId="8"/>
  </si>
  <si>
    <t>徴収不能引当金
計上額</t>
    <rPh sb="0" eb="2">
      <t>チョウシュウ</t>
    </rPh>
    <rPh sb="2" eb="4">
      <t>フノウ</t>
    </rPh>
    <rPh sb="4" eb="7">
      <t>ヒキアテキン</t>
    </rPh>
    <rPh sb="8" eb="11">
      <t>ケイジョウガク</t>
    </rPh>
    <phoneticPr fontId="8"/>
  </si>
  <si>
    <t>⑤貸付金の明細</t>
    <phoneticPr fontId="8"/>
  </si>
  <si>
    <t>⑥長期延滞債権の明細</t>
    <rPh sb="1" eb="3">
      <t>チョウキ</t>
    </rPh>
    <rPh sb="3" eb="5">
      <t>エンタイ</t>
    </rPh>
    <rPh sb="5" eb="7">
      <t>サイケン</t>
    </rPh>
    <rPh sb="8" eb="10">
      <t>メイサイ</t>
    </rPh>
    <phoneticPr fontId="8"/>
  </si>
  <si>
    <t>⑦未収金の明細</t>
    <rPh sb="1" eb="4">
      <t>ミシュウキン</t>
    </rPh>
    <rPh sb="5" eb="7">
      <t>メイサイ</t>
    </rPh>
    <phoneticPr fontId="8"/>
  </si>
  <si>
    <t>貸借対照表計上額</t>
    <rPh sb="0" eb="2">
      <t>タイシャク</t>
    </rPh>
    <rPh sb="2" eb="5">
      <t>タイショウヒョウ</t>
    </rPh>
    <rPh sb="5" eb="8">
      <t>ケイジョウガク</t>
    </rPh>
    <phoneticPr fontId="2"/>
  </si>
  <si>
    <t>徴収不能引当金計上額</t>
    <rPh sb="0" eb="2">
      <t>チョウシュウ</t>
    </rPh>
    <rPh sb="2" eb="4">
      <t>フノウ</t>
    </rPh>
    <rPh sb="4" eb="7">
      <t>ヒキアテキン</t>
    </rPh>
    <rPh sb="7" eb="10">
      <t>ケイジョウガク</t>
    </rPh>
    <phoneticPr fontId="2"/>
  </si>
  <si>
    <t>（２）負債項目の明細</t>
    <rPh sb="3" eb="5">
      <t>フサイ</t>
    </rPh>
    <rPh sb="5" eb="7">
      <t>コウモク</t>
    </rPh>
    <rPh sb="8" eb="10">
      <t>メイサイ</t>
    </rPh>
    <phoneticPr fontId="8"/>
  </si>
  <si>
    <t>①地方債（借入先別）の明細</t>
    <rPh sb="1" eb="4">
      <t>チホウサイ</t>
    </rPh>
    <rPh sb="5" eb="8">
      <t>カリイレサキ</t>
    </rPh>
    <rPh sb="8" eb="9">
      <t>ベツ</t>
    </rPh>
    <rPh sb="11" eb="13">
      <t>メイサイ</t>
    </rPh>
    <phoneticPr fontId="8"/>
  </si>
  <si>
    <t>地方債残高</t>
    <rPh sb="0" eb="3">
      <t>チホウサイ</t>
    </rPh>
    <rPh sb="3" eb="5">
      <t>ザンダカ</t>
    </rPh>
    <phoneticPr fontId="18"/>
  </si>
  <si>
    <t>政府資金</t>
    <rPh sb="0" eb="2">
      <t>セイフ</t>
    </rPh>
    <rPh sb="2" eb="4">
      <t>シキン</t>
    </rPh>
    <phoneticPr fontId="18"/>
  </si>
  <si>
    <t>地方公共団体
金融機構</t>
    <rPh sb="0" eb="2">
      <t>チホウ</t>
    </rPh>
    <rPh sb="2" eb="4">
      <t>コウキョウ</t>
    </rPh>
    <rPh sb="4" eb="6">
      <t>ダンタイ</t>
    </rPh>
    <rPh sb="7" eb="9">
      <t>キンユウ</t>
    </rPh>
    <rPh sb="9" eb="11">
      <t>キコウ</t>
    </rPh>
    <phoneticPr fontId="18"/>
  </si>
  <si>
    <t>市中銀行</t>
    <rPh sb="0" eb="2">
      <t>シチュウ</t>
    </rPh>
    <rPh sb="2" eb="4">
      <t>ギンコウ</t>
    </rPh>
    <phoneticPr fontId="18"/>
  </si>
  <si>
    <t>その他の
金融機関</t>
    <rPh sb="2" eb="3">
      <t>タ</t>
    </rPh>
    <rPh sb="5" eb="7">
      <t>キンユウ</t>
    </rPh>
    <rPh sb="7" eb="9">
      <t>キカン</t>
    </rPh>
    <phoneticPr fontId="18"/>
  </si>
  <si>
    <t>市場公募債</t>
    <rPh sb="0" eb="2">
      <t>シジョウ</t>
    </rPh>
    <rPh sb="2" eb="5">
      <t>コウボサイ</t>
    </rPh>
    <phoneticPr fontId="18"/>
  </si>
  <si>
    <t>その他</t>
    <rPh sb="2" eb="3">
      <t>タ</t>
    </rPh>
    <phoneticPr fontId="18"/>
  </si>
  <si>
    <t>うち1年内償還予定</t>
    <rPh sb="3" eb="5">
      <t>ネンナイ</t>
    </rPh>
    <rPh sb="5" eb="7">
      <t>ショウカン</t>
    </rPh>
    <rPh sb="7" eb="9">
      <t>ヨテイ</t>
    </rPh>
    <phoneticPr fontId="2"/>
  </si>
  <si>
    <t>うち共同発行債</t>
    <rPh sb="2" eb="4">
      <t>キョウドウ</t>
    </rPh>
    <rPh sb="4" eb="6">
      <t>ハッコウ</t>
    </rPh>
    <rPh sb="6" eb="7">
      <t>サイ</t>
    </rPh>
    <phoneticPr fontId="2"/>
  </si>
  <si>
    <t>うち住民公募債</t>
    <rPh sb="2" eb="4">
      <t>ジュウミン</t>
    </rPh>
    <rPh sb="4" eb="7">
      <t>コウボサイ</t>
    </rPh>
    <phoneticPr fontId="2"/>
  </si>
  <si>
    <t>【特別分】</t>
    <rPh sb="1" eb="3">
      <t>トクベツ</t>
    </rPh>
    <rPh sb="3" eb="4">
      <t>ブン</t>
    </rPh>
    <phoneticPr fontId="8"/>
  </si>
  <si>
    <t>②地方債（利率別）の明細</t>
    <rPh sb="1" eb="4">
      <t>チホウサイ</t>
    </rPh>
    <rPh sb="5" eb="7">
      <t>リリツ</t>
    </rPh>
    <rPh sb="7" eb="8">
      <t>ベツ</t>
    </rPh>
    <rPh sb="10" eb="12">
      <t>メイサイ</t>
    </rPh>
    <phoneticPr fontId="2"/>
  </si>
  <si>
    <t>1.5％以下</t>
    <rPh sb="4" eb="6">
      <t>イカ</t>
    </rPh>
    <phoneticPr fontId="18"/>
  </si>
  <si>
    <t>1.5％超
2.0％以下</t>
    <rPh sb="4" eb="5">
      <t>チョウ</t>
    </rPh>
    <rPh sb="10" eb="12">
      <t>イカ</t>
    </rPh>
    <phoneticPr fontId="18"/>
  </si>
  <si>
    <t>2.0％超
2.5％以下</t>
    <rPh sb="4" eb="5">
      <t>チョウ</t>
    </rPh>
    <rPh sb="10" eb="12">
      <t>イカ</t>
    </rPh>
    <phoneticPr fontId="18"/>
  </si>
  <si>
    <t>2.5％超
3.0％以下</t>
    <rPh sb="4" eb="5">
      <t>チョウ</t>
    </rPh>
    <rPh sb="10" eb="12">
      <t>イカ</t>
    </rPh>
    <phoneticPr fontId="18"/>
  </si>
  <si>
    <t>3.0％超
3.5％以下</t>
    <rPh sb="4" eb="5">
      <t>チョウ</t>
    </rPh>
    <rPh sb="10" eb="12">
      <t>イカ</t>
    </rPh>
    <phoneticPr fontId="18"/>
  </si>
  <si>
    <t>3.5％超
4.0％以下</t>
    <rPh sb="4" eb="5">
      <t>チョウ</t>
    </rPh>
    <rPh sb="10" eb="12">
      <t>イカ</t>
    </rPh>
    <phoneticPr fontId="18"/>
  </si>
  <si>
    <t>4.0％超</t>
    <rPh sb="4" eb="5">
      <t>チョウ</t>
    </rPh>
    <phoneticPr fontId="18"/>
  </si>
  <si>
    <t>（参考）
加重平均
利率</t>
    <rPh sb="1" eb="3">
      <t>サンコウ</t>
    </rPh>
    <rPh sb="5" eb="7">
      <t>カジュウ</t>
    </rPh>
    <rPh sb="7" eb="9">
      <t>ヘイキン</t>
    </rPh>
    <rPh sb="10" eb="12">
      <t>リリツ</t>
    </rPh>
    <phoneticPr fontId="18"/>
  </si>
  <si>
    <t>③地方債（返済期間別）の明細</t>
    <rPh sb="1" eb="4">
      <t>チホウサイ</t>
    </rPh>
    <rPh sb="5" eb="7">
      <t>ヘンサイ</t>
    </rPh>
    <rPh sb="7" eb="9">
      <t>キカン</t>
    </rPh>
    <rPh sb="9" eb="10">
      <t>ベツ</t>
    </rPh>
    <rPh sb="12" eb="14">
      <t>メイサイ</t>
    </rPh>
    <phoneticPr fontId="2"/>
  </si>
  <si>
    <t>１年以内</t>
    <rPh sb="1" eb="2">
      <t>ネン</t>
    </rPh>
    <rPh sb="2" eb="4">
      <t>イナイ</t>
    </rPh>
    <phoneticPr fontId="2"/>
  </si>
  <si>
    <t>１年超
２年以内</t>
    <rPh sb="1" eb="2">
      <t>ネン</t>
    </rPh>
    <rPh sb="2" eb="3">
      <t>チョウ</t>
    </rPh>
    <rPh sb="5" eb="6">
      <t>ネン</t>
    </rPh>
    <rPh sb="6" eb="8">
      <t>イナイ</t>
    </rPh>
    <phoneticPr fontId="2"/>
  </si>
  <si>
    <t>２年超
３年以内</t>
    <rPh sb="1" eb="2">
      <t>ネン</t>
    </rPh>
    <rPh sb="2" eb="3">
      <t>チョウ</t>
    </rPh>
    <rPh sb="5" eb="6">
      <t>ネン</t>
    </rPh>
    <rPh sb="6" eb="8">
      <t>イナイ</t>
    </rPh>
    <phoneticPr fontId="2"/>
  </si>
  <si>
    <t>３年超
４年以内</t>
    <rPh sb="1" eb="2">
      <t>ネン</t>
    </rPh>
    <rPh sb="2" eb="3">
      <t>チョウ</t>
    </rPh>
    <rPh sb="5" eb="6">
      <t>ネン</t>
    </rPh>
    <rPh sb="6" eb="8">
      <t>イナイ</t>
    </rPh>
    <phoneticPr fontId="2"/>
  </si>
  <si>
    <t>４年超
５年以内</t>
    <rPh sb="1" eb="2">
      <t>ネン</t>
    </rPh>
    <rPh sb="2" eb="3">
      <t>チョウ</t>
    </rPh>
    <rPh sb="5" eb="6">
      <t>ネン</t>
    </rPh>
    <rPh sb="6" eb="8">
      <t>イナイ</t>
    </rPh>
    <phoneticPr fontId="2"/>
  </si>
  <si>
    <t>５年超
10年以内</t>
    <rPh sb="1" eb="2">
      <t>ネン</t>
    </rPh>
    <rPh sb="2" eb="3">
      <t>チョウ</t>
    </rPh>
    <rPh sb="6" eb="7">
      <t>ネン</t>
    </rPh>
    <rPh sb="7" eb="9">
      <t>イナイ</t>
    </rPh>
    <phoneticPr fontId="2"/>
  </si>
  <si>
    <t>10年超
15年以内</t>
    <rPh sb="2" eb="3">
      <t>ネン</t>
    </rPh>
    <rPh sb="3" eb="4">
      <t>チョウ</t>
    </rPh>
    <rPh sb="7" eb="8">
      <t>ネン</t>
    </rPh>
    <rPh sb="8" eb="10">
      <t>イナイ</t>
    </rPh>
    <phoneticPr fontId="2"/>
  </si>
  <si>
    <t>15年超
20年以内</t>
    <rPh sb="2" eb="3">
      <t>ネン</t>
    </rPh>
    <rPh sb="3" eb="4">
      <t>チョウ</t>
    </rPh>
    <rPh sb="7" eb="8">
      <t>ネン</t>
    </rPh>
    <rPh sb="8" eb="10">
      <t>イナイ</t>
    </rPh>
    <phoneticPr fontId="2"/>
  </si>
  <si>
    <t>20年超</t>
    <rPh sb="2" eb="3">
      <t>ネン</t>
    </rPh>
    <rPh sb="3" eb="4">
      <t>チョウ</t>
    </rPh>
    <phoneticPr fontId="2"/>
  </si>
  <si>
    <t>④特定の契約条項が付された地方債の概要</t>
    <rPh sb="1" eb="3">
      <t>トクテイ</t>
    </rPh>
    <rPh sb="4" eb="6">
      <t>ケイヤク</t>
    </rPh>
    <rPh sb="6" eb="8">
      <t>ジョウコウ</t>
    </rPh>
    <rPh sb="9" eb="10">
      <t>フ</t>
    </rPh>
    <rPh sb="13" eb="16">
      <t>チホウサイ</t>
    </rPh>
    <rPh sb="17" eb="19">
      <t>ガイヨウ</t>
    </rPh>
    <phoneticPr fontId="2"/>
  </si>
  <si>
    <t>特定の契約条項が
付された地方債残高</t>
    <rPh sb="0" eb="2">
      <t>トクテイ</t>
    </rPh>
    <rPh sb="3" eb="5">
      <t>ケイヤク</t>
    </rPh>
    <rPh sb="5" eb="7">
      <t>ジョウコウ</t>
    </rPh>
    <rPh sb="9" eb="10">
      <t>フ</t>
    </rPh>
    <rPh sb="13" eb="16">
      <t>チホウサイ</t>
    </rPh>
    <rPh sb="16" eb="18">
      <t>ザンダカ</t>
    </rPh>
    <phoneticPr fontId="18"/>
  </si>
  <si>
    <t>契約条項の概要</t>
    <rPh sb="0" eb="2">
      <t>ケイヤク</t>
    </rPh>
    <rPh sb="2" eb="4">
      <t>ジョウコウ</t>
    </rPh>
    <rPh sb="5" eb="7">
      <t>ガイヨウ</t>
    </rPh>
    <phoneticPr fontId="18"/>
  </si>
  <si>
    <t>⑤引当金の明細</t>
    <rPh sb="1" eb="4">
      <t>ヒキアテキン</t>
    </rPh>
    <rPh sb="5" eb="7">
      <t>メイサイ</t>
    </rPh>
    <phoneticPr fontId="8"/>
  </si>
  <si>
    <t>区分</t>
    <rPh sb="0" eb="2">
      <t>クブン</t>
    </rPh>
    <phoneticPr fontId="2"/>
  </si>
  <si>
    <t>前年度末残高</t>
    <rPh sb="0" eb="3">
      <t>ゼンネンド</t>
    </rPh>
    <rPh sb="3" eb="4">
      <t>マツ</t>
    </rPh>
    <rPh sb="4" eb="6">
      <t>ザンダカ</t>
    </rPh>
    <phoneticPr fontId="2"/>
  </si>
  <si>
    <t>本年度増加額</t>
    <rPh sb="0" eb="3">
      <t>ホンネンド</t>
    </rPh>
    <rPh sb="3" eb="5">
      <t>ゾウカ</t>
    </rPh>
    <rPh sb="5" eb="6">
      <t>ガク</t>
    </rPh>
    <phoneticPr fontId="2"/>
  </si>
  <si>
    <t>本年度減少額</t>
    <rPh sb="0" eb="3">
      <t>ホンネンド</t>
    </rPh>
    <rPh sb="3" eb="6">
      <t>ゲンショウガク</t>
    </rPh>
    <phoneticPr fontId="2"/>
  </si>
  <si>
    <t>本年度末残高</t>
    <rPh sb="0" eb="3">
      <t>ホンネンド</t>
    </rPh>
    <rPh sb="3" eb="4">
      <t>マツ</t>
    </rPh>
    <rPh sb="4" eb="6">
      <t>ザンダカ</t>
    </rPh>
    <phoneticPr fontId="2"/>
  </si>
  <si>
    <t>目的使用</t>
    <rPh sb="0" eb="2">
      <t>モクテキ</t>
    </rPh>
    <rPh sb="2" eb="4">
      <t>シヨウ</t>
    </rPh>
    <phoneticPr fontId="8"/>
  </si>
  <si>
    <t>その他</t>
    <rPh sb="2" eb="3">
      <t>タ</t>
    </rPh>
    <phoneticPr fontId="8"/>
  </si>
  <si>
    <t>２．行政コスト計算書の内容に関する明細</t>
    <rPh sb="2" eb="4">
      <t>ギョウセイ</t>
    </rPh>
    <rPh sb="7" eb="10">
      <t>ケイサンショ</t>
    </rPh>
    <rPh sb="11" eb="13">
      <t>ナイヨウ</t>
    </rPh>
    <rPh sb="14" eb="15">
      <t>カン</t>
    </rPh>
    <rPh sb="17" eb="19">
      <t>メイサイ</t>
    </rPh>
    <phoneticPr fontId="8"/>
  </si>
  <si>
    <t>（１）補助金等の明細</t>
    <rPh sb="3" eb="7">
      <t>ホジョキンナド</t>
    </rPh>
    <rPh sb="8" eb="10">
      <t>メイサイ</t>
    </rPh>
    <phoneticPr fontId="8"/>
  </si>
  <si>
    <t>名称</t>
    <rPh sb="0" eb="2">
      <t>メイショウ</t>
    </rPh>
    <phoneticPr fontId="8"/>
  </si>
  <si>
    <t>相手先</t>
    <rPh sb="0" eb="3">
      <t>アイテサキ</t>
    </rPh>
    <phoneticPr fontId="8"/>
  </si>
  <si>
    <t>金額</t>
    <rPh sb="0" eb="2">
      <t>キンガク</t>
    </rPh>
    <phoneticPr fontId="8"/>
  </si>
  <si>
    <t>支出目的</t>
    <rPh sb="0" eb="2">
      <t>シシュツ</t>
    </rPh>
    <rPh sb="2" eb="4">
      <t>モクテキ</t>
    </rPh>
    <phoneticPr fontId="8"/>
  </si>
  <si>
    <t>他団体への公共施設等整備補助金等
(所有外資産分)</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phoneticPr fontId="8"/>
  </si>
  <si>
    <t>計</t>
    <rPh sb="0" eb="1">
      <t>ケイ</t>
    </rPh>
    <phoneticPr fontId="8"/>
  </si>
  <si>
    <t>その他の補助金等</t>
    <rPh sb="2" eb="3">
      <t>タ</t>
    </rPh>
    <rPh sb="4" eb="7">
      <t>ホジョキン</t>
    </rPh>
    <rPh sb="7" eb="8">
      <t>ナド</t>
    </rPh>
    <phoneticPr fontId="8"/>
  </si>
  <si>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8"/>
  </si>
  <si>
    <t>（１）財源の明細</t>
    <rPh sb="3" eb="5">
      <t>ザイゲン</t>
    </rPh>
    <rPh sb="6" eb="8">
      <t>メイサイ</t>
    </rPh>
    <phoneticPr fontId="8"/>
  </si>
  <si>
    <t>会計</t>
    <rPh sb="0" eb="2">
      <t>カイケイ</t>
    </rPh>
    <phoneticPr fontId="2"/>
  </si>
  <si>
    <t>財源の内容</t>
    <rPh sb="0" eb="2">
      <t>ザイゲン</t>
    </rPh>
    <rPh sb="3" eb="5">
      <t>ナイヨウ</t>
    </rPh>
    <phoneticPr fontId="2"/>
  </si>
  <si>
    <t>・・・・</t>
  </si>
  <si>
    <t>小計</t>
    <rPh sb="0" eb="2">
      <t>ショウケイ</t>
    </rPh>
    <phoneticPr fontId="2"/>
  </si>
  <si>
    <t>資本的
補助金</t>
    <rPh sb="0" eb="3">
      <t>シホンテキ</t>
    </rPh>
    <rPh sb="4" eb="7">
      <t>ホジョキン</t>
    </rPh>
    <phoneticPr fontId="8"/>
  </si>
  <si>
    <t>国庫支出金</t>
    <rPh sb="0" eb="2">
      <t>コッコ</t>
    </rPh>
    <rPh sb="2" eb="5">
      <t>シシュツキン</t>
    </rPh>
    <phoneticPr fontId="2"/>
  </si>
  <si>
    <t>都道府県等支出金</t>
    <rPh sb="0" eb="4">
      <t>トドウフケン</t>
    </rPh>
    <rPh sb="4" eb="5">
      <t>ナド</t>
    </rPh>
    <rPh sb="5" eb="8">
      <t>シシュツキン</t>
    </rPh>
    <phoneticPr fontId="2"/>
  </si>
  <si>
    <t>経常的
補助金</t>
    <rPh sb="0" eb="3">
      <t>ケイジョウテキ</t>
    </rPh>
    <rPh sb="4" eb="7">
      <t>ホジョキン</t>
    </rPh>
    <phoneticPr fontId="8"/>
  </si>
  <si>
    <t>（２）財源情報の明細</t>
    <rPh sb="3" eb="5">
      <t>ザイゲン</t>
    </rPh>
    <rPh sb="5" eb="7">
      <t>ジョウホウ</t>
    </rPh>
    <rPh sb="8" eb="10">
      <t>メイサイ</t>
    </rPh>
    <phoneticPr fontId="8"/>
  </si>
  <si>
    <t>内訳</t>
    <rPh sb="0" eb="2">
      <t>ウチワケ</t>
    </rPh>
    <phoneticPr fontId="8"/>
  </si>
  <si>
    <t>国県等補助金</t>
    <rPh sb="0" eb="1">
      <t>クニ</t>
    </rPh>
    <rPh sb="1" eb="2">
      <t>ケン</t>
    </rPh>
    <rPh sb="2" eb="3">
      <t>ナド</t>
    </rPh>
    <rPh sb="3" eb="6">
      <t>ホジョキン</t>
    </rPh>
    <phoneticPr fontId="8"/>
  </si>
  <si>
    <t>地方債</t>
    <rPh sb="0" eb="3">
      <t>チホウサイ</t>
    </rPh>
    <phoneticPr fontId="8"/>
  </si>
  <si>
    <t>税収等</t>
    <rPh sb="0" eb="3">
      <t>ゼイシュウナド</t>
    </rPh>
    <phoneticPr fontId="8"/>
  </si>
  <si>
    <t>その他</t>
    <rPh sb="2" eb="3">
      <t>ホカ</t>
    </rPh>
    <phoneticPr fontId="8"/>
  </si>
  <si>
    <t>４．資金収支計算書の内容に関する明細</t>
    <rPh sb="2" eb="4">
      <t>シキン</t>
    </rPh>
    <rPh sb="4" eb="6">
      <t>シュウシ</t>
    </rPh>
    <rPh sb="6" eb="9">
      <t>ケイサンショ</t>
    </rPh>
    <rPh sb="10" eb="12">
      <t>ナイヨウ</t>
    </rPh>
    <rPh sb="13" eb="14">
      <t>カン</t>
    </rPh>
    <rPh sb="16" eb="18">
      <t>メイサイ</t>
    </rPh>
    <phoneticPr fontId="8"/>
  </si>
  <si>
    <t>（１）資金の明細</t>
    <rPh sb="3" eb="5">
      <t>シキン</t>
    </rPh>
    <rPh sb="6" eb="8">
      <t>メイサイ</t>
    </rPh>
    <phoneticPr fontId="8"/>
  </si>
  <si>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8"/>
  </si>
  <si>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8"/>
  </si>
  <si>
    <t>退職手当引当金</t>
    <rPh sb="0" eb="2">
      <t>タイショク</t>
    </rPh>
    <rPh sb="2" eb="4">
      <t>テアテ</t>
    </rPh>
    <rPh sb="4" eb="6">
      <t>ヒキアテ</t>
    </rPh>
    <rPh sb="6" eb="7">
      <t>キン</t>
    </rPh>
    <phoneticPr fontId="2"/>
  </si>
  <si>
    <t>賞与引当金</t>
    <rPh sb="0" eb="2">
      <t>ショウヨ</t>
    </rPh>
    <rPh sb="2" eb="4">
      <t>ヒキアテ</t>
    </rPh>
    <rPh sb="4" eb="5">
      <t>キン</t>
    </rPh>
    <phoneticPr fontId="2"/>
  </si>
  <si>
    <t>（単位：千円）</t>
    <rPh sb="1" eb="3">
      <t>タンイ</t>
    </rPh>
    <rPh sb="4" eb="6">
      <t>センエン</t>
    </rPh>
    <phoneticPr fontId="12"/>
  </si>
  <si>
    <t>（単位：千円）</t>
    <rPh sb="1" eb="3">
      <t>タンイ</t>
    </rPh>
    <rPh sb="4" eb="6">
      <t>センエン</t>
    </rPh>
    <phoneticPr fontId="8"/>
  </si>
  <si>
    <t>（単位：千円）</t>
    <rPh sb="1" eb="3">
      <t>タンイ</t>
    </rPh>
    <rPh sb="4" eb="5">
      <t>セン</t>
    </rPh>
    <rPh sb="5" eb="6">
      <t>エン</t>
    </rPh>
    <phoneticPr fontId="8"/>
  </si>
  <si>
    <t>現金</t>
    <rPh sb="0" eb="2">
      <t>ゲンキン</t>
    </rPh>
    <phoneticPr fontId="3"/>
  </si>
  <si>
    <t>要求払預金</t>
    <rPh sb="0" eb="2">
      <t>ヨウキュウ</t>
    </rPh>
    <rPh sb="2" eb="3">
      <t>ハラ</t>
    </rPh>
    <rPh sb="3" eb="5">
      <t>ヨキン</t>
    </rPh>
    <phoneticPr fontId="3"/>
  </si>
  <si>
    <t>短期投資</t>
    <rPh sb="0" eb="2">
      <t>タンキ</t>
    </rPh>
    <rPh sb="2" eb="4">
      <t>トウシ</t>
    </rPh>
    <phoneticPr fontId="3"/>
  </si>
  <si>
    <t>小計</t>
    <rPh sb="0" eb="2">
      <t>ショウケイ</t>
    </rPh>
    <phoneticPr fontId="8"/>
  </si>
  <si>
    <t>【未収金】</t>
    <rPh sb="1" eb="4">
      <t>ミシュウキン</t>
    </rPh>
    <phoneticPr fontId="2"/>
  </si>
  <si>
    <t>【通常分】</t>
    <rPh sb="1" eb="3">
      <t>ツウジョウ</t>
    </rPh>
    <rPh sb="3" eb="4">
      <t>ブン</t>
    </rPh>
    <phoneticPr fontId="8"/>
  </si>
  <si>
    <t>（単位：千円）</t>
    <phoneticPr fontId="8"/>
  </si>
  <si>
    <t>（単位：千円）</t>
    <phoneticPr fontId="8"/>
  </si>
  <si>
    <t>（単位：千円）</t>
    <phoneticPr fontId="2"/>
  </si>
  <si>
    <t>（単位：千円）</t>
    <phoneticPr fontId="8"/>
  </si>
  <si>
    <t>（単位：千円）</t>
    <phoneticPr fontId="2"/>
  </si>
  <si>
    <t>（単位：千円）</t>
    <phoneticPr fontId="8"/>
  </si>
  <si>
    <t>附属明細書</t>
    <rPh sb="0" eb="2">
      <t>フゾク</t>
    </rPh>
    <rPh sb="2" eb="5">
      <t>メイサイショ</t>
    </rPh>
    <phoneticPr fontId="8"/>
  </si>
  <si>
    <t>１．貸借対照表の内容に関する明細</t>
    <rPh sb="2" eb="4">
      <t>タイシャク</t>
    </rPh>
    <rPh sb="4" eb="7">
      <t>タイショウヒョウ</t>
    </rPh>
    <rPh sb="8" eb="10">
      <t>ナイヨウ</t>
    </rPh>
    <rPh sb="11" eb="12">
      <t>カン</t>
    </rPh>
    <rPh sb="14" eb="16">
      <t>メイサイ</t>
    </rPh>
    <phoneticPr fontId="8"/>
  </si>
  <si>
    <t>（１）資産項目の明細</t>
    <rPh sb="3" eb="5">
      <t>シサン</t>
    </rPh>
    <rPh sb="5" eb="7">
      <t>コウモク</t>
    </rPh>
    <rPh sb="8" eb="10">
      <t>メイサイ</t>
    </rPh>
    <phoneticPr fontId="8"/>
  </si>
  <si>
    <t>①有形固定資産の明細</t>
    <rPh sb="1" eb="3">
      <t>ユウケイ</t>
    </rPh>
    <rPh sb="3" eb="5">
      <t>コテイ</t>
    </rPh>
    <rPh sb="5" eb="7">
      <t>シサン</t>
    </rPh>
    <rPh sb="8" eb="10">
      <t>メイサイ</t>
    </rPh>
    <phoneticPr fontId="8"/>
  </si>
  <si>
    <t xml:space="preserve"> 事業用資産</t>
    <rPh sb="1" eb="4">
      <t>ジギョウヨウ</t>
    </rPh>
    <rPh sb="4" eb="6">
      <t>シサン</t>
    </rPh>
    <phoneticPr fontId="8"/>
  </si>
  <si>
    <t>　　立木竹</t>
    <rPh sb="2" eb="4">
      <t>タチキ</t>
    </rPh>
    <rPh sb="4" eb="5">
      <t>タケ</t>
    </rPh>
    <phoneticPr fontId="8"/>
  </si>
  <si>
    <t>　　建物</t>
    <rPh sb="2" eb="4">
      <t>タテモノ</t>
    </rPh>
    <phoneticPr fontId="2"/>
  </si>
  <si>
    <t>　　工作物</t>
    <rPh sb="2" eb="5">
      <t>コウサクブツ</t>
    </rPh>
    <phoneticPr fontId="2"/>
  </si>
  <si>
    <t>　　船舶</t>
    <rPh sb="2" eb="4">
      <t>センパク</t>
    </rPh>
    <phoneticPr fontId="8"/>
  </si>
  <si>
    <t>　　浮標等</t>
    <rPh sb="2" eb="4">
      <t>フヒョウ</t>
    </rPh>
    <rPh sb="4" eb="5">
      <t>ナド</t>
    </rPh>
    <phoneticPr fontId="8"/>
  </si>
  <si>
    <t>　　航空機</t>
    <rPh sb="2" eb="5">
      <t>コウクウキ</t>
    </rPh>
    <phoneticPr fontId="8"/>
  </si>
  <si>
    <t>　　その他</t>
    <rPh sb="4" eb="5">
      <t>タ</t>
    </rPh>
    <phoneticPr fontId="2"/>
  </si>
  <si>
    <t>　　建設仮勘定</t>
    <rPh sb="2" eb="4">
      <t>ケンセツ</t>
    </rPh>
    <rPh sb="4" eb="7">
      <t>カリカンジョウ</t>
    </rPh>
    <phoneticPr fontId="8"/>
  </si>
  <si>
    <t>　　土地</t>
    <rPh sb="2" eb="4">
      <t>トチ</t>
    </rPh>
    <phoneticPr fontId="2"/>
  </si>
  <si>
    <t>　　建物</t>
    <rPh sb="2" eb="4">
      <t>タテモノ</t>
    </rPh>
    <phoneticPr fontId="8"/>
  </si>
  <si>
    <t xml:space="preserve"> 物品</t>
    <rPh sb="1" eb="3">
      <t>ブッピン</t>
    </rPh>
    <phoneticPr fontId="2"/>
  </si>
  <si>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8"/>
  </si>
  <si>
    <t>生活インフラ・
国土保全</t>
    <rPh sb="0" eb="2">
      <t>セイカツ</t>
    </rPh>
    <rPh sb="8" eb="10">
      <t>コクド</t>
    </rPh>
    <rPh sb="10" eb="12">
      <t>ホゼン</t>
    </rPh>
    <phoneticPr fontId="2"/>
  </si>
  <si>
    <t>教育</t>
    <rPh sb="0" eb="2">
      <t>キョウイク</t>
    </rPh>
    <phoneticPr fontId="8"/>
  </si>
  <si>
    <t>福祉</t>
    <rPh sb="0" eb="2">
      <t>フクシ</t>
    </rPh>
    <phoneticPr fontId="8"/>
  </si>
  <si>
    <t>環境衛生</t>
    <rPh sb="0" eb="2">
      <t>カンキョウ</t>
    </rPh>
    <rPh sb="2" eb="4">
      <t>エイセイ</t>
    </rPh>
    <phoneticPr fontId="8"/>
  </si>
  <si>
    <t>産業振興</t>
    <rPh sb="0" eb="2">
      <t>サンギョウ</t>
    </rPh>
    <rPh sb="2" eb="4">
      <t>シンコウ</t>
    </rPh>
    <phoneticPr fontId="8"/>
  </si>
  <si>
    <t>消防</t>
    <rPh sb="0" eb="2">
      <t>ショウボウ</t>
    </rPh>
    <phoneticPr fontId="8"/>
  </si>
  <si>
    <t>総務</t>
    <rPh sb="0" eb="2">
      <t>ソウム</t>
    </rPh>
    <phoneticPr fontId="8"/>
  </si>
  <si>
    <t xml:space="preserve"> インフラ資産</t>
    <rPh sb="5" eb="7">
      <t>シサン</t>
    </rPh>
    <phoneticPr fontId="8"/>
  </si>
  <si>
    <t>インフラ資産</t>
  </si>
  <si>
    <t>-</t>
  </si>
  <si>
    <t xml:space="preserve">
前年度末残高
（A）</t>
    <rPh sb="1" eb="4">
      <t>ゼンネンド</t>
    </rPh>
    <rPh sb="4" eb="5">
      <t>マツ</t>
    </rPh>
    <rPh sb="5" eb="7">
      <t>ザンダカ</t>
    </rPh>
    <phoneticPr fontId="15"/>
  </si>
  <si>
    <t xml:space="preserve">
本年度増加額
（B）</t>
    <rPh sb="1" eb="4">
      <t>ホンネンド</t>
    </rPh>
    <rPh sb="4" eb="7">
      <t>ゾウカガク</t>
    </rPh>
    <phoneticPr fontId="15"/>
  </si>
  <si>
    <t xml:space="preserve">
本年度減少額
（C）</t>
    <rPh sb="1" eb="4">
      <t>ホンネンド</t>
    </rPh>
    <rPh sb="4" eb="7">
      <t>ゲンショウガク</t>
    </rPh>
    <phoneticPr fontId="15"/>
  </si>
  <si>
    <t>本年度末残高
（A)＋（B)-（C)
（D）</t>
    <rPh sb="0" eb="3">
      <t>ホンネンド</t>
    </rPh>
    <rPh sb="3" eb="4">
      <t>マツ</t>
    </rPh>
    <rPh sb="4" eb="6">
      <t>ザンダカ</t>
    </rPh>
    <phoneticPr fontId="15"/>
  </si>
  <si>
    <t>本年度末
減価償却累計額
（E)</t>
    <rPh sb="0" eb="1">
      <t>ホン</t>
    </rPh>
    <rPh sb="1" eb="4">
      <t>ネンドマツ</t>
    </rPh>
    <rPh sb="5" eb="7">
      <t>ゲンカ</t>
    </rPh>
    <rPh sb="7" eb="9">
      <t>ショウキャク</t>
    </rPh>
    <rPh sb="9" eb="12">
      <t>ルイケイガク</t>
    </rPh>
    <phoneticPr fontId="15"/>
  </si>
  <si>
    <t xml:space="preserve">
本年度償却額
（F)</t>
    <rPh sb="1" eb="4">
      <t>ホンネンド</t>
    </rPh>
    <rPh sb="4" eb="7">
      <t>ショウキャクガク</t>
    </rPh>
    <phoneticPr fontId="15"/>
  </si>
  <si>
    <t>差引本年度末残高
（D)－（E)
（G)</t>
    <rPh sb="0" eb="2">
      <t>サシヒキ</t>
    </rPh>
    <rPh sb="2" eb="5">
      <t>ホンネンド</t>
    </rPh>
    <rPh sb="5" eb="6">
      <t>マツ</t>
    </rPh>
    <rPh sb="6" eb="8">
      <t>ザンダカ</t>
    </rPh>
    <phoneticPr fontId="8"/>
  </si>
  <si>
    <t>　  土地</t>
    <rPh sb="3" eb="5">
      <t>トチ</t>
    </rPh>
    <phoneticPr fontId="15"/>
  </si>
  <si>
    <t>　　建物</t>
    <rPh sb="2" eb="4">
      <t>タテモノ</t>
    </rPh>
    <phoneticPr fontId="15"/>
  </si>
  <si>
    <t>　　工作物</t>
    <rPh sb="2" eb="5">
      <t>コウサクブツ</t>
    </rPh>
    <phoneticPr fontId="15"/>
  </si>
  <si>
    <t>　　その他</t>
    <rPh sb="4" eb="5">
      <t>タ</t>
    </rPh>
    <phoneticPr fontId="15"/>
  </si>
  <si>
    <t>　　土地</t>
    <rPh sb="2" eb="4">
      <t>トチ</t>
    </rPh>
    <phoneticPr fontId="15"/>
  </si>
  <si>
    <t xml:space="preserve"> 物品</t>
    <rPh sb="1" eb="3">
      <t>ブッピン</t>
    </rPh>
    <phoneticPr fontId="15"/>
  </si>
  <si>
    <t>合計</t>
    <rPh sb="0" eb="2">
      <t>ゴウケイ</t>
    </rPh>
    <phoneticPr fontId="15"/>
  </si>
  <si>
    <t>純行政コスト</t>
    <rPh sb="0" eb="1">
      <t>ジュン</t>
    </rPh>
    <rPh sb="1" eb="3">
      <t>ギョウセイ</t>
    </rPh>
    <phoneticPr fontId="4"/>
  </si>
  <si>
    <t>有形固定資産等の増加</t>
    <rPh sb="0" eb="2">
      <t>ユウケイ</t>
    </rPh>
    <rPh sb="2" eb="4">
      <t>コテイ</t>
    </rPh>
    <rPh sb="4" eb="6">
      <t>シサン</t>
    </rPh>
    <rPh sb="6" eb="7">
      <t>ナド</t>
    </rPh>
    <rPh sb="8" eb="10">
      <t>ゾウカ</t>
    </rPh>
    <phoneticPr fontId="4"/>
  </si>
  <si>
    <t>貸付金・基金等の増加</t>
    <rPh sb="0" eb="3">
      <t>カシツケキン</t>
    </rPh>
    <rPh sb="4" eb="6">
      <t>キキン</t>
    </rPh>
    <rPh sb="6" eb="7">
      <t>ナド</t>
    </rPh>
    <rPh sb="8" eb="10">
      <t>ゾウカ</t>
    </rPh>
    <phoneticPr fontId="4"/>
  </si>
  <si>
    <t>その他</t>
    <rPh sb="2" eb="3">
      <t>タ</t>
    </rPh>
    <phoneticPr fontId="4"/>
  </si>
  <si>
    <t>合計</t>
    <rPh sb="0" eb="2">
      <t>ゴウケイ</t>
    </rPh>
    <phoneticPr fontId="4"/>
  </si>
  <si>
    <t>国庫支出金</t>
    <rPh sb="0" eb="2">
      <t>コッコ</t>
    </rPh>
    <rPh sb="2" eb="5">
      <t>シシュツキン</t>
    </rPh>
    <phoneticPr fontId="4"/>
  </si>
  <si>
    <t>都道府県等支出金</t>
    <rPh sb="0" eb="4">
      <t>トドウフケン</t>
    </rPh>
    <rPh sb="4" eb="5">
      <t>ナド</t>
    </rPh>
    <rPh sb="5" eb="8">
      <t>シシュツキン</t>
    </rPh>
    <phoneticPr fontId="4"/>
  </si>
  <si>
    <t>（単位：千円）</t>
    <rPh sb="5" eb="6">
      <t>エン</t>
    </rPh>
    <phoneticPr fontId="2"/>
  </si>
  <si>
    <t>広域飯能斎場組合</t>
  </si>
  <si>
    <t>狭山市土地開発公社</t>
  </si>
  <si>
    <t>埼玉県農業信用基金協会</t>
  </si>
  <si>
    <t>埼玉県信用保証協会</t>
  </si>
  <si>
    <t>（公社）埼玉県農林公社</t>
    <rPh sb="1" eb="2">
      <t>コウ</t>
    </rPh>
    <rPh sb="2" eb="3">
      <t>シャ</t>
    </rPh>
    <phoneticPr fontId="13"/>
  </si>
  <si>
    <t>（一財）埼玉県勤労者福祉センター</t>
  </si>
  <si>
    <t>株式会社テレビ埼玉</t>
  </si>
  <si>
    <t>（社福）狭山市社会福祉協議会（社会福祉活動基金）</t>
    <rPh sb="1" eb="3">
      <t>シャフク</t>
    </rPh>
    <rPh sb="4" eb="6">
      <t>サヤマ</t>
    </rPh>
    <rPh sb="6" eb="7">
      <t>シ</t>
    </rPh>
    <rPh sb="7" eb="9">
      <t>シャカイ</t>
    </rPh>
    <rPh sb="9" eb="11">
      <t>フクシ</t>
    </rPh>
    <rPh sb="11" eb="14">
      <t>キョウギカイ</t>
    </rPh>
    <phoneticPr fontId="13"/>
  </si>
  <si>
    <t>川越総合卸売市場株式会社</t>
  </si>
  <si>
    <t>狭山ケーブルテレビ株式会社</t>
  </si>
  <si>
    <t>地方公共団体金融機構</t>
    <rPh sb="0" eb="2">
      <t>チホウ</t>
    </rPh>
    <rPh sb="2" eb="4">
      <t>コウキョウ</t>
    </rPh>
    <rPh sb="4" eb="6">
      <t>ダンタイ</t>
    </rPh>
    <rPh sb="6" eb="8">
      <t>キンユウ</t>
    </rPh>
    <rPh sb="8" eb="10">
      <t>キコウ</t>
    </rPh>
    <phoneticPr fontId="31"/>
  </si>
  <si>
    <t>-</t>
    <phoneticPr fontId="2"/>
  </si>
  <si>
    <t>財政調整基金</t>
    <rPh sb="0" eb="2">
      <t>ザイセイ</t>
    </rPh>
    <rPh sb="2" eb="4">
      <t>チョウセイ</t>
    </rPh>
    <rPh sb="4" eb="6">
      <t>キキン</t>
    </rPh>
    <phoneticPr fontId="2"/>
  </si>
  <si>
    <t>公共施設整備基金</t>
    <rPh sb="0" eb="2">
      <t>コウキョウ</t>
    </rPh>
    <rPh sb="2" eb="4">
      <t>シセツ</t>
    </rPh>
    <rPh sb="4" eb="6">
      <t>セイビ</t>
    </rPh>
    <rPh sb="6" eb="8">
      <t>キキン</t>
    </rPh>
    <phoneticPr fontId="23"/>
  </si>
  <si>
    <t>教育施設整備基金</t>
    <rPh sb="0" eb="2">
      <t>キョウイク</t>
    </rPh>
    <rPh sb="2" eb="4">
      <t>シセツ</t>
    </rPh>
    <rPh sb="4" eb="6">
      <t>セイビ</t>
    </rPh>
    <rPh sb="6" eb="8">
      <t>キキン</t>
    </rPh>
    <phoneticPr fontId="23"/>
  </si>
  <si>
    <t>社会福祉事業基金</t>
    <rPh sb="0" eb="2">
      <t>シャカイ</t>
    </rPh>
    <rPh sb="2" eb="4">
      <t>フクシ</t>
    </rPh>
    <rPh sb="4" eb="6">
      <t>ジギョウ</t>
    </rPh>
    <rPh sb="6" eb="8">
      <t>キキン</t>
    </rPh>
    <phoneticPr fontId="23"/>
  </si>
  <si>
    <t>都市基盤整備基金</t>
    <rPh sb="0" eb="2">
      <t>トシ</t>
    </rPh>
    <rPh sb="2" eb="4">
      <t>キバン</t>
    </rPh>
    <rPh sb="4" eb="6">
      <t>セイビ</t>
    </rPh>
    <rPh sb="6" eb="8">
      <t>キキン</t>
    </rPh>
    <phoneticPr fontId="23"/>
  </si>
  <si>
    <t>美術品等取得基金</t>
    <rPh sb="0" eb="2">
      <t>ビジュツ</t>
    </rPh>
    <rPh sb="2" eb="3">
      <t>ヒン</t>
    </rPh>
    <rPh sb="3" eb="4">
      <t>トウ</t>
    </rPh>
    <rPh sb="4" eb="6">
      <t>シュトク</t>
    </rPh>
    <rPh sb="6" eb="8">
      <t>キキン</t>
    </rPh>
    <phoneticPr fontId="23"/>
  </si>
  <si>
    <t>みどりの基金</t>
    <rPh sb="4" eb="6">
      <t>キキン</t>
    </rPh>
    <phoneticPr fontId="23"/>
  </si>
  <si>
    <t>文化及び産業功労者等奨励基金</t>
    <rPh sb="0" eb="2">
      <t>ブンカ</t>
    </rPh>
    <rPh sb="2" eb="3">
      <t>オヨ</t>
    </rPh>
    <rPh sb="4" eb="6">
      <t>サンギョウ</t>
    </rPh>
    <rPh sb="6" eb="9">
      <t>コウロウシャ</t>
    </rPh>
    <rPh sb="9" eb="10">
      <t>トウ</t>
    </rPh>
    <rPh sb="10" eb="12">
      <t>ショウレイ</t>
    </rPh>
    <rPh sb="12" eb="14">
      <t>キキン</t>
    </rPh>
    <phoneticPr fontId="23"/>
  </si>
  <si>
    <t>環境保全創造基金</t>
    <rPh sb="0" eb="2">
      <t>カンキョウ</t>
    </rPh>
    <rPh sb="2" eb="4">
      <t>ホゼン</t>
    </rPh>
    <rPh sb="4" eb="6">
      <t>ソウゾウ</t>
    </rPh>
    <rPh sb="6" eb="8">
      <t>キキン</t>
    </rPh>
    <phoneticPr fontId="23"/>
  </si>
  <si>
    <t>特定防衛施設周辺整備調整交付金事業基金</t>
    <rPh sb="0" eb="2">
      <t>トクテイ</t>
    </rPh>
    <rPh sb="2" eb="4">
      <t>ボウエイ</t>
    </rPh>
    <rPh sb="4" eb="6">
      <t>シセツ</t>
    </rPh>
    <rPh sb="6" eb="8">
      <t>シュウヘン</t>
    </rPh>
    <rPh sb="8" eb="10">
      <t>セイビ</t>
    </rPh>
    <rPh sb="10" eb="12">
      <t>チョウセイ</t>
    </rPh>
    <rPh sb="12" eb="15">
      <t>コウフキン</t>
    </rPh>
    <rPh sb="15" eb="17">
      <t>ジギョウ</t>
    </rPh>
    <rPh sb="17" eb="19">
      <t>キキン</t>
    </rPh>
    <phoneticPr fontId="23"/>
  </si>
  <si>
    <t>土地開発基金</t>
    <rPh sb="0" eb="2">
      <t>トチ</t>
    </rPh>
    <rPh sb="2" eb="4">
      <t>カイハツ</t>
    </rPh>
    <rPh sb="4" eb="6">
      <t>キキン</t>
    </rPh>
    <phoneticPr fontId="23"/>
  </si>
  <si>
    <t>奨学金貸付金</t>
    <rPh sb="0" eb="3">
      <t>ショウガクキン</t>
    </rPh>
    <rPh sb="3" eb="6">
      <t>カシツケキン</t>
    </rPh>
    <phoneticPr fontId="34"/>
  </si>
  <si>
    <t>住宅新築資金等貸付金</t>
    <rPh sb="0" eb="2">
      <t>ジュウタク</t>
    </rPh>
    <rPh sb="2" eb="4">
      <t>シンチク</t>
    </rPh>
    <rPh sb="4" eb="6">
      <t>シキン</t>
    </rPh>
    <rPh sb="6" eb="7">
      <t>トウ</t>
    </rPh>
    <rPh sb="7" eb="10">
      <t>カシツケキン</t>
    </rPh>
    <phoneticPr fontId="34"/>
  </si>
  <si>
    <t>【貸付金】</t>
    <rPh sb="1" eb="4">
      <t>カシツケキン</t>
    </rPh>
    <phoneticPr fontId="2"/>
  </si>
  <si>
    <t>第三セクター等</t>
    <rPh sb="0" eb="1">
      <t>ダイ</t>
    </rPh>
    <rPh sb="1" eb="2">
      <t>サン</t>
    </rPh>
    <rPh sb="6" eb="7">
      <t>ナド</t>
    </rPh>
    <phoneticPr fontId="2"/>
  </si>
  <si>
    <t>　　（株）○○</t>
    <rPh sb="3" eb="4">
      <t>カブ</t>
    </rPh>
    <phoneticPr fontId="2"/>
  </si>
  <si>
    <t>　　・・・・・</t>
    <phoneticPr fontId="2"/>
  </si>
  <si>
    <t>その他の貸付金</t>
    <rPh sb="2" eb="3">
      <t>タ</t>
    </rPh>
    <rPh sb="4" eb="7">
      <t>カシツケキン</t>
    </rPh>
    <phoneticPr fontId="8"/>
  </si>
  <si>
    <t>　　奨学金貸付金</t>
    <rPh sb="2" eb="5">
      <t>ショウガクキン</t>
    </rPh>
    <rPh sb="5" eb="7">
      <t>カシツケ</t>
    </rPh>
    <rPh sb="7" eb="8">
      <t>キン</t>
    </rPh>
    <phoneticPr fontId="38"/>
  </si>
  <si>
    <t>　　住宅新築資金等貸付金</t>
    <rPh sb="2" eb="4">
      <t>ジュウタク</t>
    </rPh>
    <rPh sb="4" eb="6">
      <t>シンチク</t>
    </rPh>
    <rPh sb="6" eb="9">
      <t>シキントウ</t>
    </rPh>
    <rPh sb="9" eb="11">
      <t>カシツケ</t>
    </rPh>
    <rPh sb="11" eb="12">
      <t>キン</t>
    </rPh>
    <phoneticPr fontId="38"/>
  </si>
  <si>
    <t>その他の未収金</t>
    <rPh sb="2" eb="3">
      <t>タ</t>
    </rPh>
    <rPh sb="4" eb="7">
      <t>ミシュウキン</t>
    </rPh>
    <phoneticPr fontId="6"/>
  </si>
  <si>
    <t>市民税(個人）</t>
    <rPh sb="0" eb="3">
      <t>シミンゼイ</t>
    </rPh>
    <rPh sb="4" eb="6">
      <t>コジン</t>
    </rPh>
    <phoneticPr fontId="2"/>
  </si>
  <si>
    <t>市民税(法人）</t>
    <rPh sb="0" eb="3">
      <t>シミンゼイ</t>
    </rPh>
    <rPh sb="4" eb="6">
      <t>ホウジン</t>
    </rPh>
    <phoneticPr fontId="2"/>
  </si>
  <si>
    <t>固定資産税</t>
    <rPh sb="0" eb="2">
      <t>コテイ</t>
    </rPh>
    <rPh sb="2" eb="4">
      <t>シサン</t>
    </rPh>
    <rPh sb="4" eb="5">
      <t>ゼイ</t>
    </rPh>
    <phoneticPr fontId="2"/>
  </si>
  <si>
    <t>軽自動車税</t>
    <rPh sb="0" eb="1">
      <t>ケイ</t>
    </rPh>
    <rPh sb="1" eb="4">
      <t>ジドウシャ</t>
    </rPh>
    <rPh sb="4" eb="5">
      <t>ゼイ</t>
    </rPh>
    <phoneticPr fontId="2"/>
  </si>
  <si>
    <t>都市計画税</t>
    <rPh sb="0" eb="2">
      <t>トシ</t>
    </rPh>
    <rPh sb="2" eb="4">
      <t>ケイカク</t>
    </rPh>
    <rPh sb="4" eb="5">
      <t>ゼイ</t>
    </rPh>
    <phoneticPr fontId="2"/>
  </si>
  <si>
    <t>児童福祉費負担金</t>
    <rPh sb="0" eb="2">
      <t>ジドウ</t>
    </rPh>
    <rPh sb="2" eb="5">
      <t>フクシヒ</t>
    </rPh>
    <rPh sb="5" eb="8">
      <t>フタンキン</t>
    </rPh>
    <phoneticPr fontId="2"/>
  </si>
  <si>
    <t>民生使用料</t>
    <rPh sb="0" eb="2">
      <t>ミンセイ</t>
    </rPh>
    <rPh sb="2" eb="5">
      <t>シヨウリョウ</t>
    </rPh>
    <phoneticPr fontId="34"/>
  </si>
  <si>
    <t>住宅使用料</t>
    <rPh sb="0" eb="2">
      <t>ジュウタク</t>
    </rPh>
    <rPh sb="2" eb="5">
      <t>シヨウリョウ</t>
    </rPh>
    <phoneticPr fontId="2"/>
  </si>
  <si>
    <t>小学校使用料</t>
    <rPh sb="0" eb="3">
      <t>ショウガッコウ</t>
    </rPh>
    <rPh sb="3" eb="6">
      <t>シヨウリョウ</t>
    </rPh>
    <phoneticPr fontId="2"/>
  </si>
  <si>
    <t>幼稚園使用料</t>
    <rPh sb="0" eb="3">
      <t>ヨウチエン</t>
    </rPh>
    <rPh sb="3" eb="6">
      <t>シヨウリョウ</t>
    </rPh>
    <phoneticPr fontId="4"/>
  </si>
  <si>
    <t>財産貸付収入</t>
    <rPh sb="0" eb="2">
      <t>ザイサン</t>
    </rPh>
    <rPh sb="2" eb="4">
      <t>カシツケ</t>
    </rPh>
    <rPh sb="4" eb="6">
      <t>シュウニュウ</t>
    </rPh>
    <phoneticPr fontId="2"/>
  </si>
  <si>
    <t>雑入</t>
    <rPh sb="0" eb="1">
      <t>ザツ</t>
    </rPh>
    <rPh sb="1" eb="2">
      <t>ニュウ</t>
    </rPh>
    <phoneticPr fontId="4"/>
  </si>
  <si>
    <t>違約金及び滞納利息</t>
    <rPh sb="0" eb="3">
      <t>イヤクキン</t>
    </rPh>
    <rPh sb="3" eb="4">
      <t>オヨ</t>
    </rPh>
    <rPh sb="5" eb="7">
      <t>タイノウ</t>
    </rPh>
    <rPh sb="7" eb="9">
      <t>リソク</t>
    </rPh>
    <phoneticPr fontId="34"/>
  </si>
  <si>
    <t>一般公共事業</t>
    <rPh sb="0" eb="2">
      <t>イッパン</t>
    </rPh>
    <rPh sb="2" eb="4">
      <t>コウキョウ</t>
    </rPh>
    <rPh sb="4" eb="6">
      <t>ジギョウ</t>
    </rPh>
    <phoneticPr fontId="35"/>
  </si>
  <si>
    <t>公営住宅建設</t>
    <rPh sb="0" eb="2">
      <t>コウエイ</t>
    </rPh>
    <rPh sb="2" eb="4">
      <t>ジュウタク</t>
    </rPh>
    <rPh sb="4" eb="6">
      <t>ケンセツ</t>
    </rPh>
    <phoneticPr fontId="35"/>
  </si>
  <si>
    <t>災害復旧</t>
    <rPh sb="0" eb="2">
      <t>サイガイ</t>
    </rPh>
    <rPh sb="2" eb="4">
      <t>フッキュウ</t>
    </rPh>
    <phoneticPr fontId="35"/>
  </si>
  <si>
    <t>教育・福祉施設</t>
    <rPh sb="0" eb="2">
      <t>キョウイク</t>
    </rPh>
    <rPh sb="3" eb="5">
      <t>フクシ</t>
    </rPh>
    <rPh sb="5" eb="7">
      <t>シセツ</t>
    </rPh>
    <phoneticPr fontId="35"/>
  </si>
  <si>
    <t>一般単独事業</t>
    <rPh sb="0" eb="2">
      <t>イッパン</t>
    </rPh>
    <rPh sb="2" eb="4">
      <t>タンドク</t>
    </rPh>
    <rPh sb="4" eb="6">
      <t>ジギョウ</t>
    </rPh>
    <phoneticPr fontId="35"/>
  </si>
  <si>
    <t>都道府県貸付金</t>
    <rPh sb="0" eb="4">
      <t>トドウフケン</t>
    </rPh>
    <rPh sb="4" eb="6">
      <t>カシツケ</t>
    </rPh>
    <rPh sb="6" eb="7">
      <t>キン</t>
    </rPh>
    <phoneticPr fontId="31"/>
  </si>
  <si>
    <t>防災・減災</t>
    <rPh sb="0" eb="2">
      <t>ボウサイ</t>
    </rPh>
    <rPh sb="3" eb="5">
      <t>ゲンサイ</t>
    </rPh>
    <phoneticPr fontId="31"/>
  </si>
  <si>
    <t>全国防災</t>
    <rPh sb="0" eb="2">
      <t>ゼンコク</t>
    </rPh>
    <rPh sb="2" eb="4">
      <t>ボウサイ</t>
    </rPh>
    <phoneticPr fontId="31"/>
  </si>
  <si>
    <t>臨時財政対策債</t>
    <rPh sb="0" eb="2">
      <t>リンジ</t>
    </rPh>
    <rPh sb="2" eb="4">
      <t>ザイセイ</t>
    </rPh>
    <rPh sb="4" eb="6">
      <t>タイサク</t>
    </rPh>
    <rPh sb="6" eb="7">
      <t>サイ</t>
    </rPh>
    <phoneticPr fontId="36"/>
  </si>
  <si>
    <t>減税補てん債</t>
    <rPh sb="0" eb="2">
      <t>ゲンゼイ</t>
    </rPh>
    <rPh sb="2" eb="3">
      <t>ホ</t>
    </rPh>
    <rPh sb="5" eb="6">
      <t>サイ</t>
    </rPh>
    <phoneticPr fontId="36"/>
  </si>
  <si>
    <t>財源対策債</t>
    <rPh sb="0" eb="2">
      <t>ザイゲン</t>
    </rPh>
    <rPh sb="2" eb="4">
      <t>タイサク</t>
    </rPh>
    <rPh sb="4" eb="5">
      <t>サイ</t>
    </rPh>
    <phoneticPr fontId="36"/>
  </si>
  <si>
    <t>減収補てん債</t>
    <rPh sb="0" eb="2">
      <t>ゲンシュウ</t>
    </rPh>
    <rPh sb="2" eb="3">
      <t>ホ</t>
    </rPh>
    <rPh sb="5" eb="6">
      <t>サイ</t>
    </rPh>
    <phoneticPr fontId="31"/>
  </si>
  <si>
    <t xml:space="preserve">保育所等整備事業費補助金  </t>
    <phoneticPr fontId="2"/>
  </si>
  <si>
    <t>認可保育所及び認定こども園を整備する社会福祉法人及び学校法人等</t>
    <rPh sb="0" eb="2">
      <t>ニンカ</t>
    </rPh>
    <rPh sb="2" eb="4">
      <t>ホイク</t>
    </rPh>
    <rPh sb="4" eb="5">
      <t>ジョ</t>
    </rPh>
    <rPh sb="5" eb="6">
      <t>オヨ</t>
    </rPh>
    <rPh sb="7" eb="9">
      <t>ニンテイ</t>
    </rPh>
    <rPh sb="12" eb="13">
      <t>エン</t>
    </rPh>
    <rPh sb="14" eb="16">
      <t>セイビ</t>
    </rPh>
    <rPh sb="18" eb="20">
      <t>シャカイ</t>
    </rPh>
    <rPh sb="20" eb="22">
      <t>フクシ</t>
    </rPh>
    <rPh sb="22" eb="24">
      <t>ホウジン</t>
    </rPh>
    <rPh sb="24" eb="25">
      <t>オヨ</t>
    </rPh>
    <rPh sb="26" eb="28">
      <t>ガッコウ</t>
    </rPh>
    <rPh sb="28" eb="30">
      <t>ホウジン</t>
    </rPh>
    <rPh sb="30" eb="31">
      <t>トウ</t>
    </rPh>
    <phoneticPr fontId="23"/>
  </si>
  <si>
    <t>施設整備補助</t>
    <rPh sb="0" eb="2">
      <t>シセツ</t>
    </rPh>
    <rPh sb="2" eb="4">
      <t>セイビ</t>
    </rPh>
    <rPh sb="4" eb="6">
      <t>ホジョ</t>
    </rPh>
    <phoneticPr fontId="2"/>
  </si>
  <si>
    <t>保育対策総合支援事業費補助金</t>
    <rPh sb="0" eb="2">
      <t>ホイク</t>
    </rPh>
    <rPh sb="2" eb="4">
      <t>タイサク</t>
    </rPh>
    <rPh sb="4" eb="6">
      <t>ソウゴウ</t>
    </rPh>
    <rPh sb="6" eb="8">
      <t>シエン</t>
    </rPh>
    <rPh sb="8" eb="10">
      <t>ジギョウ</t>
    </rPh>
    <rPh sb="10" eb="11">
      <t>ヒ</t>
    </rPh>
    <rPh sb="11" eb="14">
      <t>ホジョキン</t>
    </rPh>
    <phoneticPr fontId="2"/>
  </si>
  <si>
    <t>入曽駅橋上駅舎基本設計負担金</t>
  </si>
  <si>
    <t>西武鉄道株式会社</t>
    <rPh sb="0" eb="2">
      <t>セイブ</t>
    </rPh>
    <rPh sb="2" eb="4">
      <t>テツドウ</t>
    </rPh>
    <rPh sb="4" eb="8">
      <t>カブシキガイシャ</t>
    </rPh>
    <phoneticPr fontId="2"/>
  </si>
  <si>
    <t>施設整備負担</t>
    <rPh sb="0" eb="2">
      <t>シセツ</t>
    </rPh>
    <rPh sb="2" eb="4">
      <t>セイビ</t>
    </rPh>
    <rPh sb="4" eb="6">
      <t>フタン</t>
    </rPh>
    <phoneticPr fontId="2"/>
  </si>
  <si>
    <t>入曽駅東西自由通路基本設計負担金</t>
  </si>
  <si>
    <t>埼玉県後期高齢者医療広域連合負担金</t>
  </si>
  <si>
    <t>後期高齢者医療広域連合</t>
  </si>
  <si>
    <t>広域飯能斎場組合負担金</t>
  </si>
  <si>
    <t>水道事業負担金</t>
  </si>
  <si>
    <t>水道事業会計</t>
    <rPh sb="0" eb="2">
      <t>スイドウ</t>
    </rPh>
    <rPh sb="2" eb="4">
      <t>ジギョウ</t>
    </rPh>
    <rPh sb="4" eb="6">
      <t>カイケイ</t>
    </rPh>
    <phoneticPr fontId="23"/>
  </si>
  <si>
    <t>下水道事業負担金等</t>
    <rPh sb="0" eb="3">
      <t>ゲスイドウ</t>
    </rPh>
    <rPh sb="3" eb="5">
      <t>ジギョウ</t>
    </rPh>
    <rPh sb="5" eb="8">
      <t>フタンキン</t>
    </rPh>
    <rPh sb="8" eb="9">
      <t>トウ</t>
    </rPh>
    <phoneticPr fontId="23"/>
  </si>
  <si>
    <t>下水道事業会計</t>
    <rPh sb="0" eb="3">
      <t>ゲスイドウ</t>
    </rPh>
    <rPh sb="3" eb="5">
      <t>ジギョウ</t>
    </rPh>
    <rPh sb="5" eb="7">
      <t>カイケイ</t>
    </rPh>
    <phoneticPr fontId="23"/>
  </si>
  <si>
    <t>埼玉西部消防組合負担金</t>
    <rPh sb="0" eb="2">
      <t>サイタマ</t>
    </rPh>
    <rPh sb="2" eb="4">
      <t>セイブ</t>
    </rPh>
    <rPh sb="4" eb="6">
      <t>ショウボウ</t>
    </rPh>
    <rPh sb="6" eb="8">
      <t>クミアイ</t>
    </rPh>
    <rPh sb="8" eb="11">
      <t>フタンキン</t>
    </rPh>
    <phoneticPr fontId="23"/>
  </si>
  <si>
    <t>埼玉西部消防組合</t>
    <rPh sb="0" eb="2">
      <t>サイタマ</t>
    </rPh>
    <rPh sb="2" eb="4">
      <t>セイブ</t>
    </rPh>
    <rPh sb="4" eb="6">
      <t>ショウボウ</t>
    </rPh>
    <rPh sb="6" eb="8">
      <t>クミアイ</t>
    </rPh>
    <phoneticPr fontId="23"/>
  </si>
  <si>
    <t>市税</t>
  </si>
  <si>
    <t>地方譲与税</t>
  </si>
  <si>
    <t>利子割交付金</t>
  </si>
  <si>
    <t>配当割交付金</t>
  </si>
  <si>
    <t>株式等譲渡所得割交付</t>
  </si>
  <si>
    <t>地方消費税交付金</t>
  </si>
  <si>
    <t>ゴルフ場利用税交付金</t>
  </si>
  <si>
    <t>自動車取得税交付金</t>
  </si>
  <si>
    <t>環境性能割交付金</t>
  </si>
  <si>
    <t>国有提供施設等所在市</t>
  </si>
  <si>
    <t>地方特例交付金</t>
  </si>
  <si>
    <t>地方交付税</t>
  </si>
  <si>
    <t>交通安全対策特別交付</t>
  </si>
  <si>
    <t>分担金及び負担金</t>
  </si>
  <si>
    <t>徴収不能引当金（固定）</t>
    <rPh sb="0" eb="2">
      <t>チョウシュウ</t>
    </rPh>
    <rPh sb="2" eb="4">
      <t>フノウ</t>
    </rPh>
    <rPh sb="4" eb="6">
      <t>ヒキアテ</t>
    </rPh>
    <rPh sb="6" eb="7">
      <t>キン</t>
    </rPh>
    <rPh sb="8" eb="10">
      <t>コテイ</t>
    </rPh>
    <phoneticPr fontId="2"/>
  </si>
  <si>
    <t>徴収不能引当金（流動）</t>
    <rPh sb="0" eb="2">
      <t>チョウシュウ</t>
    </rPh>
    <rPh sb="2" eb="4">
      <t>フノウ</t>
    </rPh>
    <rPh sb="4" eb="6">
      <t>ヒキアテ</t>
    </rPh>
    <rPh sb="6" eb="7">
      <t>キン</t>
    </rPh>
    <rPh sb="8" eb="10">
      <t>リュウドウ</t>
    </rPh>
    <phoneticPr fontId="2"/>
  </si>
  <si>
    <t>投資有価証券（下水道会計）</t>
    <rPh sb="0" eb="6">
      <t>トウシユウカショウケン</t>
    </rPh>
    <rPh sb="7" eb="10">
      <t>ゲスイドウ</t>
    </rPh>
    <rPh sb="10" eb="12">
      <t>カイケイ</t>
    </rPh>
    <phoneticPr fontId="2"/>
  </si>
  <si>
    <t>市場価格のあるもの</t>
    <rPh sb="0" eb="2">
      <t>シジョウ</t>
    </rPh>
    <rPh sb="2" eb="4">
      <t>カカク</t>
    </rPh>
    <phoneticPr fontId="8"/>
  </si>
  <si>
    <t>国民健康保険財政調整基金</t>
    <rPh sb="0" eb="2">
      <t>コクミン</t>
    </rPh>
    <rPh sb="2" eb="4">
      <t>ケンコウ</t>
    </rPh>
    <rPh sb="4" eb="6">
      <t>ホケン</t>
    </rPh>
    <rPh sb="6" eb="8">
      <t>ザイセイ</t>
    </rPh>
    <rPh sb="8" eb="10">
      <t>チョウセイ</t>
    </rPh>
    <rPh sb="10" eb="12">
      <t>キキン</t>
    </rPh>
    <phoneticPr fontId="2"/>
  </si>
  <si>
    <t>介護保険給付費等準備基金</t>
    <rPh sb="0" eb="2">
      <t>カイゴ</t>
    </rPh>
    <rPh sb="2" eb="4">
      <t>ホケン</t>
    </rPh>
    <rPh sb="4" eb="6">
      <t>キュウフ</t>
    </rPh>
    <rPh sb="6" eb="7">
      <t>ヒ</t>
    </rPh>
    <rPh sb="7" eb="8">
      <t>トウ</t>
    </rPh>
    <rPh sb="8" eb="10">
      <t>ジュンビ</t>
    </rPh>
    <rPh sb="10" eb="12">
      <t>キキン</t>
    </rPh>
    <phoneticPr fontId="2"/>
  </si>
  <si>
    <t>一般会計等</t>
    <rPh sb="0" eb="4">
      <t>イッパンカイケイ</t>
    </rPh>
    <rPh sb="4" eb="5">
      <t>トウ</t>
    </rPh>
    <phoneticPr fontId="41"/>
  </si>
  <si>
    <t>合計（一般会計等）</t>
    <rPh sb="0" eb="2">
      <t>ゴウケイ</t>
    </rPh>
    <rPh sb="3" eb="8">
      <t>イッパンカイケイトウ</t>
    </rPh>
    <phoneticPr fontId="2"/>
  </si>
  <si>
    <t>・全体会計</t>
    <rPh sb="1" eb="5">
      <t>ゼンタイカイケイ</t>
    </rPh>
    <phoneticPr fontId="8"/>
  </si>
  <si>
    <t>・全体会計</t>
    <rPh sb="1" eb="3">
      <t>ゼンタイ</t>
    </rPh>
    <rPh sb="3" eb="5">
      <t>カイケイ</t>
    </rPh>
    <phoneticPr fontId="8"/>
  </si>
  <si>
    <t>国民健康保険特別会計</t>
    <rPh sb="0" eb="6">
      <t>コクミンケンコウホケン</t>
    </rPh>
    <rPh sb="6" eb="8">
      <t>トクベツ</t>
    </rPh>
    <rPh sb="8" eb="10">
      <t>カイケイ</t>
    </rPh>
    <phoneticPr fontId="41"/>
  </si>
  <si>
    <t>介護保険特別会計</t>
    <rPh sb="0" eb="2">
      <t>カイゴ</t>
    </rPh>
    <rPh sb="2" eb="4">
      <t>ホケン</t>
    </rPh>
    <rPh sb="4" eb="8">
      <t>トクベツカイケイ</t>
    </rPh>
    <phoneticPr fontId="41"/>
  </si>
  <si>
    <t>後期高齢者医療特別会計</t>
    <rPh sb="0" eb="2">
      <t>コウキ</t>
    </rPh>
    <rPh sb="2" eb="5">
      <t>コウレイシャ</t>
    </rPh>
    <rPh sb="5" eb="7">
      <t>イリョウ</t>
    </rPh>
    <rPh sb="7" eb="9">
      <t>トクベツ</t>
    </rPh>
    <rPh sb="9" eb="11">
      <t>カイケイ</t>
    </rPh>
    <phoneticPr fontId="41"/>
  </si>
  <si>
    <t>水道事業会計</t>
    <rPh sb="0" eb="4">
      <t>スイドウジギョウ</t>
    </rPh>
    <rPh sb="4" eb="6">
      <t>カイケイ</t>
    </rPh>
    <phoneticPr fontId="41"/>
  </si>
  <si>
    <t>下水道事業会計</t>
    <rPh sb="0" eb="7">
      <t>ゲスイドウジギョウカイケイ</t>
    </rPh>
    <phoneticPr fontId="41"/>
  </si>
  <si>
    <t>水道事業会計</t>
    <rPh sb="0" eb="2">
      <t>スイドウ</t>
    </rPh>
    <rPh sb="2" eb="4">
      <t>ジギョウ</t>
    </rPh>
    <rPh sb="4" eb="6">
      <t>カイケイ</t>
    </rPh>
    <phoneticPr fontId="2"/>
  </si>
  <si>
    <t>下水道事業会計</t>
    <rPh sb="0" eb="3">
      <t>ゲスイドウ</t>
    </rPh>
    <rPh sb="3" eb="5">
      <t>ジギョウ</t>
    </rPh>
    <rPh sb="5" eb="7">
      <t>カイケイ</t>
    </rPh>
    <phoneticPr fontId="2"/>
  </si>
  <si>
    <t>その他（一般会計等）</t>
    <rPh sb="2" eb="3">
      <t>タ</t>
    </rPh>
    <rPh sb="4" eb="9">
      <t>イッパンカイケイトウ</t>
    </rPh>
    <phoneticPr fontId="2"/>
  </si>
  <si>
    <t>その他（全体会計）</t>
    <rPh sb="2" eb="3">
      <t>タ</t>
    </rPh>
    <rPh sb="4" eb="6">
      <t>ゼンタイ</t>
    </rPh>
    <rPh sb="6" eb="8">
      <t>カイケイ</t>
    </rPh>
    <phoneticPr fontId="10"/>
  </si>
  <si>
    <t>その他（全体会計）</t>
    <rPh sb="2" eb="3">
      <t>タ</t>
    </rPh>
    <rPh sb="4" eb="6">
      <t>ゼンタイ</t>
    </rPh>
    <rPh sb="6" eb="8">
      <t>カイケイ</t>
    </rPh>
    <phoneticPr fontId="2"/>
  </si>
  <si>
    <t>合計（全体会計）</t>
    <rPh sb="0" eb="2">
      <t>ゴウケイ</t>
    </rPh>
    <rPh sb="3" eb="7">
      <t>ゼンタイカイケイ</t>
    </rPh>
    <phoneticPr fontId="2"/>
  </si>
  <si>
    <t>銘柄名</t>
    <rPh sb="0" eb="2">
      <t>メイガラ</t>
    </rPh>
    <rPh sb="2" eb="3">
      <t>メイ</t>
    </rPh>
    <phoneticPr fontId="2"/>
  </si>
  <si>
    <t xml:space="preserve">
株数・口数など
（A）</t>
    <rPh sb="1" eb="3">
      <t>カブスウ</t>
    </rPh>
    <rPh sb="4" eb="5">
      <t>クチ</t>
    </rPh>
    <rPh sb="5" eb="6">
      <t>スウ</t>
    </rPh>
    <phoneticPr fontId="2"/>
  </si>
  <si>
    <t xml:space="preserve">
時価単価
（B）</t>
    <rPh sb="1" eb="3">
      <t>ジカ</t>
    </rPh>
    <rPh sb="3" eb="5">
      <t>タンカ</t>
    </rPh>
    <phoneticPr fontId="2"/>
  </si>
  <si>
    <t>貸借対照表計上額
（A）×（B)
（C)</t>
    <rPh sb="0" eb="2">
      <t>タイシャク</t>
    </rPh>
    <rPh sb="2" eb="5">
      <t>タイショウヒョウ</t>
    </rPh>
    <rPh sb="5" eb="8">
      <t>ケイジョウガク</t>
    </rPh>
    <phoneticPr fontId="2"/>
  </si>
  <si>
    <t xml:space="preserve">
取得単価
（D)</t>
    <rPh sb="1" eb="3">
      <t>シュトク</t>
    </rPh>
    <rPh sb="3" eb="5">
      <t>タンカ</t>
    </rPh>
    <phoneticPr fontId="2"/>
  </si>
  <si>
    <t>取得原価
（A）×（D)
（E)</t>
    <rPh sb="0" eb="2">
      <t>シュトク</t>
    </rPh>
    <rPh sb="2" eb="4">
      <t>ゲンカ</t>
    </rPh>
    <phoneticPr fontId="8"/>
  </si>
  <si>
    <t>評価差額
（C）－（E)
（F)</t>
    <rPh sb="0" eb="2">
      <t>ヒョウカ</t>
    </rPh>
    <rPh sb="2" eb="4">
      <t>サガク</t>
    </rPh>
    <phoneticPr fontId="8"/>
  </si>
  <si>
    <t>（単位：千円）</t>
  </si>
  <si>
    <t>（一財）狭山市勤労者福祉サービスセンター</t>
  </si>
  <si>
    <t>税収等</t>
    <rPh sb="0" eb="2">
      <t>ゼイシュウ</t>
    </rPh>
    <rPh sb="2" eb="3">
      <t>トウ</t>
    </rPh>
    <phoneticPr fontId="2"/>
  </si>
  <si>
    <t>全体会計</t>
    <rPh sb="0" eb="2">
      <t>ゼンタイ</t>
    </rPh>
    <rPh sb="2" eb="4">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</si>
</sst>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quot;-&quot;"/>
    <numFmt numFmtId="177" formatCode="#,##0;&quot;△ &quot;#,##0"/>
    <numFmt numFmtId="178" formatCode="0.000"/>
    <numFmt numFmtId="179" formatCode="#,##0,"/>
    <numFmt numFmtId="180" formatCode="#,##0;&quot;▲ &quot;#,##0"/>
    <numFmt numFmtId="181" formatCode="#,##0.000_ ;[Red]\-#,##0.000\ "/>
    <numFmt numFmtId="182" formatCode="#,###,"/>
    <numFmt numFmtId="183" formatCode="0.0%"/>
  </numFmts>
  <fonts count="4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2"/>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7"/>
      <color theme="1"/>
      <name val="ＭＳ Ｐゴシック"/>
      <family val="3"/>
      <charset val="128"/>
      <scheme val="minor"/>
    </font>
    <font>
      <sz val="7"/>
      <color theme="1"/>
      <name val="ＭＳ Ｐゴシック"/>
      <family val="2"/>
      <charset val="128"/>
      <scheme val="minor"/>
    </font>
    <font>
      <sz val="7"/>
      <name val="ＭＳ ゴシック"/>
      <family val="3"/>
      <charset val="128"/>
    </font>
    <font>
      <b/>
      <sz val="10"/>
      <color indexed="12"/>
      <name val="ＭＳ 明朝"/>
      <family val="1"/>
      <charset val="128"/>
    </font>
    <font>
      <sz val="8"/>
      <color theme="1"/>
      <name val="ＭＳ Ｐゴシック"/>
      <family val="2"/>
      <charset val="128"/>
      <scheme val="minor"/>
    </font>
    <font>
      <sz val="11"/>
      <name val="ＭＳ ゴシック"/>
      <family val="3"/>
      <charset val="128"/>
    </font>
    <font>
      <sz val="12"/>
      <name val="ＭＳ ゴシック"/>
      <family val="3"/>
      <charset val="128"/>
    </font>
    <font>
      <sz val="10"/>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5"/>
      <color theme="1"/>
      <name val="ＭＳ Ｐゴシック"/>
      <family val="2"/>
      <charset val="128"/>
      <scheme val="minor"/>
    </font>
    <font>
      <sz val="5"/>
      <color theme="1"/>
      <name val="ＭＳ Ｐゴシック"/>
      <family val="3"/>
      <charset val="128"/>
      <scheme val="minor"/>
    </font>
    <font>
      <sz val="5"/>
      <name val="ＭＳ Ｐゴシック"/>
      <family val="3"/>
      <charset val="128"/>
    </font>
    <font>
      <sz val="11"/>
      <color theme="1"/>
      <name val="ＭＳ Ｐゴシック"/>
      <family val="2"/>
      <scheme val="minor"/>
    </font>
    <font>
      <sz val="11"/>
      <color indexed="8"/>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u/>
      <sz val="18"/>
      <color theme="1"/>
      <name val="ＭＳ Ｐゴシック"/>
      <family val="3"/>
      <charset val="128"/>
      <scheme val="minor"/>
    </font>
    <font>
      <sz val="14"/>
      <name val="ＭＳ Ｐゴシック"/>
      <family val="3"/>
      <charset val="128"/>
    </font>
    <font>
      <sz val="9"/>
      <color theme="1"/>
      <name val="ＭＳ Ｐゴシック"/>
      <family val="2"/>
      <scheme val="minor"/>
    </font>
    <font>
      <sz val="7"/>
      <name val="ＭＳ Ｐゴシック"/>
      <family val="3"/>
      <charset val="128"/>
    </font>
    <font>
      <sz val="12"/>
      <name val="ＭＳ 明朝"/>
      <family val="1"/>
      <charset val="128"/>
    </font>
    <font>
      <sz val="9"/>
      <name val="ＭＳ Ｐゴシック"/>
      <family val="3"/>
      <charset val="128"/>
      <scheme val="minor"/>
    </font>
    <font>
      <i/>
      <sz val="8.5"/>
      <name val="ＭＳ Ｐゴシック"/>
      <family val="3"/>
      <charset val="128"/>
    </font>
    <font>
      <b/>
      <sz val="9"/>
      <name val="ＭＳ Ｐゴシック"/>
      <family val="3"/>
      <charset val="128"/>
    </font>
    <font>
      <sz val="11"/>
      <color rgb="FF000000"/>
      <name val="游ゴシック"/>
      <family val="3"/>
      <charset val="128"/>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1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7" fillId="0" borderId="27">
      <alignment horizontal="center" vertical="center"/>
    </xf>
    <xf numFmtId="0" fontId="28" fillId="0" borderId="0"/>
    <xf numFmtId="9" fontId="1" fillId="0" borderId="0" applyFont="0" applyFill="0" applyBorder="0" applyAlignment="0" applyProtection="0">
      <alignment vertical="center"/>
    </xf>
    <xf numFmtId="38" fontId="28" fillId="0" borderId="0" applyFont="0" applyFill="0" applyBorder="0" applyAlignment="0" applyProtection="0">
      <alignment vertical="center"/>
    </xf>
    <xf numFmtId="38" fontId="29" fillId="0" borderId="0" applyFont="0" applyFill="0" applyBorder="0" applyAlignment="0" applyProtection="0">
      <alignment vertical="center"/>
    </xf>
    <xf numFmtId="38" fontId="1" fillId="0" borderId="0" applyFont="0" applyFill="0" applyBorder="0" applyAlignment="0" applyProtection="0">
      <alignment vertical="center"/>
    </xf>
    <xf numFmtId="0" fontId="36" fillId="0" borderId="0"/>
    <xf numFmtId="0" fontId="1" fillId="0" borderId="0">
      <alignment vertical="center"/>
    </xf>
    <xf numFmtId="0" fontId="40" fillId="0" borderId="0"/>
    <xf numFmtId="0" fontId="36" fillId="0" borderId="0">
      <alignment vertical="center"/>
    </xf>
  </cellStyleXfs>
  <cellXfs count="329">
    <xf numFmtId="0" fontId="0" fillId="0" borderId="0" xfId="0">
      <alignment vertical="center"/>
    </xf>
    <xf numFmtId="0" fontId="5" fillId="0" borderId="0" xfId="0" applyFont="1">
      <alignment vertical="center"/>
    </xf>
    <xf numFmtId="0" fontId="9" fillId="0" borderId="0" xfId="0" applyFont="1" applyBorder="1" applyAlignment="1">
      <alignment horizontal="center" vertical="center"/>
    </xf>
    <xf numFmtId="0" fontId="0" fillId="0" borderId="0" xfId="0" applyBorder="1">
      <alignment vertical="center"/>
    </xf>
    <xf numFmtId="0" fontId="12" fillId="0" borderId="0" xfId="0" applyFont="1" applyBorder="1" applyAlignment="1">
      <alignment horizontal="right" vertical="center"/>
    </xf>
    <xf numFmtId="0" fontId="5" fillId="0" borderId="0" xfId="2" applyFont="1" applyBorder="1">
      <alignment vertical="center"/>
    </xf>
    <xf numFmtId="0" fontId="5" fillId="0" borderId="15" xfId="0" applyFont="1" applyBorder="1" applyAlignment="1">
      <alignment horizontal="center" vertical="center"/>
    </xf>
    <xf numFmtId="0" fontId="5" fillId="0" borderId="15" xfId="0" applyFont="1" applyBorder="1" applyAlignment="1">
      <alignment horizontal="center" vertical="center" wrapText="1"/>
    </xf>
    <xf numFmtId="0" fontId="14" fillId="0" borderId="0" xfId="0" applyFont="1" applyFill="1" applyBorder="1" applyAlignment="1">
      <alignment horizontal="left" vertical="center"/>
    </xf>
    <xf numFmtId="0" fontId="0" fillId="0" borderId="0" xfId="0" applyFill="1" applyBorder="1" applyAlignment="1">
      <alignment vertical="center"/>
    </xf>
    <xf numFmtId="0" fontId="14" fillId="0" borderId="0" xfId="0" applyFont="1" applyFill="1" applyBorder="1" applyAlignment="1">
      <alignment horizontal="right" vertical="center"/>
    </xf>
    <xf numFmtId="0" fontId="7" fillId="0" borderId="15" xfId="0" applyFont="1" applyBorder="1" applyAlignment="1">
      <alignment horizontal="left" vertical="center"/>
    </xf>
    <xf numFmtId="0" fontId="7" fillId="0" borderId="15" xfId="0" applyFont="1" applyBorder="1">
      <alignment vertical="center"/>
    </xf>
    <xf numFmtId="0" fontId="13" fillId="0" borderId="4" xfId="0" applyFont="1" applyBorder="1" applyAlignment="1">
      <alignment horizontal="left" vertical="center"/>
    </xf>
    <xf numFmtId="0" fontId="13" fillId="0" borderId="4" xfId="0" applyFont="1" applyBorder="1" applyAlignment="1">
      <alignment horizontal="right" vertical="center"/>
    </xf>
    <xf numFmtId="0" fontId="6" fillId="0" borderId="15" xfId="0" applyFont="1" applyBorder="1" applyAlignment="1">
      <alignment horizontal="center" vertical="center" wrapText="1"/>
    </xf>
    <xf numFmtId="0" fontId="7" fillId="0" borderId="15" xfId="0" applyFont="1" applyBorder="1" applyAlignment="1">
      <alignment horizontal="center" vertical="center" wrapText="1"/>
    </xf>
    <xf numFmtId="0" fontId="10" fillId="0" borderId="0" xfId="0" applyFont="1" applyBorder="1" applyAlignment="1">
      <alignment horizontal="left" vertical="center"/>
    </xf>
    <xf numFmtId="0" fontId="0" fillId="0" borderId="0" xfId="0" applyAlignment="1">
      <alignment vertical="center"/>
    </xf>
    <xf numFmtId="0" fontId="7" fillId="0" borderId="0" xfId="0" applyFont="1">
      <alignment vertical="center"/>
    </xf>
    <xf numFmtId="0" fontId="14" fillId="0" borderId="0" xfId="0" applyFont="1">
      <alignment vertical="center"/>
    </xf>
    <xf numFmtId="0" fontId="14" fillId="0" borderId="0" xfId="0" applyFont="1" applyBorder="1">
      <alignment vertical="center"/>
    </xf>
    <xf numFmtId="0" fontId="15" fillId="0" borderId="0" xfId="0" applyFont="1" applyBorder="1">
      <alignment vertical="center"/>
    </xf>
    <xf numFmtId="0" fontId="16" fillId="0" borderId="0" xfId="0" applyFont="1" applyBorder="1">
      <alignment vertical="center"/>
    </xf>
    <xf numFmtId="0" fontId="16" fillId="0" borderId="0" xfId="0" applyFont="1" applyBorder="1" applyAlignment="1">
      <alignment horizontal="right"/>
    </xf>
    <xf numFmtId="0" fontId="17" fillId="2" borderId="18"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6" fillId="2" borderId="19" xfId="0" applyFont="1" applyFill="1" applyBorder="1" applyAlignment="1">
      <alignment horizontal="center" vertical="center"/>
    </xf>
    <xf numFmtId="0" fontId="16" fillId="2" borderId="6" xfId="0" applyFont="1" applyFill="1" applyBorder="1" applyAlignment="1">
      <alignment horizontal="center" vertical="center"/>
    </xf>
    <xf numFmtId="0" fontId="15" fillId="0" borderId="15" xfId="0" applyFont="1" applyBorder="1" applyAlignment="1">
      <alignment vertical="center"/>
    </xf>
    <xf numFmtId="0" fontId="15" fillId="0" borderId="15" xfId="0" applyFont="1" applyBorder="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20" fillId="0" borderId="0" xfId="0" applyFont="1" applyBorder="1" applyAlignment="1">
      <alignment horizontal="right" vertical="center"/>
    </xf>
    <xf numFmtId="0" fontId="22" fillId="0" borderId="0" xfId="0" applyFont="1" applyBorder="1" applyAlignment="1">
      <alignment horizontal="right" vertical="center"/>
    </xf>
    <xf numFmtId="176" fontId="20" fillId="0" borderId="1" xfId="1" applyNumberFormat="1" applyFont="1" applyBorder="1" applyAlignment="1">
      <alignment vertical="center"/>
    </xf>
    <xf numFmtId="0" fontId="20" fillId="0" borderId="0" xfId="0" applyFont="1" applyBorder="1" applyAlignment="1">
      <alignment vertical="center"/>
    </xf>
    <xf numFmtId="0" fontId="20" fillId="0" borderId="3" xfId="0" applyFont="1" applyBorder="1" applyAlignment="1">
      <alignment vertical="center"/>
    </xf>
    <xf numFmtId="0" fontId="14" fillId="0" borderId="0" xfId="0" applyFont="1" applyAlignment="1">
      <alignment vertical="center"/>
    </xf>
    <xf numFmtId="0" fontId="14" fillId="0" borderId="0" xfId="0" applyFont="1" applyAlignment="1">
      <alignment horizontal="right" vertical="center"/>
    </xf>
    <xf numFmtId="0" fontId="14" fillId="0" borderId="0" xfId="0" applyFont="1" applyBorder="1" applyAlignment="1">
      <alignment horizontal="left" vertical="center"/>
    </xf>
    <xf numFmtId="0" fontId="19" fillId="0" borderId="0" xfId="0" applyFont="1" applyBorder="1" applyAlignment="1">
      <alignment horizontal="right" vertical="center"/>
    </xf>
    <xf numFmtId="0" fontId="12" fillId="0" borderId="0" xfId="0" applyFont="1" applyBorder="1">
      <alignment vertical="center"/>
    </xf>
    <xf numFmtId="0" fontId="19" fillId="0" borderId="0" xfId="0" applyFont="1" applyAlignment="1">
      <alignment horizontal="left"/>
    </xf>
    <xf numFmtId="0" fontId="19" fillId="0" borderId="0" xfId="0" applyFont="1" applyAlignment="1">
      <alignment horizontal="right"/>
    </xf>
    <xf numFmtId="0" fontId="6" fillId="0" borderId="15" xfId="3" applyFont="1" applyBorder="1" applyAlignment="1">
      <alignment horizontal="center" vertical="center"/>
    </xf>
    <xf numFmtId="0" fontId="6" fillId="0" borderId="15" xfId="3" applyFont="1" applyFill="1" applyBorder="1" applyAlignment="1">
      <alignment horizontal="center" vertical="center"/>
    </xf>
    <xf numFmtId="0" fontId="6" fillId="0" borderId="15" xfId="3" applyFont="1" applyBorder="1" applyAlignment="1">
      <alignment horizontal="centerContinuous" vertical="center" wrapText="1"/>
    </xf>
    <xf numFmtId="0" fontId="6" fillId="0" borderId="15" xfId="3" applyFont="1" applyBorder="1" applyAlignment="1">
      <alignment horizontal="center" vertical="center" wrapText="1"/>
    </xf>
    <xf numFmtId="0" fontId="0" fillId="2" borderId="0" xfId="0" applyFill="1">
      <alignment vertical="center"/>
    </xf>
    <xf numFmtId="0" fontId="0" fillId="2" borderId="0" xfId="0" applyFill="1" applyAlignment="1">
      <alignment horizontal="center" vertical="center"/>
    </xf>
    <xf numFmtId="0" fontId="13" fillId="2" borderId="15" xfId="0" applyFont="1" applyFill="1" applyBorder="1" applyAlignment="1">
      <alignment horizontal="center" vertical="center" wrapText="1"/>
    </xf>
    <xf numFmtId="0" fontId="0" fillId="2" borderId="15" xfId="0" applyFont="1" applyFill="1" applyBorder="1">
      <alignment vertical="center"/>
    </xf>
    <xf numFmtId="38" fontId="0" fillId="2" borderId="0" xfId="0" applyNumberFormat="1" applyFill="1">
      <alignment vertical="center"/>
    </xf>
    <xf numFmtId="0" fontId="0" fillId="2" borderId="15" xfId="0" applyFill="1" applyBorder="1">
      <alignment vertical="center"/>
    </xf>
    <xf numFmtId="38" fontId="0" fillId="2" borderId="0" xfId="1" applyFont="1" applyFill="1">
      <alignment vertical="center"/>
    </xf>
    <xf numFmtId="38" fontId="13" fillId="2" borderId="0" xfId="1" applyFont="1" applyFill="1">
      <alignment vertical="center"/>
    </xf>
    <xf numFmtId="0" fontId="12" fillId="2" borderId="0" xfId="0" applyFont="1" applyFill="1">
      <alignment vertical="center"/>
    </xf>
    <xf numFmtId="178" fontId="0" fillId="2" borderId="0" xfId="0" applyNumberFormat="1" applyFill="1">
      <alignment vertical="center"/>
    </xf>
    <xf numFmtId="0" fontId="26" fillId="0" borderId="0" xfId="0" applyFont="1" applyBorder="1" applyAlignment="1">
      <alignment horizontal="left" vertical="center"/>
    </xf>
    <xf numFmtId="0" fontId="26" fillId="0" borderId="0" xfId="0" applyFont="1" applyBorder="1" applyAlignment="1">
      <alignment horizontal="right" vertical="center"/>
    </xf>
    <xf numFmtId="177" fontId="23" fillId="0" borderId="7" xfId="0" applyNumberFormat="1" applyFont="1" applyBorder="1" applyAlignment="1">
      <alignment horizontal="center" vertical="center"/>
    </xf>
    <xf numFmtId="177" fontId="23" fillId="0" borderId="4" xfId="0" applyNumberFormat="1" applyFont="1" applyBorder="1" applyAlignment="1">
      <alignment horizontal="center" vertical="center"/>
    </xf>
    <xf numFmtId="0" fontId="23" fillId="0" borderId="15" xfId="0" applyFont="1" applyBorder="1" applyAlignment="1">
      <alignment horizontal="center" vertical="center"/>
    </xf>
    <xf numFmtId="38" fontId="0" fillId="0" borderId="0" xfId="1" applyFont="1">
      <alignment vertical="center"/>
    </xf>
    <xf numFmtId="38" fontId="0" fillId="0" borderId="0" xfId="0" applyNumberFormat="1">
      <alignment vertical="center"/>
    </xf>
    <xf numFmtId="176" fontId="7" fillId="0" borderId="28" xfId="0" applyNumberFormat="1" applyFont="1" applyBorder="1">
      <alignment vertical="center"/>
    </xf>
    <xf numFmtId="176" fontId="7" fillId="0" borderId="9" xfId="0" applyNumberFormat="1" applyFont="1" applyBorder="1">
      <alignment vertical="center"/>
    </xf>
    <xf numFmtId="176" fontId="15" fillId="0" borderId="20" xfId="1" applyNumberFormat="1" applyFont="1" applyBorder="1">
      <alignment vertical="center"/>
    </xf>
    <xf numFmtId="176" fontId="15" fillId="0" borderId="12" xfId="1" applyNumberFormat="1" applyFont="1" applyBorder="1">
      <alignment vertical="center"/>
    </xf>
    <xf numFmtId="176" fontId="15" fillId="0" borderId="15" xfId="1" applyNumberFormat="1" applyFont="1" applyBorder="1">
      <alignment vertical="center"/>
    </xf>
    <xf numFmtId="176" fontId="15" fillId="0" borderId="12" xfId="1" applyNumberFormat="1" applyFont="1" applyBorder="1" applyAlignment="1">
      <alignment vertical="center"/>
    </xf>
    <xf numFmtId="176" fontId="23" fillId="0" borderId="15" xfId="1" applyNumberFormat="1" applyFont="1" applyBorder="1">
      <alignment vertical="center"/>
    </xf>
    <xf numFmtId="176" fontId="6" fillId="0" borderId="15" xfId="3" applyNumberFormat="1" applyFont="1" applyBorder="1" applyAlignment="1">
      <alignment vertical="center"/>
    </xf>
    <xf numFmtId="176" fontId="6" fillId="0" borderId="15" xfId="3" applyNumberFormat="1" applyFont="1" applyFill="1" applyBorder="1" applyAlignment="1">
      <alignment vertical="center"/>
    </xf>
    <xf numFmtId="176" fontId="7" fillId="0" borderId="17" xfId="1" applyNumberFormat="1" applyFont="1" applyBorder="1" applyAlignment="1">
      <alignment horizontal="right" vertical="center"/>
    </xf>
    <xf numFmtId="176" fontId="7" fillId="0" borderId="15" xfId="1" applyNumberFormat="1" applyFont="1" applyBorder="1" applyAlignment="1">
      <alignment horizontal="right" vertical="center"/>
    </xf>
    <xf numFmtId="0" fontId="1" fillId="0" borderId="0" xfId="2">
      <alignment vertical="center"/>
    </xf>
    <xf numFmtId="0" fontId="9" fillId="0" borderId="0" xfId="2" applyFont="1" applyBorder="1" applyAlignment="1">
      <alignment horizontal="center" vertical="center"/>
    </xf>
    <xf numFmtId="0" fontId="1" fillId="0" borderId="0" xfId="2" applyBorder="1">
      <alignment vertical="center"/>
    </xf>
    <xf numFmtId="0" fontId="31" fillId="0" borderId="4" xfId="2" applyFont="1" applyBorder="1" applyAlignment="1">
      <alignment vertical="center"/>
    </xf>
    <xf numFmtId="0" fontId="11" fillId="0" borderId="4" xfId="2" applyFont="1" applyBorder="1" applyAlignment="1">
      <alignment vertical="center"/>
    </xf>
    <xf numFmtId="0" fontId="11" fillId="0" borderId="0" xfId="2" applyFont="1" applyBorder="1" applyAlignment="1">
      <alignment horizontal="center" vertical="center"/>
    </xf>
    <xf numFmtId="0" fontId="12" fillId="0" borderId="0" xfId="2" applyFont="1" applyBorder="1" applyAlignment="1">
      <alignment horizontal="right" vertical="center"/>
    </xf>
    <xf numFmtId="176" fontId="7" fillId="0" borderId="0" xfId="5" applyNumberFormat="1" applyFont="1" applyBorder="1" applyAlignment="1">
      <alignment vertical="center"/>
    </xf>
    <xf numFmtId="0" fontId="4" fillId="0" borderId="4" xfId="2" applyFont="1" applyBorder="1" applyAlignment="1">
      <alignment vertical="center"/>
    </xf>
    <xf numFmtId="0" fontId="33" fillId="0" borderId="4" xfId="2" applyFont="1" applyBorder="1" applyAlignment="1">
      <alignment vertical="center"/>
    </xf>
    <xf numFmtId="0" fontId="13" fillId="0" borderId="0" xfId="2" applyFont="1" applyBorder="1" applyAlignment="1">
      <alignment horizontal="right" vertical="center"/>
    </xf>
    <xf numFmtId="0" fontId="23" fillId="0" borderId="6" xfId="0" applyFont="1" applyBorder="1" applyAlignment="1">
      <alignment horizontal="center" vertical="center" shrinkToFit="1"/>
    </xf>
    <xf numFmtId="0" fontId="27" fillId="0" borderId="15" xfId="2" applyFont="1" applyBorder="1" applyAlignment="1">
      <alignment horizontal="center" vertical="center" wrapText="1"/>
    </xf>
    <xf numFmtId="0" fontId="27" fillId="0" borderId="15" xfId="2" applyFont="1" applyBorder="1">
      <alignment vertical="center"/>
    </xf>
    <xf numFmtId="176" fontId="27" fillId="0" borderId="15" xfId="1" applyNumberFormat="1" applyFont="1" applyBorder="1">
      <alignment vertical="center"/>
    </xf>
    <xf numFmtId="176" fontId="27" fillId="0" borderId="15" xfId="2" applyNumberFormat="1" applyFont="1" applyBorder="1">
      <alignment vertical="center"/>
    </xf>
    <xf numFmtId="0" fontId="27" fillId="0" borderId="15" xfId="2" applyFont="1" applyBorder="1" applyAlignment="1">
      <alignment horizontal="center" vertical="center"/>
    </xf>
    <xf numFmtId="176" fontId="7" fillId="0" borderId="15" xfId="0" applyNumberFormat="1" applyFont="1" applyBorder="1">
      <alignment vertical="center"/>
    </xf>
    <xf numFmtId="0" fontId="7" fillId="0" borderId="15" xfId="0" applyFont="1" applyBorder="1" applyAlignment="1">
      <alignment horizontal="center" vertical="center"/>
    </xf>
    <xf numFmtId="0" fontId="0" fillId="2" borderId="15" xfId="0" applyFill="1" applyBorder="1" applyAlignment="1">
      <alignment horizontal="center" vertical="center"/>
    </xf>
    <xf numFmtId="0" fontId="7" fillId="0" borderId="9" xfId="0" applyFont="1" applyBorder="1" applyAlignment="1">
      <alignment horizontal="left" vertical="center" wrapText="1"/>
    </xf>
    <xf numFmtId="176" fontId="10" fillId="0" borderId="15" xfId="1" applyNumberFormat="1" applyFont="1" applyFill="1" applyBorder="1">
      <alignment vertical="center"/>
    </xf>
    <xf numFmtId="0" fontId="6" fillId="0" borderId="15" xfId="3" applyFont="1" applyBorder="1" applyAlignment="1">
      <alignment vertical="center"/>
    </xf>
    <xf numFmtId="0" fontId="7" fillId="0" borderId="16" xfId="0" applyFont="1" applyBorder="1" applyAlignment="1">
      <alignment horizontal="center" vertical="center" wrapText="1"/>
    </xf>
    <xf numFmtId="0" fontId="7" fillId="0" borderId="16" xfId="0" applyFont="1" applyBorder="1" applyAlignment="1">
      <alignment horizontal="center" vertical="center"/>
    </xf>
    <xf numFmtId="0" fontId="6" fillId="2" borderId="16" xfId="0" applyFont="1" applyFill="1" applyBorder="1" applyAlignment="1">
      <alignment horizontal="center" vertical="center" wrapText="1"/>
    </xf>
    <xf numFmtId="176" fontId="7" fillId="0" borderId="8" xfId="0" applyNumberFormat="1" applyFont="1" applyBorder="1">
      <alignment vertical="center"/>
    </xf>
    <xf numFmtId="176" fontId="35" fillId="0" borderId="17" xfId="0" applyNumberFormat="1" applyFont="1" applyBorder="1">
      <alignment vertical="center"/>
    </xf>
    <xf numFmtId="176" fontId="22" fillId="0" borderId="29" xfId="0" applyNumberFormat="1" applyFont="1" applyBorder="1">
      <alignment vertical="center"/>
    </xf>
    <xf numFmtId="176" fontId="22" fillId="0" borderId="15" xfId="0" applyNumberFormat="1" applyFont="1" applyBorder="1">
      <alignment vertical="center"/>
    </xf>
    <xf numFmtId="176" fontId="22" fillId="0" borderId="15" xfId="1" applyNumberFormat="1" applyFont="1" applyBorder="1" applyAlignment="1">
      <alignment horizontal="right" vertical="center"/>
    </xf>
    <xf numFmtId="177" fontId="23" fillId="0" borderId="15" xfId="0" applyNumberFormat="1" applyFont="1" applyBorder="1" applyAlignment="1">
      <alignment horizontal="left" vertical="center" wrapText="1"/>
    </xf>
    <xf numFmtId="177" fontId="23" fillId="0" borderId="4" xfId="0" applyNumberFormat="1" applyFont="1" applyBorder="1" applyAlignment="1">
      <alignment horizontal="left" vertical="center" wrapText="1"/>
    </xf>
    <xf numFmtId="177" fontId="23" fillId="0" borderId="6" xfId="0" applyNumberFormat="1" applyFont="1" applyBorder="1" applyAlignment="1">
      <alignment horizontal="left" vertical="center" wrapText="1"/>
    </xf>
    <xf numFmtId="0" fontId="6" fillId="0" borderId="3" xfId="3" applyFont="1" applyBorder="1" applyAlignment="1">
      <alignment vertical="center"/>
    </xf>
    <xf numFmtId="0" fontId="6" fillId="0" borderId="12" xfId="3" applyFont="1" applyBorder="1" applyAlignment="1">
      <alignment vertical="center"/>
    </xf>
    <xf numFmtId="176" fontId="5" fillId="0" borderId="15" xfId="2" applyNumberFormat="1" applyFont="1" applyBorder="1" applyAlignment="1">
      <alignment horizontal="right" vertical="center"/>
    </xf>
    <xf numFmtId="0" fontId="37" fillId="0" borderId="15" xfId="0" applyFont="1" applyBorder="1">
      <alignment vertical="center"/>
    </xf>
    <xf numFmtId="179" fontId="37" fillId="0" borderId="15" xfId="1" applyNumberFormat="1" applyFont="1" applyBorder="1">
      <alignment vertical="center"/>
    </xf>
    <xf numFmtId="179" fontId="37" fillId="0" borderId="15" xfId="11" applyNumberFormat="1" applyFont="1" applyBorder="1">
      <alignment vertical="center"/>
    </xf>
    <xf numFmtId="38" fontId="5" fillId="0" borderId="0" xfId="1" applyFont="1">
      <alignment vertical="center"/>
    </xf>
    <xf numFmtId="181" fontId="5" fillId="0" borderId="0" xfId="0" applyNumberFormat="1" applyFont="1">
      <alignment vertical="center"/>
    </xf>
    <xf numFmtId="0" fontId="2" fillId="0" borderId="0" xfId="0" applyFont="1">
      <alignment vertical="center"/>
    </xf>
    <xf numFmtId="3" fontId="7" fillId="0" borderId="0" xfId="0" applyNumberFormat="1" applyFont="1">
      <alignment vertical="center"/>
    </xf>
    <xf numFmtId="179" fontId="37" fillId="0" borderId="15" xfId="1" applyNumberFormat="1" applyFont="1" applyFill="1" applyBorder="1">
      <alignment vertical="center"/>
    </xf>
    <xf numFmtId="0" fontId="2" fillId="0" borderId="0" xfId="0" applyFont="1" applyFill="1">
      <alignment vertical="center"/>
    </xf>
    <xf numFmtId="3" fontId="7" fillId="0" borderId="0" xfId="0" applyNumberFormat="1" applyFont="1" applyFill="1">
      <alignment vertical="center"/>
    </xf>
    <xf numFmtId="0" fontId="7" fillId="0" borderId="0" xfId="0" applyFont="1" applyFill="1">
      <alignment vertical="center"/>
    </xf>
    <xf numFmtId="176" fontId="23" fillId="0" borderId="15" xfId="1" applyNumberFormat="1" applyFont="1" applyFill="1" applyBorder="1">
      <alignment vertical="center"/>
    </xf>
    <xf numFmtId="0" fontId="23" fillId="0" borderId="15" xfId="0" applyFont="1" applyBorder="1" applyAlignment="1">
      <alignment vertical="center" wrapText="1"/>
    </xf>
    <xf numFmtId="180" fontId="0" fillId="0" borderId="6" xfId="2" applyNumberFormat="1" applyFont="1" applyFill="1" applyBorder="1">
      <alignment vertical="center"/>
    </xf>
    <xf numFmtId="176" fontId="35" fillId="0" borderId="30" xfId="0" applyNumberFormat="1" applyFont="1" applyBorder="1">
      <alignment vertical="center"/>
    </xf>
    <xf numFmtId="176" fontId="35" fillId="0" borderId="31" xfId="0" applyNumberFormat="1" applyFont="1" applyBorder="1">
      <alignment vertical="center"/>
    </xf>
    <xf numFmtId="9" fontId="5" fillId="0" borderId="15" xfId="6" applyFont="1" applyBorder="1" applyAlignment="1">
      <alignment horizontal="right" vertical="center" wrapText="1"/>
    </xf>
    <xf numFmtId="176" fontId="5" fillId="0" borderId="15" xfId="0" applyNumberFormat="1" applyFont="1" applyBorder="1">
      <alignment vertical="center"/>
    </xf>
    <xf numFmtId="182" fontId="7" fillId="0" borderId="16" xfId="2" applyNumberFormat="1" applyFont="1" applyBorder="1">
      <alignment vertical="center"/>
    </xf>
    <xf numFmtId="182" fontId="7" fillId="0" borderId="9" xfId="2" applyNumberFormat="1" applyFont="1" applyBorder="1">
      <alignment vertical="center"/>
    </xf>
    <xf numFmtId="182" fontId="7" fillId="0" borderId="15" xfId="2" applyNumberFormat="1" applyFont="1" applyBorder="1">
      <alignment vertical="center"/>
    </xf>
    <xf numFmtId="182" fontId="7" fillId="0" borderId="15" xfId="9" applyNumberFormat="1" applyFont="1" applyBorder="1">
      <alignment vertical="center"/>
    </xf>
    <xf numFmtId="182" fontId="7" fillId="0" borderId="28" xfId="2" applyNumberFormat="1" applyFont="1" applyBorder="1" applyAlignment="1">
      <alignment horizontal="center" vertical="center"/>
    </xf>
    <xf numFmtId="182" fontId="7" fillId="0" borderId="28" xfId="9" applyNumberFormat="1" applyFont="1" applyBorder="1">
      <alignment vertical="center"/>
    </xf>
    <xf numFmtId="182" fontId="7" fillId="0" borderId="8" xfId="2" applyNumberFormat="1" applyFont="1" applyBorder="1">
      <alignment vertical="center"/>
    </xf>
    <xf numFmtId="182" fontId="7" fillId="0" borderId="8" xfId="9" applyNumberFormat="1" applyFont="1" applyBorder="1">
      <alignment vertical="center"/>
    </xf>
    <xf numFmtId="0" fontId="7" fillId="0" borderId="0" xfId="0" applyFont="1" applyBorder="1">
      <alignment vertical="center"/>
    </xf>
    <xf numFmtId="182" fontId="7" fillId="0" borderId="9" xfId="2" applyNumberFormat="1" applyFont="1" applyBorder="1" applyAlignment="1">
      <alignment horizontal="left" vertical="center"/>
    </xf>
    <xf numFmtId="0" fontId="7" fillId="0" borderId="32" xfId="0" applyFont="1" applyBorder="1" applyAlignment="1">
      <alignment horizontal="center" vertical="center"/>
    </xf>
    <xf numFmtId="176" fontId="7" fillId="0" borderId="32" xfId="0" applyNumberFormat="1" applyFont="1" applyBorder="1">
      <alignment vertical="center"/>
    </xf>
    <xf numFmtId="182" fontId="7" fillId="0" borderId="9" xfId="2" applyNumberFormat="1" applyFont="1" applyBorder="1" applyAlignment="1">
      <alignment horizontal="left" vertical="center" indent="1"/>
    </xf>
    <xf numFmtId="182" fontId="7" fillId="0" borderId="9" xfId="9" applyNumberFormat="1" applyFont="1" applyBorder="1">
      <alignment vertical="center"/>
    </xf>
    <xf numFmtId="182" fontId="7" fillId="0" borderId="15" xfId="2" applyNumberFormat="1" applyFont="1" applyBorder="1" applyAlignment="1">
      <alignment horizontal="left" vertical="center" indent="1"/>
    </xf>
    <xf numFmtId="176" fontId="7" fillId="0" borderId="33" xfId="0" applyNumberFormat="1" applyFont="1" applyBorder="1">
      <alignment vertical="center"/>
    </xf>
    <xf numFmtId="176" fontId="35" fillId="0" borderId="16" xfId="0" applyNumberFormat="1" applyFont="1" applyBorder="1">
      <alignment vertical="center"/>
    </xf>
    <xf numFmtId="0" fontId="7" fillId="0" borderId="15" xfId="0" applyFont="1" applyBorder="1" applyAlignment="1">
      <alignment horizontal="left" vertical="center" indent="1"/>
    </xf>
    <xf numFmtId="0" fontId="7" fillId="0" borderId="9" xfId="0" applyFont="1" applyBorder="1" applyAlignment="1">
      <alignment horizontal="left" vertical="center" indent="1"/>
    </xf>
    <xf numFmtId="182" fontId="7" fillId="0" borderId="34" xfId="2" applyNumberFormat="1" applyFont="1" applyBorder="1">
      <alignment vertical="center"/>
    </xf>
    <xf numFmtId="176" fontId="7" fillId="0" borderId="34" xfId="0" applyNumberFormat="1" applyFont="1" applyBorder="1">
      <alignment vertical="center"/>
    </xf>
    <xf numFmtId="182" fontId="39" fillId="0" borderId="8" xfId="2" applyNumberFormat="1" applyFont="1" applyBorder="1">
      <alignment vertical="center"/>
    </xf>
    <xf numFmtId="0" fontId="7" fillId="0" borderId="9" xfId="2" applyFont="1" applyBorder="1" applyAlignment="1">
      <alignment horizontal="center" vertical="center"/>
    </xf>
    <xf numFmtId="179" fontId="7" fillId="0" borderId="15" xfId="2" applyNumberFormat="1" applyFont="1" applyBorder="1">
      <alignment vertical="center"/>
    </xf>
    <xf numFmtId="179" fontId="7" fillId="0" borderId="15" xfId="9" applyNumberFormat="1" applyFont="1" applyBorder="1">
      <alignment vertical="center"/>
    </xf>
    <xf numFmtId="0" fontId="7" fillId="0" borderId="15" xfId="2" applyFont="1" applyBorder="1">
      <alignment vertical="center"/>
    </xf>
    <xf numFmtId="179" fontId="7" fillId="0" borderId="15" xfId="7" applyNumberFormat="1" applyFont="1" applyBorder="1">
      <alignment vertical="center"/>
    </xf>
    <xf numFmtId="0" fontId="7" fillId="0" borderId="15" xfId="2" applyFont="1" applyBorder="1" applyAlignment="1">
      <alignment vertical="center" wrapText="1"/>
    </xf>
    <xf numFmtId="179" fontId="7" fillId="0" borderId="15" xfId="2" applyNumberFormat="1" applyFont="1" applyBorder="1" applyAlignment="1">
      <alignment vertical="center" wrapText="1"/>
    </xf>
    <xf numFmtId="0" fontId="7" fillId="0" borderId="32" xfId="2" applyFont="1" applyBorder="1" applyAlignment="1">
      <alignment horizontal="center" vertical="center"/>
    </xf>
    <xf numFmtId="179" fontId="7" fillId="0" borderId="32" xfId="9" applyNumberFormat="1" applyFont="1" applyBorder="1">
      <alignment vertical="center"/>
    </xf>
    <xf numFmtId="179" fontId="7" fillId="0" borderId="0" xfId="2" applyNumberFormat="1" applyFont="1">
      <alignment vertical="center"/>
    </xf>
    <xf numFmtId="179" fontId="7" fillId="0" borderId="32" xfId="2" applyNumberFormat="1" applyFont="1" applyBorder="1" applyAlignment="1">
      <alignment horizontal="center" vertical="center"/>
    </xf>
    <xf numFmtId="179" fontId="7" fillId="0" borderId="9" xfId="0" applyNumberFormat="1" applyFont="1" applyBorder="1">
      <alignment vertical="center"/>
    </xf>
    <xf numFmtId="0" fontId="39" fillId="0" borderId="16" xfId="2" applyFont="1" applyBorder="1">
      <alignment vertical="center"/>
    </xf>
    <xf numFmtId="179" fontId="7" fillId="0" borderId="16" xfId="2" applyNumberFormat="1" applyFont="1" applyBorder="1">
      <alignment vertical="center"/>
    </xf>
    <xf numFmtId="179" fontId="7" fillId="0" borderId="16" xfId="9" applyNumberFormat="1" applyFont="1" applyBorder="1">
      <alignment vertical="center"/>
    </xf>
    <xf numFmtId="179" fontId="39" fillId="0" borderId="16" xfId="2" applyNumberFormat="1" applyFont="1" applyBorder="1">
      <alignment vertical="center"/>
    </xf>
    <xf numFmtId="0" fontId="7" fillId="0" borderId="9" xfId="2" applyFont="1" applyBorder="1">
      <alignment vertical="center"/>
    </xf>
    <xf numFmtId="179" fontId="7" fillId="0" borderId="9" xfId="7" applyNumberFormat="1" applyFont="1" applyBorder="1">
      <alignment vertical="center"/>
    </xf>
    <xf numFmtId="179" fontId="7" fillId="0" borderId="9" xfId="9" applyNumberFormat="1" applyFont="1" applyBorder="1">
      <alignment vertical="center"/>
    </xf>
    <xf numFmtId="179" fontId="7" fillId="0" borderId="9" xfId="2" applyNumberFormat="1" applyFont="1" applyBorder="1">
      <alignment vertical="center"/>
    </xf>
    <xf numFmtId="182" fontId="23" fillId="0" borderId="6" xfId="2" applyNumberFormat="1" applyFont="1" applyBorder="1" applyAlignment="1">
      <alignment horizontal="left" vertical="center"/>
    </xf>
    <xf numFmtId="176" fontId="5" fillId="0" borderId="15" xfId="2" applyNumberFormat="1" applyFont="1" applyBorder="1" applyAlignment="1">
      <alignment horizontal="right" vertical="center" wrapText="1"/>
    </xf>
    <xf numFmtId="176" fontId="12" fillId="0" borderId="15" xfId="2" applyNumberFormat="1" applyFont="1" applyBorder="1" applyAlignment="1">
      <alignment horizontal="right" vertical="center"/>
    </xf>
    <xf numFmtId="0" fontId="11" fillId="0" borderId="0" xfId="0" applyFont="1">
      <alignment vertical="center"/>
    </xf>
    <xf numFmtId="0" fontId="4" fillId="0" borderId="0" xfId="0" applyFont="1">
      <alignment vertical="center"/>
    </xf>
    <xf numFmtId="0" fontId="13" fillId="0" borderId="0" xfId="0" applyFont="1" applyAlignment="1">
      <alignment horizontal="right" vertical="center"/>
    </xf>
    <xf numFmtId="0" fontId="5" fillId="0" borderId="0" xfId="0" applyFont="1" applyAlignment="1">
      <alignment horizontal="center" vertical="center"/>
    </xf>
    <xf numFmtId="0" fontId="5" fillId="0" borderId="15" xfId="0" applyFont="1" applyBorder="1">
      <alignment vertical="center"/>
    </xf>
    <xf numFmtId="9" fontId="7" fillId="0" borderId="17" xfId="6" applyFont="1" applyBorder="1" applyAlignment="1">
      <alignment horizontal="right" vertical="center"/>
    </xf>
    <xf numFmtId="176" fontId="22" fillId="0" borderId="15" xfId="1" applyNumberFormat="1" applyFont="1" applyFill="1" applyBorder="1" applyAlignment="1">
      <alignment horizontal="right" vertical="center"/>
    </xf>
    <xf numFmtId="183" fontId="5" fillId="0" borderId="15" xfId="0" applyNumberFormat="1" applyFont="1" applyBorder="1" applyAlignment="1">
      <alignment horizontal="right" vertical="center"/>
    </xf>
    <xf numFmtId="183" fontId="5" fillId="0" borderId="15" xfId="0" applyNumberFormat="1" applyFont="1" applyBorder="1">
      <alignment vertical="center"/>
    </xf>
    <xf numFmtId="176" fontId="22" fillId="0" borderId="29" xfId="1" applyNumberFormat="1" applyFont="1" applyFill="1" applyBorder="1" applyAlignment="1">
      <alignment horizontal="right" vertical="center"/>
    </xf>
    <xf numFmtId="0" fontId="13" fillId="0" borderId="0" xfId="0" applyFont="1" applyBorder="1" applyAlignment="1">
      <alignment horizontal="right" vertical="center"/>
    </xf>
    <xf numFmtId="0" fontId="13" fillId="0" borderId="0" xfId="0" applyFont="1" applyBorder="1" applyAlignment="1">
      <alignment horizontal="right" vertical="center"/>
    </xf>
    <xf numFmtId="0" fontId="13" fillId="0" borderId="0" xfId="0" applyFont="1" applyBorder="1" applyAlignment="1">
      <alignment horizontal="right" vertical="center"/>
    </xf>
    <xf numFmtId="0" fontId="0" fillId="0" borderId="0" xfId="0">
      <alignment vertical="center"/>
    </xf>
    <xf numFmtId="0" fontId="5" fillId="0" borderId="0" xfId="0" applyFont="1">
      <alignment vertical="center"/>
    </xf>
    <xf numFmtId="0" fontId="5" fillId="0" borderId="15" xfId="0" applyFont="1" applyBorder="1" applyAlignment="1">
      <alignment horizontal="center" vertical="center"/>
    </xf>
    <xf numFmtId="176" fontId="7" fillId="0" borderId="9" xfId="0" applyNumberFormat="1" applyFont="1" applyBorder="1">
      <alignment vertical="center"/>
    </xf>
    <xf numFmtId="176" fontId="7" fillId="0" borderId="17" xfId="1" applyNumberFormat="1" applyFont="1" applyBorder="1" applyAlignment="1">
      <alignment horizontal="right" vertical="center"/>
    </xf>
    <xf numFmtId="176" fontId="7" fillId="0" borderId="15" xfId="1" applyNumberFormat="1" applyFont="1" applyBorder="1" applyAlignment="1">
      <alignment horizontal="right" vertical="center"/>
    </xf>
    <xf numFmtId="176" fontId="7" fillId="0" borderId="15" xfId="0" applyNumberFormat="1" applyFont="1" applyBorder="1">
      <alignment vertical="center"/>
    </xf>
    <xf numFmtId="176" fontId="7" fillId="0" borderId="8" xfId="0" applyNumberFormat="1" applyFont="1" applyBorder="1">
      <alignment vertical="center"/>
    </xf>
    <xf numFmtId="176" fontId="5" fillId="0" borderId="15" xfId="0" applyNumberFormat="1" applyFont="1" applyBorder="1">
      <alignment vertical="center"/>
    </xf>
    <xf numFmtId="182" fontId="7" fillId="0" borderId="16" xfId="2" applyNumberFormat="1" applyFont="1" applyBorder="1">
      <alignment vertical="center"/>
    </xf>
    <xf numFmtId="182" fontId="7" fillId="0" borderId="9" xfId="2" applyNumberFormat="1" applyFont="1" applyBorder="1">
      <alignment vertical="center"/>
    </xf>
    <xf numFmtId="182" fontId="7" fillId="0" borderId="8" xfId="2" applyNumberFormat="1" applyFont="1" applyBorder="1">
      <alignment vertical="center"/>
    </xf>
    <xf numFmtId="182" fontId="7" fillId="0" borderId="8" xfId="9" applyNumberFormat="1" applyFont="1" applyBorder="1">
      <alignment vertical="center"/>
    </xf>
    <xf numFmtId="0" fontId="7" fillId="0" borderId="0" xfId="0" applyFont="1" applyBorder="1">
      <alignment vertical="center"/>
    </xf>
    <xf numFmtId="182" fontId="7" fillId="0" borderId="9" xfId="2" applyNumberFormat="1" applyFont="1" applyBorder="1" applyAlignment="1">
      <alignment horizontal="left" vertical="center"/>
    </xf>
    <xf numFmtId="182" fontId="7" fillId="0" borderId="9" xfId="2" applyNumberFormat="1" applyFont="1" applyBorder="1" applyAlignment="1">
      <alignment horizontal="left" vertical="center" indent="1"/>
    </xf>
    <xf numFmtId="182" fontId="7" fillId="0" borderId="9" xfId="9" applyNumberFormat="1" applyFont="1" applyBorder="1">
      <alignment vertical="center"/>
    </xf>
    <xf numFmtId="0" fontId="5" fillId="0" borderId="15" xfId="0" applyFont="1" applyBorder="1">
      <alignment vertical="center"/>
    </xf>
    <xf numFmtId="176" fontId="5" fillId="0" borderId="15" xfId="0" applyNumberFormat="1" applyFont="1" applyBorder="1" applyAlignment="1">
      <alignment horizontal="right" vertical="center"/>
    </xf>
    <xf numFmtId="0" fontId="7" fillId="0" borderId="15" xfId="0" applyFont="1" applyBorder="1" applyAlignment="1">
      <alignment horizontal="left" vertical="center" indent="1"/>
    </xf>
    <xf numFmtId="0" fontId="7" fillId="0" borderId="9" xfId="0" applyFont="1" applyBorder="1" applyAlignment="1">
      <alignment horizontal="left" vertical="center" indent="1"/>
    </xf>
    <xf numFmtId="182" fontId="7" fillId="0" borderId="16" xfId="9" applyNumberFormat="1" applyFont="1" applyBorder="1">
      <alignment vertical="center"/>
    </xf>
    <xf numFmtId="176" fontId="7" fillId="0" borderId="16" xfId="0" applyNumberFormat="1" applyFont="1" applyBorder="1">
      <alignment vertical="center"/>
    </xf>
    <xf numFmtId="176" fontId="1" fillId="0" borderId="0" xfId="2" applyNumberFormat="1">
      <alignment vertical="center"/>
    </xf>
    <xf numFmtId="38" fontId="1" fillId="0" borderId="0" xfId="1">
      <alignment vertical="center"/>
    </xf>
    <xf numFmtId="3" fontId="0" fillId="0" borderId="0" xfId="0" applyNumberFormat="1">
      <alignment vertical="center"/>
    </xf>
    <xf numFmtId="0" fontId="30" fillId="0" borderId="0" xfId="2" applyFont="1" applyAlignment="1">
      <alignment horizontal="left" vertical="center"/>
    </xf>
    <xf numFmtId="0" fontId="31" fillId="0" borderId="0" xfId="2" applyFont="1" applyAlignment="1">
      <alignment horizontal="left" vertical="center"/>
    </xf>
    <xf numFmtId="0" fontId="32" fillId="0" borderId="0" xfId="2" applyFont="1" applyAlignment="1">
      <alignment horizontal="left" vertical="center"/>
    </xf>
    <xf numFmtId="0" fontId="1" fillId="0" borderId="0" xfId="2" applyBorder="1" applyAlignment="1">
      <alignment horizontal="right" vertical="center"/>
    </xf>
    <xf numFmtId="0" fontId="5" fillId="0" borderId="3" xfId="2" applyFont="1" applyBorder="1" applyAlignment="1">
      <alignment horizontal="center" vertical="center" wrapText="1"/>
    </xf>
    <xf numFmtId="0" fontId="5" fillId="0" borderId="12" xfId="2" applyFont="1" applyBorder="1" applyAlignment="1">
      <alignment horizontal="center" vertical="center" wrapText="1"/>
    </xf>
    <xf numFmtId="0" fontId="13" fillId="0" borderId="15" xfId="2" applyFont="1" applyBorder="1" applyAlignment="1">
      <alignment horizontal="center" vertical="center" wrapText="1"/>
    </xf>
    <xf numFmtId="0" fontId="5" fillId="0" borderId="3" xfId="2" applyFont="1" applyBorder="1" applyAlignment="1">
      <alignment horizontal="left" vertical="center" wrapText="1"/>
    </xf>
    <xf numFmtId="0" fontId="5" fillId="0" borderId="12" xfId="2" applyFont="1" applyBorder="1" applyAlignment="1">
      <alignment horizontal="left" vertical="center" wrapText="1"/>
    </xf>
    <xf numFmtId="176" fontId="5" fillId="0" borderId="3" xfId="7" applyNumberFormat="1" applyFont="1" applyBorder="1" applyAlignment="1">
      <alignment horizontal="right" vertical="center" wrapText="1"/>
    </xf>
    <xf numFmtId="176" fontId="5" fillId="0" borderId="12" xfId="7" applyNumberFormat="1" applyFont="1" applyBorder="1" applyAlignment="1">
      <alignment horizontal="right" vertical="center" wrapText="1"/>
    </xf>
    <xf numFmtId="176" fontId="12" fillId="0" borderId="3" xfId="7" applyNumberFormat="1" applyFont="1" applyBorder="1" applyAlignment="1">
      <alignment horizontal="right" vertical="center"/>
    </xf>
    <xf numFmtId="176" fontId="12" fillId="0" borderId="12" xfId="7" applyNumberFormat="1" applyFont="1" applyBorder="1" applyAlignment="1">
      <alignment horizontal="right" vertical="center"/>
    </xf>
    <xf numFmtId="0" fontId="5" fillId="0" borderId="3" xfId="2" applyFont="1" applyFill="1" applyBorder="1" applyAlignment="1">
      <alignment horizontal="left" vertical="center"/>
    </xf>
    <xf numFmtId="0" fontId="5" fillId="0" borderId="12" xfId="2" applyFont="1" applyFill="1" applyBorder="1" applyAlignment="1">
      <alignment horizontal="left" vertical="center"/>
    </xf>
    <xf numFmtId="176" fontId="5" fillId="0" borderId="3" xfId="7" applyNumberFormat="1" applyFont="1" applyBorder="1" applyAlignment="1">
      <alignment horizontal="right" vertical="center"/>
    </xf>
    <xf numFmtId="176" fontId="5" fillId="0" borderId="12" xfId="7" applyNumberFormat="1" applyFont="1" applyBorder="1" applyAlignment="1">
      <alignment horizontal="right" vertical="center"/>
    </xf>
    <xf numFmtId="0" fontId="5" fillId="0" borderId="3" xfId="2" applyFont="1" applyBorder="1" applyAlignment="1">
      <alignment horizontal="left" vertical="center"/>
    </xf>
    <xf numFmtId="0" fontId="5" fillId="0" borderId="12" xfId="2" applyFont="1" applyBorder="1" applyAlignment="1">
      <alignment horizontal="left" vertical="center"/>
    </xf>
    <xf numFmtId="0" fontId="5" fillId="2" borderId="3" xfId="2" applyFont="1" applyFill="1" applyBorder="1" applyAlignment="1">
      <alignment horizontal="left" vertical="center"/>
    </xf>
    <xf numFmtId="0" fontId="5" fillId="2" borderId="12" xfId="2" applyFont="1" applyFill="1" applyBorder="1" applyAlignment="1">
      <alignment horizontal="left" vertical="center"/>
    </xf>
    <xf numFmtId="0" fontId="5" fillId="2" borderId="3" xfId="2" applyFont="1" applyFill="1" applyBorder="1" applyAlignment="1">
      <alignment horizontal="left" vertical="center" wrapText="1"/>
    </xf>
    <xf numFmtId="0" fontId="5" fillId="2" borderId="12" xfId="2" applyFont="1" applyFill="1" applyBorder="1" applyAlignment="1">
      <alignment horizontal="left" vertical="center" wrapText="1"/>
    </xf>
    <xf numFmtId="3" fontId="12" fillId="0" borderId="3" xfId="2" applyNumberFormat="1" applyFont="1" applyBorder="1" applyAlignment="1">
      <alignment horizontal="left" vertical="center"/>
    </xf>
    <xf numFmtId="3" fontId="12" fillId="0" borderId="12" xfId="2" applyNumberFormat="1" applyFont="1" applyBorder="1" applyAlignment="1">
      <alignment horizontal="left" vertical="center"/>
    </xf>
    <xf numFmtId="0" fontId="5" fillId="0" borderId="3" xfId="2" applyFont="1" applyFill="1" applyBorder="1" applyAlignment="1">
      <alignment horizontal="left" vertical="center" wrapText="1"/>
    </xf>
    <xf numFmtId="0" fontId="5" fillId="0" borderId="12" xfId="2" applyFont="1" applyFill="1" applyBorder="1" applyAlignment="1">
      <alignment horizontal="left" vertical="center" wrapText="1"/>
    </xf>
    <xf numFmtId="176" fontId="5" fillId="0" borderId="3" xfId="2" applyNumberFormat="1" applyFont="1" applyBorder="1" applyAlignment="1">
      <alignment horizontal="right" vertical="center" wrapText="1"/>
    </xf>
    <xf numFmtId="176" fontId="5" fillId="0" borderId="12" xfId="2" applyNumberFormat="1" applyFont="1" applyBorder="1" applyAlignment="1">
      <alignment horizontal="right" vertical="center" wrapText="1"/>
    </xf>
    <xf numFmtId="176" fontId="12" fillId="0" borderId="3" xfId="2" applyNumberFormat="1" applyFont="1" applyBorder="1" applyAlignment="1">
      <alignment horizontal="right" vertical="center"/>
    </xf>
    <xf numFmtId="176" fontId="12" fillId="0" borderId="12" xfId="2" applyNumberFormat="1" applyFont="1" applyBorder="1" applyAlignment="1">
      <alignment horizontal="right" vertical="center"/>
    </xf>
    <xf numFmtId="0" fontId="5" fillId="0" borderId="3" xfId="2" applyFont="1" applyBorder="1" applyAlignment="1">
      <alignment horizontal="center" vertical="center"/>
    </xf>
    <xf numFmtId="0" fontId="5" fillId="0" borderId="12" xfId="2" applyFont="1" applyBorder="1" applyAlignment="1">
      <alignment horizontal="center" vertical="center"/>
    </xf>
    <xf numFmtId="176" fontId="5" fillId="0" borderId="3" xfId="2" applyNumberFormat="1" applyFont="1" applyBorder="1" applyAlignment="1">
      <alignment horizontal="right" vertical="center"/>
    </xf>
    <xf numFmtId="176" fontId="5" fillId="0" borderId="12" xfId="2" applyNumberFormat="1" applyFont="1" applyBorder="1" applyAlignment="1">
      <alignment horizontal="right" vertical="center"/>
    </xf>
    <xf numFmtId="0" fontId="5" fillId="0" borderId="15" xfId="2" applyFont="1" applyBorder="1" applyAlignment="1">
      <alignment horizontal="center" vertical="center"/>
    </xf>
    <xf numFmtId="0" fontId="13" fillId="0" borderId="3" xfId="2" applyFont="1" applyBorder="1" applyAlignment="1">
      <alignment horizontal="left" vertical="center"/>
    </xf>
    <xf numFmtId="0" fontId="12" fillId="0" borderId="12" xfId="2" applyFont="1" applyBorder="1" applyAlignment="1">
      <alignment horizontal="left" vertical="center"/>
    </xf>
    <xf numFmtId="0" fontId="5" fillId="0" borderId="15" xfId="2" applyFont="1" applyBorder="1" applyAlignment="1">
      <alignment horizontal="left" vertical="center" wrapText="1"/>
    </xf>
    <xf numFmtId="0" fontId="5" fillId="0" borderId="15" xfId="2" applyFont="1" applyBorder="1" applyAlignment="1">
      <alignment horizontal="left" vertical="center"/>
    </xf>
    <xf numFmtId="176" fontId="5" fillId="0" borderId="15" xfId="2" applyNumberFormat="1" applyFont="1" applyBorder="1" applyAlignment="1">
      <alignment horizontal="right" vertical="center" wrapText="1"/>
    </xf>
    <xf numFmtId="176" fontId="12" fillId="0" borderId="15" xfId="2" applyNumberFormat="1" applyFont="1" applyBorder="1" applyAlignment="1">
      <alignment horizontal="right" vertical="center"/>
    </xf>
    <xf numFmtId="0" fontId="5" fillId="2" borderId="15" xfId="2" applyFont="1" applyFill="1" applyBorder="1" applyAlignment="1">
      <alignment horizontal="left" vertical="center"/>
    </xf>
    <xf numFmtId="176" fontId="5" fillId="0" borderId="2" xfId="2" applyNumberFormat="1" applyFont="1" applyBorder="1" applyAlignment="1">
      <alignment horizontal="right" vertical="center" wrapText="1"/>
    </xf>
    <xf numFmtId="0" fontId="5" fillId="2" borderId="15" xfId="2" applyFont="1" applyFill="1" applyBorder="1" applyAlignment="1">
      <alignment horizontal="left" vertical="center" wrapText="1"/>
    </xf>
    <xf numFmtId="0" fontId="5" fillId="0" borderId="15" xfId="2" applyFont="1" applyBorder="1" applyAlignment="1">
      <alignment horizontal="center" vertical="center" wrapText="1"/>
    </xf>
    <xf numFmtId="0" fontId="7" fillId="0" borderId="15" xfId="0" applyFont="1" applyBorder="1" applyAlignment="1">
      <alignment horizontal="center" vertical="center" wrapText="1"/>
    </xf>
    <xf numFmtId="0" fontId="17" fillId="2" borderId="11"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6" fillId="2" borderId="9" xfId="0" applyFont="1" applyFill="1" applyBorder="1" applyAlignment="1">
      <alignment horizontal="center" vertical="center"/>
    </xf>
    <xf numFmtId="0" fontId="17" fillId="2" borderId="9"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6" fillId="2" borderId="5" xfId="0" applyFont="1" applyFill="1" applyBorder="1" applyAlignment="1">
      <alignment horizontal="center" vertical="center"/>
    </xf>
    <xf numFmtId="0" fontId="22"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22" fillId="2" borderId="11"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0" fillId="2" borderId="22" xfId="0" applyFill="1" applyBorder="1" applyAlignment="1">
      <alignment horizontal="center" vertical="center"/>
    </xf>
    <xf numFmtId="0" fontId="22" fillId="2" borderId="16" xfId="0" applyFont="1" applyFill="1" applyBorder="1" applyAlignment="1">
      <alignment horizontal="center" vertical="center" wrapText="1"/>
    </xf>
    <xf numFmtId="0" fontId="0" fillId="2" borderId="9" xfId="0" applyFill="1" applyBorder="1" applyAlignment="1">
      <alignment horizontal="center" vertical="center"/>
    </xf>
    <xf numFmtId="0" fontId="22" fillId="2" borderId="23" xfId="0" applyFont="1" applyFill="1" applyBorder="1" applyAlignment="1">
      <alignment horizontal="center" vertical="center"/>
    </xf>
    <xf numFmtId="0" fontId="22" fillId="2" borderId="10" xfId="0" applyFont="1" applyFill="1" applyBorder="1" applyAlignment="1">
      <alignment horizontal="center" vertical="center"/>
    </xf>
    <xf numFmtId="0" fontId="22" fillId="2" borderId="14" xfId="0" applyFont="1" applyFill="1" applyBorder="1" applyAlignment="1">
      <alignment horizontal="center" vertical="center"/>
    </xf>
    <xf numFmtId="0" fontId="22" fillId="2" borderId="24"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20" fillId="0" borderId="25" xfId="0" applyFont="1" applyBorder="1" applyAlignment="1">
      <alignment horizontal="center" vertical="center"/>
    </xf>
    <xf numFmtId="0" fontId="20" fillId="0" borderId="2" xfId="0" applyFont="1" applyBorder="1" applyAlignment="1">
      <alignment horizontal="center" vertical="center"/>
    </xf>
    <xf numFmtId="0" fontId="20" fillId="0" borderId="12" xfId="0" applyFont="1" applyBorder="1" applyAlignment="1">
      <alignment horizontal="center" vertical="center"/>
    </xf>
    <xf numFmtId="0" fontId="7" fillId="0" borderId="1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wrapText="1"/>
    </xf>
    <xf numFmtId="176" fontId="23" fillId="0" borderId="3" xfId="0" applyNumberFormat="1" applyFont="1" applyBorder="1" applyAlignment="1">
      <alignment horizontal="left" vertical="center" wrapText="1"/>
    </xf>
    <xf numFmtId="176" fontId="23" fillId="0" borderId="12" xfId="0" applyNumberFormat="1" applyFont="1" applyBorder="1" applyAlignment="1">
      <alignment horizontal="left" vertical="center" wrapText="1"/>
    </xf>
    <xf numFmtId="176" fontId="23" fillId="0" borderId="3" xfId="0" applyNumberFormat="1" applyFont="1" applyBorder="1" applyAlignment="1">
      <alignment vertical="center" wrapText="1"/>
    </xf>
    <xf numFmtId="176" fontId="23" fillId="0" borderId="12" xfId="0" applyNumberFormat="1" applyFont="1" applyBorder="1" applyAlignment="1">
      <alignment vertical="center" wrapText="1"/>
    </xf>
    <xf numFmtId="176" fontId="23" fillId="0" borderId="3" xfId="0" applyNumberFormat="1" applyFont="1" applyBorder="1">
      <alignment vertical="center"/>
    </xf>
    <xf numFmtId="176" fontId="23" fillId="0" borderId="12" xfId="0" applyNumberFormat="1" applyFont="1" applyBorder="1">
      <alignment vertical="center"/>
    </xf>
    <xf numFmtId="0" fontId="23" fillId="2" borderId="15" xfId="0" applyFont="1" applyFill="1" applyBorder="1" applyAlignment="1">
      <alignment horizontal="left" vertical="center" wrapText="1"/>
    </xf>
    <xf numFmtId="0" fontId="23" fillId="2" borderId="15" xfId="0" applyFont="1" applyFill="1" applyBorder="1" applyAlignment="1">
      <alignment horizontal="left" vertical="center"/>
    </xf>
    <xf numFmtId="176" fontId="23" fillId="0" borderId="3" xfId="0" applyNumberFormat="1" applyFont="1" applyBorder="1" applyAlignment="1">
      <alignment horizontal="right" vertical="center"/>
    </xf>
    <xf numFmtId="176" fontId="23" fillId="0" borderId="12" xfId="0" applyNumberFormat="1" applyFont="1" applyBorder="1" applyAlignment="1">
      <alignment horizontal="right" vertical="center"/>
    </xf>
    <xf numFmtId="176" fontId="23" fillId="0" borderId="26" xfId="0" applyNumberFormat="1" applyFont="1" applyBorder="1" applyAlignment="1">
      <alignment horizontal="center" vertical="center" wrapText="1"/>
    </xf>
    <xf numFmtId="176" fontId="23" fillId="0" borderId="13" xfId="0" applyNumberFormat="1" applyFont="1" applyBorder="1" applyAlignment="1">
      <alignment horizontal="center" vertical="center" wrapText="1"/>
    </xf>
    <xf numFmtId="0" fontId="23" fillId="0" borderId="3" xfId="0" applyFont="1" applyBorder="1" applyAlignment="1">
      <alignment horizontal="center" vertical="center"/>
    </xf>
    <xf numFmtId="0" fontId="23" fillId="0" borderId="12" xfId="0" applyFont="1" applyBorder="1" applyAlignment="1">
      <alignment horizontal="center" vertical="center"/>
    </xf>
    <xf numFmtId="176" fontId="23" fillId="0" borderId="26" xfId="0" applyNumberFormat="1" applyFont="1" applyBorder="1" applyAlignment="1">
      <alignment horizontal="center" vertical="center"/>
    </xf>
    <xf numFmtId="176" fontId="23" fillId="0" borderId="13" xfId="0" applyNumberFormat="1" applyFont="1" applyBorder="1" applyAlignment="1">
      <alignment horizontal="center" vertical="center"/>
    </xf>
    <xf numFmtId="0" fontId="14" fillId="0" borderId="4" xfId="0" applyFont="1" applyBorder="1" applyAlignment="1">
      <alignment horizontal="right" vertical="center"/>
    </xf>
    <xf numFmtId="0" fontId="23" fillId="0" borderId="4" xfId="0" applyFont="1" applyBorder="1" applyAlignment="1">
      <alignment horizontal="right" vertical="center"/>
    </xf>
    <xf numFmtId="0" fontId="23" fillId="0" borderId="15" xfId="0" applyFont="1" applyBorder="1" applyAlignment="1">
      <alignment horizontal="center" vertical="center"/>
    </xf>
    <xf numFmtId="0" fontId="23" fillId="0" borderId="15" xfId="0" applyFont="1" applyBorder="1" applyAlignment="1">
      <alignment horizontal="center" vertical="center" wrapText="1"/>
    </xf>
    <xf numFmtId="0" fontId="19" fillId="0" borderId="0" xfId="0" applyFont="1" applyAlignment="1">
      <alignment horizontal="left" vertical="center"/>
    </xf>
    <xf numFmtId="0" fontId="24" fillId="0" borderId="0" xfId="0" applyFont="1" applyAlignment="1">
      <alignment horizontal="left" vertical="center"/>
    </xf>
    <xf numFmtId="0" fontId="6" fillId="0" borderId="15" xfId="3" applyFont="1" applyBorder="1" applyAlignment="1">
      <alignment horizontal="center" vertical="center"/>
    </xf>
    <xf numFmtId="0" fontId="6" fillId="0" borderId="15" xfId="3" applyFont="1" applyFill="1" applyBorder="1" applyAlignment="1">
      <alignment horizontal="center" vertical="center"/>
    </xf>
    <xf numFmtId="0" fontId="6" fillId="0" borderId="15" xfId="3" applyFont="1" applyFill="1" applyBorder="1" applyAlignment="1">
      <alignment horizontal="center" vertical="center" wrapText="1"/>
    </xf>
    <xf numFmtId="0" fontId="6" fillId="2" borderId="15" xfId="3" applyFont="1" applyFill="1" applyBorder="1" applyAlignment="1">
      <alignment horizontal="center" vertical="center" wrapText="1"/>
    </xf>
    <xf numFmtId="0" fontId="6" fillId="0" borderId="3" xfId="3" applyFont="1" applyBorder="1" applyAlignment="1">
      <alignment horizontal="left" vertical="center"/>
    </xf>
    <xf numFmtId="0" fontId="6" fillId="0" borderId="12" xfId="3" applyFont="1" applyBorder="1" applyAlignment="1">
      <alignment horizontal="left" vertical="center"/>
    </xf>
    <xf numFmtId="38" fontId="14" fillId="2" borderId="0" xfId="1" applyFont="1" applyFill="1" applyAlignment="1">
      <alignment horizontal="left" vertical="center" wrapText="1"/>
    </xf>
    <xf numFmtId="38" fontId="23" fillId="2" borderId="0" xfId="1" applyFont="1" applyFill="1" applyAlignment="1">
      <alignment horizontal="left" vertical="center" wrapText="1"/>
    </xf>
    <xf numFmtId="0" fontId="0" fillId="2" borderId="4" xfId="0" applyFont="1" applyFill="1" applyBorder="1" applyAlignment="1">
      <alignment horizontal="left" vertical="center"/>
    </xf>
    <xf numFmtId="0" fontId="10" fillId="2" borderId="4" xfId="0" applyFont="1" applyFill="1" applyBorder="1" applyAlignment="1">
      <alignment horizontal="left" vertical="center"/>
    </xf>
    <xf numFmtId="0" fontId="13" fillId="2" borderId="4" xfId="0" applyFont="1" applyFill="1" applyBorder="1" applyAlignment="1">
      <alignment horizontal="right" vertical="center"/>
    </xf>
    <xf numFmtId="0" fontId="0" fillId="2" borderId="15" xfId="0" applyFill="1" applyBorder="1" applyAlignment="1">
      <alignment horizontal="center" vertical="center"/>
    </xf>
    <xf numFmtId="0" fontId="0" fillId="2" borderId="15" xfId="0" applyFont="1" applyFill="1" applyBorder="1" applyAlignment="1">
      <alignment horizontal="center" vertical="center"/>
    </xf>
    <xf numFmtId="0" fontId="25" fillId="0" borderId="0" xfId="0" applyFont="1" applyAlignment="1">
      <alignment horizontal="left" vertical="center"/>
    </xf>
    <xf numFmtId="0" fontId="26" fillId="0" borderId="0" xfId="0" applyFont="1" applyAlignment="1">
      <alignment horizontal="left" vertical="center"/>
    </xf>
  </cellXfs>
  <cellStyles count="14">
    <cellStyle name="パーセント" xfId="6" builtinId="5"/>
    <cellStyle name="桁区切り" xfId="1" builtinId="6"/>
    <cellStyle name="桁区切り 2" xfId="7"/>
    <cellStyle name="桁区切り 2 2" xfId="9"/>
    <cellStyle name="桁区切り 4 2" xfId="8"/>
    <cellStyle name="標準" xfId="0" builtinId="0"/>
    <cellStyle name="標準 2" xfId="2"/>
    <cellStyle name="標準 2 2" xfId="10"/>
    <cellStyle name="標準 2 3" xfId="13"/>
    <cellStyle name="標準 3" xfId="5"/>
    <cellStyle name="標準 4" xfId="11"/>
    <cellStyle name="標準 5" xfId="12"/>
    <cellStyle name="標準_附属明細表PL・NW・WS　20060423修正版" xfId="3"/>
    <cellStyle name="標準１"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90\mmi-doc\ps_&#12497;&#12502;&#12522;&#12483;&#12463;&#12475;&#12463;&#12479;&#12540;\&#20844;&#20250;&#35336;\02.&#20316;&#26989;\H29&#24180;&#20316;&#26989;\&#21315;&#33865;&#30476;&#24066;&#30010;&#26449;&#32207;&#21512;&#20107;&#21209;&#32068;&#21512;_MMI&#20803;&#35531;\2_&#21463;&#38936;&#36039;&#26009;\290825_&#24517;&#29992;&#36039;&#26009;\01%20&#27770;&#31639;&#32113;&#35336;\02%20&#24179;&#25104;28&#24180;&#24230;\H28&#24180;&#24230;&#26222;&#36890;&#20250;&#3533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90\mmi-doc\ps_&#12497;&#12502;&#12522;&#12483;&#12463;&#12475;&#12463;&#12479;&#12540;\&#20844;&#20250;&#35336;\02.&#20316;&#26989;\R1&#24180;&#20316;&#26989;\01_&#29421;&#23665;&#24066;\4_&#20316;&#26989;&#20013;&#12539;&#36914;&#25431;&#31649;&#29702;\08_&#38468;&#23646;&#26126;&#32048;&#26360;\123&#36001;&#28304;&#24773;&#22577;&#12398;&#26126;&#320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7"/>
      <sheetName val="08"/>
      <sheetName val="09"/>
      <sheetName val="10"/>
      <sheetName val="11"/>
      <sheetName val="12_1"/>
      <sheetName val="12_2"/>
      <sheetName val="13"/>
      <sheetName val="14"/>
      <sheetName val="15"/>
      <sheetName val="16"/>
      <sheetName val="19"/>
      <sheetName val="20"/>
      <sheetName val="21"/>
      <sheetName val="22"/>
      <sheetName val="23"/>
      <sheetName val="27"/>
      <sheetName val="29"/>
      <sheetName val="30"/>
      <sheetName val="32"/>
      <sheetName val="33"/>
      <sheetName val="34"/>
      <sheetName val="36"/>
      <sheetName val="37"/>
      <sheetName val="41"/>
      <sheetName val="42"/>
      <sheetName val="43"/>
      <sheetName val="44"/>
      <sheetName val="47"/>
      <sheetName val="48"/>
      <sheetName val="51"/>
      <sheetName val="52"/>
      <sheetName val="53"/>
      <sheetName val="56"/>
      <sheetName val="57"/>
      <sheetName val="60"/>
      <sheetName val="63"/>
      <sheetName val="64"/>
      <sheetName val="71"/>
      <sheetName val="72"/>
      <sheetName val="73"/>
      <sheetName val="74"/>
      <sheetName val="75"/>
      <sheetName val="76"/>
      <sheetName val="77"/>
      <sheetName val="78"/>
      <sheetName val="79_1"/>
      <sheetName val="79_2"/>
      <sheetName val="80"/>
      <sheetName val="81"/>
      <sheetName val="82"/>
      <sheetName val="83"/>
      <sheetName val="84"/>
      <sheetName val="85"/>
      <sheetName val="86_1"/>
      <sheetName val="86_2"/>
      <sheetName val="87"/>
      <sheetName val="89"/>
      <sheetName val="90"/>
      <sheetName val="93"/>
      <sheetName val="94"/>
      <sheetName val="95"/>
      <sheetName val="96"/>
      <sheetName val="97"/>
      <sheetName val="9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4">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row>
        <row r="15">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row>
        <row r="16">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row>
        <row r="17">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row>
        <row r="18">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row>
        <row r="19">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row>
        <row r="20">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row>
        <row r="21">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row>
        <row r="22">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row>
        <row r="23">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row>
        <row r="24">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row>
        <row r="25">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row>
        <row r="26">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row>
        <row r="27">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row>
        <row r="28">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row>
        <row r="29">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row>
        <row r="30">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row>
        <row r="31">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row>
        <row r="32">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row>
        <row r="33">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row>
        <row r="34">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row>
        <row r="35">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row>
        <row r="36">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row>
        <row r="37">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row>
        <row r="38">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row>
        <row r="39">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row>
        <row r="40">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row>
        <row r="41">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row>
        <row r="42">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row>
        <row r="43">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row>
        <row r="44">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row>
        <row r="45">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row>
        <row r="46">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源情報明細 (2)"/>
      <sheetName val="計算シート"/>
      <sheetName val="純資産変動計算書(NW)"/>
      <sheetName val="資金収支計算書(CF)"/>
      <sheetName val="行政コスト計算書(PL)"/>
      <sheetName val="13"/>
    </sheetNames>
    <sheetDataSet>
      <sheetData sheetId="0"/>
      <sheetData sheetId="1"/>
      <sheetData sheetId="2"/>
      <sheetData sheetId="3"/>
      <sheetData sheetId="4"/>
      <sheetData sheetId="5">
        <row r="24">
          <cell r="U24">
            <v>4453628</v>
          </cell>
          <cell r="Z24">
            <v>90567</v>
          </cell>
          <cell r="AG24">
            <v>910800</v>
          </cell>
        </row>
        <row r="45">
          <cell r="Y45">
            <v>0</v>
          </cell>
          <cell r="Z45">
            <v>0</v>
          </cell>
          <cell r="AG45">
            <v>0</v>
          </cell>
        </row>
        <row r="46">
          <cell r="Y46">
            <v>0</v>
          </cell>
          <cell r="Z46">
            <v>0</v>
          </cell>
          <cell r="AG46">
            <v>0</v>
          </cell>
        </row>
        <row r="47">
          <cell r="Y47">
            <v>0</v>
          </cell>
          <cell r="Z47">
            <v>0</v>
          </cell>
          <cell r="AG47">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T26"/>
  <sheetViews>
    <sheetView tabSelected="1" workbookViewId="0">
      <selection sqref="A1:XFD1"/>
    </sheetView>
  </sheetViews>
  <sheetFormatPr defaultColWidth="9" defaultRowHeight="13.5"/>
  <cols>
    <col min="1" max="1" width="0.875" style="78" customWidth="1"/>
    <col min="2" max="2" width="3.875" style="78" customWidth="1"/>
    <col min="3" max="3" width="16.875" style="78" customWidth="1"/>
    <col min="4" max="17" width="8.5" style="78" customWidth="1"/>
    <col min="18" max="18" width="9" style="78"/>
    <col min="19" max="19" width="10.25" style="78" bestFit="1" customWidth="1"/>
    <col min="20" max="16384" width="9" style="78"/>
  </cols>
  <sheetData>
    <row r="1" spans="1:20" ht="24.75" customHeight="1">
      <c r="A1" s="219" t="s">
        <v>129</v>
      </c>
      <c r="B1" s="219"/>
      <c r="C1" s="219"/>
      <c r="D1" s="219"/>
      <c r="E1" s="219"/>
      <c r="F1" s="219"/>
      <c r="G1" s="219"/>
      <c r="H1" s="219"/>
      <c r="I1" s="219"/>
      <c r="J1" s="219"/>
      <c r="K1" s="219"/>
      <c r="L1" s="219"/>
      <c r="M1" s="219"/>
      <c r="N1" s="219"/>
      <c r="O1" s="219"/>
      <c r="P1" s="219"/>
      <c r="Q1" s="219"/>
    </row>
    <row r="2" spans="1:20" ht="19.5" customHeight="1">
      <c r="A2" s="217" t="s">
        <v>130</v>
      </c>
      <c r="B2" s="218"/>
      <c r="C2" s="218"/>
      <c r="D2" s="218"/>
      <c r="E2" s="218"/>
      <c r="F2" s="218"/>
      <c r="G2" s="218"/>
      <c r="H2" s="79"/>
      <c r="I2" s="79"/>
      <c r="J2" s="79"/>
      <c r="K2" s="79"/>
      <c r="L2" s="79"/>
      <c r="M2" s="79"/>
      <c r="N2" s="79"/>
      <c r="O2" s="79"/>
      <c r="P2" s="79"/>
      <c r="Q2" s="79"/>
    </row>
    <row r="3" spans="1:20" ht="16.5" customHeight="1">
      <c r="A3" s="217" t="s">
        <v>131</v>
      </c>
      <c r="B3" s="218"/>
      <c r="C3" s="218"/>
      <c r="D3" s="218"/>
      <c r="E3" s="218"/>
      <c r="F3" s="218"/>
      <c r="G3" s="218"/>
      <c r="H3" s="218"/>
      <c r="I3" s="218"/>
      <c r="J3" s="218"/>
      <c r="K3" s="218"/>
      <c r="L3" s="218"/>
      <c r="M3" s="218"/>
      <c r="N3" s="218"/>
      <c r="O3" s="218"/>
      <c r="P3" s="218"/>
      <c r="Q3" s="218"/>
    </row>
    <row r="4" spans="1:20" ht="1.5" customHeight="1">
      <c r="B4" s="220"/>
      <c r="C4" s="220"/>
      <c r="D4" s="220"/>
      <c r="E4" s="220"/>
      <c r="F4" s="220"/>
      <c r="G4" s="220"/>
      <c r="H4" s="220"/>
      <c r="I4" s="220"/>
      <c r="J4" s="220"/>
      <c r="K4" s="220"/>
      <c r="L4" s="220"/>
      <c r="M4" s="220"/>
      <c r="N4" s="220"/>
      <c r="O4" s="220"/>
      <c r="P4" s="220"/>
      <c r="Q4" s="220"/>
    </row>
    <row r="5" spans="1:20" ht="20.25" customHeight="1">
      <c r="A5" s="80"/>
      <c r="B5" s="81" t="s">
        <v>132</v>
      </c>
      <c r="C5" s="82"/>
      <c r="D5" s="83"/>
      <c r="E5" s="83"/>
      <c r="F5" s="83"/>
      <c r="G5" s="83"/>
      <c r="H5" s="83"/>
      <c r="I5" s="83"/>
      <c r="J5" s="83"/>
      <c r="K5" s="83"/>
      <c r="L5" s="83"/>
      <c r="M5" s="83"/>
      <c r="N5" s="83"/>
      <c r="O5" s="83"/>
      <c r="P5" s="83"/>
      <c r="Q5" s="84" t="s">
        <v>115</v>
      </c>
    </row>
    <row r="6" spans="1:20" ht="37.5" customHeight="1">
      <c r="A6" s="80"/>
      <c r="B6" s="221" t="s">
        <v>11</v>
      </c>
      <c r="C6" s="222"/>
      <c r="D6" s="221" t="s">
        <v>156</v>
      </c>
      <c r="E6" s="222"/>
      <c r="F6" s="221" t="s">
        <v>157</v>
      </c>
      <c r="G6" s="222"/>
      <c r="H6" s="221" t="s">
        <v>158</v>
      </c>
      <c r="I6" s="222"/>
      <c r="J6" s="221" t="s">
        <v>159</v>
      </c>
      <c r="K6" s="222"/>
      <c r="L6" s="221" t="s">
        <v>160</v>
      </c>
      <c r="M6" s="222"/>
      <c r="N6" s="221" t="s">
        <v>161</v>
      </c>
      <c r="O6" s="222"/>
      <c r="P6" s="223" t="s">
        <v>162</v>
      </c>
      <c r="Q6" s="223"/>
    </row>
    <row r="7" spans="1:20" ht="14.1" customHeight="1">
      <c r="A7" s="80"/>
      <c r="B7" s="224" t="s">
        <v>133</v>
      </c>
      <c r="C7" s="225"/>
      <c r="D7" s="226">
        <v>141546401836</v>
      </c>
      <c r="E7" s="227"/>
      <c r="F7" s="226">
        <v>3529378808</v>
      </c>
      <c r="G7" s="227"/>
      <c r="H7" s="226">
        <v>1346110952</v>
      </c>
      <c r="I7" s="227"/>
      <c r="J7" s="226">
        <v>143729669692</v>
      </c>
      <c r="K7" s="227"/>
      <c r="L7" s="226">
        <v>58814295876</v>
      </c>
      <c r="M7" s="227"/>
      <c r="N7" s="226">
        <v>2260104750</v>
      </c>
      <c r="O7" s="227"/>
      <c r="P7" s="226">
        <v>84915373816</v>
      </c>
      <c r="Q7" s="227"/>
    </row>
    <row r="8" spans="1:20" ht="14.1" customHeight="1">
      <c r="A8" s="80"/>
      <c r="B8" s="224" t="s">
        <v>163</v>
      </c>
      <c r="C8" s="225"/>
      <c r="D8" s="226">
        <v>44930301363</v>
      </c>
      <c r="E8" s="227"/>
      <c r="F8" s="226">
        <v>1263949446</v>
      </c>
      <c r="G8" s="227"/>
      <c r="H8" s="226">
        <v>1072157508</v>
      </c>
      <c r="I8" s="227"/>
      <c r="J8" s="226">
        <v>45122093301</v>
      </c>
      <c r="K8" s="227"/>
      <c r="L8" s="226">
        <v>0</v>
      </c>
      <c r="M8" s="227"/>
      <c r="N8" s="226">
        <v>0</v>
      </c>
      <c r="O8" s="227"/>
      <c r="P8" s="226">
        <v>45122093301</v>
      </c>
      <c r="Q8" s="227"/>
      <c r="S8" s="214"/>
      <c r="T8" s="214"/>
    </row>
    <row r="9" spans="1:20" ht="14.1" customHeight="1">
      <c r="A9" s="80"/>
      <c r="B9" s="234" t="s">
        <v>134</v>
      </c>
      <c r="C9" s="235"/>
      <c r="D9" s="232">
        <v>0</v>
      </c>
      <c r="E9" s="233"/>
      <c r="F9" s="232">
        <v>0</v>
      </c>
      <c r="G9" s="233"/>
      <c r="H9" s="232">
        <v>0</v>
      </c>
      <c r="I9" s="233"/>
      <c r="J9" s="232">
        <v>0</v>
      </c>
      <c r="K9" s="233"/>
      <c r="L9" s="226">
        <v>0</v>
      </c>
      <c r="M9" s="227"/>
      <c r="N9" s="226">
        <v>0</v>
      </c>
      <c r="O9" s="227"/>
      <c r="P9" s="228">
        <v>0</v>
      </c>
      <c r="Q9" s="229"/>
      <c r="S9" s="214"/>
      <c r="T9" s="214"/>
    </row>
    <row r="10" spans="1:20" ht="14.1" customHeight="1">
      <c r="A10" s="80"/>
      <c r="B10" s="230" t="s">
        <v>164</v>
      </c>
      <c r="C10" s="231"/>
      <c r="D10" s="232">
        <v>95251670680</v>
      </c>
      <c r="E10" s="233"/>
      <c r="F10" s="232">
        <v>1824919945</v>
      </c>
      <c r="G10" s="233"/>
      <c r="H10" s="232">
        <v>152000004</v>
      </c>
      <c r="I10" s="233"/>
      <c r="J10" s="232">
        <v>96924590621</v>
      </c>
      <c r="K10" s="233"/>
      <c r="L10" s="226">
        <v>57725067950</v>
      </c>
      <c r="M10" s="227"/>
      <c r="N10" s="226">
        <v>2246068288</v>
      </c>
      <c r="O10" s="227"/>
      <c r="P10" s="228">
        <v>39199522671</v>
      </c>
      <c r="Q10" s="229"/>
      <c r="S10" s="214"/>
      <c r="T10" s="214"/>
    </row>
    <row r="11" spans="1:20" ht="14.1" customHeight="1">
      <c r="A11" s="80"/>
      <c r="B11" s="224" t="s">
        <v>165</v>
      </c>
      <c r="C11" s="225"/>
      <c r="D11" s="226">
        <v>1242476353</v>
      </c>
      <c r="E11" s="227"/>
      <c r="F11" s="232">
        <v>377981817</v>
      </c>
      <c r="G11" s="233"/>
      <c r="H11" s="232">
        <v>0</v>
      </c>
      <c r="I11" s="233"/>
      <c r="J11" s="232">
        <v>1620458170</v>
      </c>
      <c r="K11" s="233"/>
      <c r="L11" s="226">
        <v>1089227926</v>
      </c>
      <c r="M11" s="227"/>
      <c r="N11" s="226">
        <v>14036462</v>
      </c>
      <c r="O11" s="227"/>
      <c r="P11" s="228">
        <v>531230244</v>
      </c>
      <c r="Q11" s="229"/>
      <c r="S11" s="214"/>
      <c r="T11" s="214"/>
    </row>
    <row r="12" spans="1:20" ht="14.1" customHeight="1">
      <c r="A12" s="80"/>
      <c r="B12" s="236" t="s">
        <v>137</v>
      </c>
      <c r="C12" s="237"/>
      <c r="D12" s="232">
        <v>0</v>
      </c>
      <c r="E12" s="233"/>
      <c r="F12" s="232">
        <v>0</v>
      </c>
      <c r="G12" s="233"/>
      <c r="H12" s="232">
        <v>0</v>
      </c>
      <c r="I12" s="233"/>
      <c r="J12" s="232">
        <v>0</v>
      </c>
      <c r="K12" s="233"/>
      <c r="L12" s="226">
        <v>0</v>
      </c>
      <c r="M12" s="227"/>
      <c r="N12" s="226">
        <v>0</v>
      </c>
      <c r="O12" s="227"/>
      <c r="P12" s="228">
        <v>0</v>
      </c>
      <c r="Q12" s="229"/>
      <c r="S12" s="214"/>
      <c r="T12" s="214"/>
    </row>
    <row r="13" spans="1:20" ht="14.1" customHeight="1">
      <c r="A13" s="80"/>
      <c r="B13" s="238" t="s">
        <v>138</v>
      </c>
      <c r="C13" s="239"/>
      <c r="D13" s="226">
        <v>0</v>
      </c>
      <c r="E13" s="227"/>
      <c r="F13" s="232">
        <v>0</v>
      </c>
      <c r="G13" s="233"/>
      <c r="H13" s="232">
        <v>0</v>
      </c>
      <c r="I13" s="233"/>
      <c r="J13" s="232">
        <v>0</v>
      </c>
      <c r="K13" s="233"/>
      <c r="L13" s="226">
        <v>0</v>
      </c>
      <c r="M13" s="227"/>
      <c r="N13" s="226">
        <v>0</v>
      </c>
      <c r="O13" s="227"/>
      <c r="P13" s="228">
        <v>0</v>
      </c>
      <c r="Q13" s="229"/>
      <c r="S13" s="214"/>
      <c r="T13" s="214"/>
    </row>
    <row r="14" spans="1:20" ht="14.1" customHeight="1">
      <c r="A14" s="80"/>
      <c r="B14" s="236" t="s">
        <v>139</v>
      </c>
      <c r="C14" s="237"/>
      <c r="D14" s="232">
        <v>0</v>
      </c>
      <c r="E14" s="233"/>
      <c r="F14" s="232">
        <v>0</v>
      </c>
      <c r="G14" s="233"/>
      <c r="H14" s="232">
        <v>0</v>
      </c>
      <c r="I14" s="233"/>
      <c r="J14" s="232">
        <v>0</v>
      </c>
      <c r="K14" s="233"/>
      <c r="L14" s="226">
        <v>0</v>
      </c>
      <c r="M14" s="227"/>
      <c r="N14" s="226">
        <v>0</v>
      </c>
      <c r="O14" s="227"/>
      <c r="P14" s="228">
        <v>0</v>
      </c>
      <c r="Q14" s="229"/>
      <c r="S14" s="214"/>
      <c r="T14" s="214"/>
    </row>
    <row r="15" spans="1:20" ht="14.1" customHeight="1">
      <c r="A15" s="80"/>
      <c r="B15" s="234" t="s">
        <v>166</v>
      </c>
      <c r="C15" s="235"/>
      <c r="D15" s="232">
        <v>0</v>
      </c>
      <c r="E15" s="233"/>
      <c r="F15" s="232">
        <v>0</v>
      </c>
      <c r="G15" s="233"/>
      <c r="H15" s="232">
        <v>0</v>
      </c>
      <c r="I15" s="233"/>
      <c r="J15" s="232">
        <v>0</v>
      </c>
      <c r="K15" s="233"/>
      <c r="L15" s="226">
        <v>0</v>
      </c>
      <c r="M15" s="227"/>
      <c r="N15" s="226">
        <v>0</v>
      </c>
      <c r="O15" s="227"/>
      <c r="P15" s="228">
        <v>0</v>
      </c>
      <c r="Q15" s="229"/>
      <c r="S15" s="214"/>
      <c r="T15" s="214"/>
    </row>
    <row r="16" spans="1:20" ht="14.1" customHeight="1">
      <c r="A16" s="80"/>
      <c r="B16" s="234" t="s">
        <v>141</v>
      </c>
      <c r="C16" s="235"/>
      <c r="D16" s="232">
        <v>121953440</v>
      </c>
      <c r="E16" s="233"/>
      <c r="F16" s="232">
        <v>62527600</v>
      </c>
      <c r="G16" s="233"/>
      <c r="H16" s="232">
        <v>121953440</v>
      </c>
      <c r="I16" s="233"/>
      <c r="J16" s="232">
        <v>62527600</v>
      </c>
      <c r="K16" s="233"/>
      <c r="L16" s="226">
        <v>0</v>
      </c>
      <c r="M16" s="227"/>
      <c r="N16" s="226">
        <v>0</v>
      </c>
      <c r="O16" s="227"/>
      <c r="P16" s="228">
        <v>62527600</v>
      </c>
      <c r="Q16" s="229"/>
      <c r="S16" s="214"/>
      <c r="T16" s="214"/>
    </row>
    <row r="17" spans="1:20" ht="14.1" customHeight="1">
      <c r="A17" s="80"/>
      <c r="B17" s="240" t="s">
        <v>154</v>
      </c>
      <c r="C17" s="241"/>
      <c r="D17" s="232">
        <v>171059441405</v>
      </c>
      <c r="E17" s="233"/>
      <c r="F17" s="232">
        <v>2411144154</v>
      </c>
      <c r="G17" s="233"/>
      <c r="H17" s="232">
        <v>289602272</v>
      </c>
      <c r="I17" s="233"/>
      <c r="J17" s="232">
        <v>173180983287</v>
      </c>
      <c r="K17" s="233"/>
      <c r="L17" s="226">
        <v>53490655257</v>
      </c>
      <c r="M17" s="227"/>
      <c r="N17" s="226">
        <v>2995690885</v>
      </c>
      <c r="O17" s="227"/>
      <c r="P17" s="228">
        <v>119690328030</v>
      </c>
      <c r="Q17" s="229"/>
      <c r="S17" s="214"/>
      <c r="T17" s="214"/>
    </row>
    <row r="18" spans="1:20" ht="14.1" customHeight="1">
      <c r="A18" s="80"/>
      <c r="B18" s="224" t="s">
        <v>167</v>
      </c>
      <c r="C18" s="225"/>
      <c r="D18" s="226">
        <v>42799385230</v>
      </c>
      <c r="E18" s="227"/>
      <c r="F18" s="226">
        <v>262627445</v>
      </c>
      <c r="G18" s="227"/>
      <c r="H18" s="226">
        <v>9054147</v>
      </c>
      <c r="I18" s="227"/>
      <c r="J18" s="226">
        <v>43052958528</v>
      </c>
      <c r="K18" s="227"/>
      <c r="L18" s="226">
        <v>0</v>
      </c>
      <c r="M18" s="227"/>
      <c r="N18" s="226">
        <v>0</v>
      </c>
      <c r="O18" s="227"/>
      <c r="P18" s="228">
        <v>43052958528</v>
      </c>
      <c r="Q18" s="229"/>
      <c r="S18" s="214"/>
      <c r="T18" s="214"/>
    </row>
    <row r="19" spans="1:20" ht="14.1" customHeight="1">
      <c r="A19" s="80"/>
      <c r="B19" s="230" t="s">
        <v>143</v>
      </c>
      <c r="C19" s="231"/>
      <c r="D19" s="226">
        <v>1880192747</v>
      </c>
      <c r="E19" s="227"/>
      <c r="F19" s="226">
        <v>0</v>
      </c>
      <c r="G19" s="227"/>
      <c r="H19" s="226">
        <v>20101689</v>
      </c>
      <c r="I19" s="227"/>
      <c r="J19" s="226">
        <v>1860091058</v>
      </c>
      <c r="K19" s="227"/>
      <c r="L19" s="226">
        <v>1187939051</v>
      </c>
      <c r="M19" s="227"/>
      <c r="N19" s="226">
        <v>35679889</v>
      </c>
      <c r="O19" s="227"/>
      <c r="P19" s="228">
        <v>672152007</v>
      </c>
      <c r="Q19" s="229"/>
      <c r="S19" s="214"/>
      <c r="T19" s="214"/>
    </row>
    <row r="20" spans="1:20" ht="14.1" customHeight="1">
      <c r="A20" s="80"/>
      <c r="B20" s="242" t="s">
        <v>165</v>
      </c>
      <c r="C20" s="243"/>
      <c r="D20" s="226">
        <v>126009300044</v>
      </c>
      <c r="E20" s="227"/>
      <c r="F20" s="226">
        <v>1871672933</v>
      </c>
      <c r="G20" s="227"/>
      <c r="H20" s="226">
        <v>47604228</v>
      </c>
      <c r="I20" s="227"/>
      <c r="J20" s="226">
        <v>127833368749</v>
      </c>
      <c r="K20" s="227"/>
      <c r="L20" s="226">
        <v>52302716206</v>
      </c>
      <c r="M20" s="227"/>
      <c r="N20" s="226">
        <v>2960010996</v>
      </c>
      <c r="O20" s="227"/>
      <c r="P20" s="228">
        <v>75530652543</v>
      </c>
      <c r="Q20" s="229"/>
      <c r="S20" s="214"/>
      <c r="T20" s="214"/>
    </row>
    <row r="21" spans="1:20" ht="14.1" customHeight="1">
      <c r="A21" s="80"/>
      <c r="B21" s="242" t="s">
        <v>166</v>
      </c>
      <c r="C21" s="243"/>
      <c r="D21" s="244">
        <v>0</v>
      </c>
      <c r="E21" s="245"/>
      <c r="F21" s="232">
        <v>0</v>
      </c>
      <c r="G21" s="233"/>
      <c r="H21" s="232">
        <v>0</v>
      </c>
      <c r="I21" s="233"/>
      <c r="J21" s="232">
        <v>0</v>
      </c>
      <c r="K21" s="233"/>
      <c r="L21" s="232">
        <v>0</v>
      </c>
      <c r="M21" s="233"/>
      <c r="N21" s="232">
        <v>0</v>
      </c>
      <c r="O21" s="233"/>
      <c r="P21" s="232">
        <v>0</v>
      </c>
      <c r="Q21" s="233"/>
      <c r="S21" s="214"/>
      <c r="T21" s="214"/>
    </row>
    <row r="22" spans="1:20" ht="14.1" customHeight="1">
      <c r="A22" s="80"/>
      <c r="B22" s="230" t="s">
        <v>141</v>
      </c>
      <c r="C22" s="231"/>
      <c r="D22" s="244">
        <v>370563384</v>
      </c>
      <c r="E22" s="245"/>
      <c r="F22" s="232">
        <v>276843776</v>
      </c>
      <c r="G22" s="233"/>
      <c r="H22" s="232">
        <v>212842208</v>
      </c>
      <c r="I22" s="233"/>
      <c r="J22" s="232">
        <v>434564952</v>
      </c>
      <c r="K22" s="233"/>
      <c r="L22" s="232">
        <v>0</v>
      </c>
      <c r="M22" s="233"/>
      <c r="N22" s="232">
        <v>0</v>
      </c>
      <c r="O22" s="233"/>
      <c r="P22" s="232">
        <v>434564952</v>
      </c>
      <c r="Q22" s="233"/>
      <c r="S22" s="214"/>
      <c r="T22" s="214"/>
    </row>
    <row r="23" spans="1:20" ht="14.1" customHeight="1">
      <c r="A23" s="80"/>
      <c r="B23" s="242" t="s">
        <v>168</v>
      </c>
      <c r="C23" s="243"/>
      <c r="D23" s="244">
        <v>6819007498</v>
      </c>
      <c r="E23" s="245"/>
      <c r="F23" s="244">
        <v>499448682</v>
      </c>
      <c r="G23" s="245"/>
      <c r="H23" s="244">
        <v>90796089</v>
      </c>
      <c r="I23" s="245"/>
      <c r="J23" s="244">
        <v>7227660091</v>
      </c>
      <c r="K23" s="245"/>
      <c r="L23" s="244">
        <v>4595547402</v>
      </c>
      <c r="M23" s="245"/>
      <c r="N23" s="244">
        <v>230520590</v>
      </c>
      <c r="O23" s="245"/>
      <c r="P23" s="246">
        <v>2632112689</v>
      </c>
      <c r="Q23" s="247"/>
      <c r="T23" s="214"/>
    </row>
    <row r="24" spans="1:20" ht="14.1" customHeight="1">
      <c r="A24" s="80"/>
      <c r="B24" s="248" t="s">
        <v>169</v>
      </c>
      <c r="C24" s="249"/>
      <c r="D24" s="250">
        <v>319424850739</v>
      </c>
      <c r="E24" s="251"/>
      <c r="F24" s="250">
        <v>6439971644</v>
      </c>
      <c r="G24" s="251"/>
      <c r="H24" s="250">
        <v>1726509313</v>
      </c>
      <c r="I24" s="251"/>
      <c r="J24" s="250">
        <v>324138313070</v>
      </c>
      <c r="K24" s="251"/>
      <c r="L24" s="250">
        <v>116900498535</v>
      </c>
      <c r="M24" s="251"/>
      <c r="N24" s="250">
        <v>5486316225</v>
      </c>
      <c r="O24" s="251"/>
      <c r="P24" s="250">
        <v>207237814535</v>
      </c>
      <c r="Q24" s="251"/>
    </row>
    <row r="26" spans="1:20">
      <c r="E26" s="80"/>
      <c r="F26" s="85"/>
      <c r="G26" s="80"/>
    </row>
  </sheetData>
  <customSheetViews>
    <customSheetView guid="{C7B18F8D-EE9D-45AE-BA80-31C6125730FC}" fitToPage="1">
      <selection activeCell="C38" sqref="C38"/>
      <pageMargins left="0.7" right="0.7" top="0.75" bottom="0.75" header="0.3" footer="0.3"/>
      <pageSetup paperSize="9" scale="94" orientation="landscape" r:id="rId1"/>
    </customSheetView>
    <customSheetView guid="{A529C17A-ECF3-42B5-8DC7-0329B13AF789}" fitToPage="1">
      <selection activeCell="D8" sqref="D8:R26"/>
      <pageMargins left="0.7" right="0.7" top="0.75" bottom="0.75" header="0.3" footer="0.3"/>
      <pageSetup paperSize="9" scale="94" orientation="landscape" r:id="rId2"/>
    </customSheetView>
  </customSheetViews>
  <mergeCells count="156">
    <mergeCell ref="N23:O23"/>
    <mergeCell ref="P23:Q23"/>
    <mergeCell ref="B24:C24"/>
    <mergeCell ref="D24:E24"/>
    <mergeCell ref="F24:G24"/>
    <mergeCell ref="H24:I24"/>
    <mergeCell ref="J24:K24"/>
    <mergeCell ref="L24:M24"/>
    <mergeCell ref="N24:O24"/>
    <mergeCell ref="P24:Q24"/>
    <mergeCell ref="B23:C23"/>
    <mergeCell ref="D23:E23"/>
    <mergeCell ref="F23:G23"/>
    <mergeCell ref="H23:I23"/>
    <mergeCell ref="J23:K23"/>
    <mergeCell ref="L23:M23"/>
    <mergeCell ref="N21:O21"/>
    <mergeCell ref="P21:Q21"/>
    <mergeCell ref="B22:C22"/>
    <mergeCell ref="D22:E22"/>
    <mergeCell ref="F22:G22"/>
    <mergeCell ref="H22:I22"/>
    <mergeCell ref="J22:K22"/>
    <mergeCell ref="L22:M22"/>
    <mergeCell ref="N22:O22"/>
    <mergeCell ref="P22:Q22"/>
    <mergeCell ref="B21:C21"/>
    <mergeCell ref="D21:E21"/>
    <mergeCell ref="F21:G21"/>
    <mergeCell ref="H21:I21"/>
    <mergeCell ref="J21:K21"/>
    <mergeCell ref="L21:M21"/>
    <mergeCell ref="N19:O19"/>
    <mergeCell ref="P19:Q19"/>
    <mergeCell ref="B20:C20"/>
    <mergeCell ref="D20:E20"/>
    <mergeCell ref="F20:G20"/>
    <mergeCell ref="H20:I20"/>
    <mergeCell ref="J20:K20"/>
    <mergeCell ref="L20:M20"/>
    <mergeCell ref="N20:O20"/>
    <mergeCell ref="P20:Q20"/>
    <mergeCell ref="B19:C19"/>
    <mergeCell ref="D19:E19"/>
    <mergeCell ref="F19:G19"/>
    <mergeCell ref="H19:I19"/>
    <mergeCell ref="J19:K19"/>
    <mergeCell ref="L19:M19"/>
    <mergeCell ref="N17:O17"/>
    <mergeCell ref="P17:Q17"/>
    <mergeCell ref="B18:C18"/>
    <mergeCell ref="D18:E18"/>
    <mergeCell ref="F18:G18"/>
    <mergeCell ref="H18:I18"/>
    <mergeCell ref="J18:K18"/>
    <mergeCell ref="L18:M18"/>
    <mergeCell ref="N18:O18"/>
    <mergeCell ref="P18:Q18"/>
    <mergeCell ref="B17:C17"/>
    <mergeCell ref="D17:E17"/>
    <mergeCell ref="F17:G17"/>
    <mergeCell ref="H17:I17"/>
    <mergeCell ref="J17:K17"/>
    <mergeCell ref="L17:M17"/>
    <mergeCell ref="N15:O15"/>
    <mergeCell ref="P15:Q15"/>
    <mergeCell ref="B16:C16"/>
    <mergeCell ref="D16:E16"/>
    <mergeCell ref="F16:G16"/>
    <mergeCell ref="H16:I16"/>
    <mergeCell ref="J16:K16"/>
    <mergeCell ref="L16:M16"/>
    <mergeCell ref="N16:O16"/>
    <mergeCell ref="P16:Q16"/>
    <mergeCell ref="B15:C15"/>
    <mergeCell ref="D15:E15"/>
    <mergeCell ref="F15:G15"/>
    <mergeCell ref="H15:I15"/>
    <mergeCell ref="J15:K15"/>
    <mergeCell ref="L15:M15"/>
    <mergeCell ref="N13:O13"/>
    <mergeCell ref="P13:Q13"/>
    <mergeCell ref="B14:C14"/>
    <mergeCell ref="D14:E14"/>
    <mergeCell ref="F14:G14"/>
    <mergeCell ref="H14:I14"/>
    <mergeCell ref="J14:K14"/>
    <mergeCell ref="L14:M14"/>
    <mergeCell ref="N14:O14"/>
    <mergeCell ref="P14:Q14"/>
    <mergeCell ref="B13:C13"/>
    <mergeCell ref="D13:E13"/>
    <mergeCell ref="F13:G13"/>
    <mergeCell ref="H13:I13"/>
    <mergeCell ref="J13:K13"/>
    <mergeCell ref="L13:M13"/>
    <mergeCell ref="N11:O11"/>
    <mergeCell ref="P11:Q11"/>
    <mergeCell ref="B12:C12"/>
    <mergeCell ref="D12:E12"/>
    <mergeCell ref="F12:G12"/>
    <mergeCell ref="H12:I12"/>
    <mergeCell ref="J12:K12"/>
    <mergeCell ref="L12:M12"/>
    <mergeCell ref="N12:O12"/>
    <mergeCell ref="P12:Q12"/>
    <mergeCell ref="B11:C11"/>
    <mergeCell ref="D11:E11"/>
    <mergeCell ref="F11:G11"/>
    <mergeCell ref="H11:I11"/>
    <mergeCell ref="J11:K11"/>
    <mergeCell ref="L11:M11"/>
    <mergeCell ref="N9:O9"/>
    <mergeCell ref="P9:Q9"/>
    <mergeCell ref="B10:C10"/>
    <mergeCell ref="D10:E10"/>
    <mergeCell ref="F10:G10"/>
    <mergeCell ref="H10:I10"/>
    <mergeCell ref="J10:K10"/>
    <mergeCell ref="L10:M10"/>
    <mergeCell ref="N10:O10"/>
    <mergeCell ref="P10:Q10"/>
    <mergeCell ref="B9:C9"/>
    <mergeCell ref="D9:E9"/>
    <mergeCell ref="F9:G9"/>
    <mergeCell ref="H9:I9"/>
    <mergeCell ref="J9:K9"/>
    <mergeCell ref="L9:M9"/>
    <mergeCell ref="B7:C7"/>
    <mergeCell ref="D7:E7"/>
    <mergeCell ref="F7:G7"/>
    <mergeCell ref="H7:I7"/>
    <mergeCell ref="J7:K7"/>
    <mergeCell ref="L7:M7"/>
    <mergeCell ref="N7:O7"/>
    <mergeCell ref="P7:Q7"/>
    <mergeCell ref="B8:C8"/>
    <mergeCell ref="D8:E8"/>
    <mergeCell ref="F8:G8"/>
    <mergeCell ref="H8:I8"/>
    <mergeCell ref="J8:K8"/>
    <mergeCell ref="L8:M8"/>
    <mergeCell ref="N8:O8"/>
    <mergeCell ref="P8:Q8"/>
    <mergeCell ref="A1:Q1"/>
    <mergeCell ref="A2:G2"/>
    <mergeCell ref="A3:Q3"/>
    <mergeCell ref="B4:Q4"/>
    <mergeCell ref="B6:C6"/>
    <mergeCell ref="D6:E6"/>
    <mergeCell ref="F6:G6"/>
    <mergeCell ref="H6:I6"/>
    <mergeCell ref="J6:K6"/>
    <mergeCell ref="L6:M6"/>
    <mergeCell ref="N6:O6"/>
    <mergeCell ref="P6:Q6"/>
  </mergeCells>
  <phoneticPr fontId="2"/>
  <pageMargins left="0.7" right="0.7" top="0.75" bottom="0.75" header="0.3" footer="0.3"/>
  <pageSetup paperSize="9" scale="95"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autoPageBreaks="0" fitToPage="1"/>
  </sheetPr>
  <dimension ref="A1:K20"/>
  <sheetViews>
    <sheetView topLeftCell="A10" workbookViewId="0">
      <selection activeCell="N15" sqref="N15:O15"/>
    </sheetView>
  </sheetViews>
  <sheetFormatPr defaultRowHeight="13.5"/>
  <cols>
    <col min="1" max="2" width="14.625" customWidth="1"/>
    <col min="3" max="3" width="27.625" customWidth="1"/>
    <col min="4" max="4" width="8.125" customWidth="1"/>
    <col min="5" max="5" width="20.125" customWidth="1"/>
    <col min="6" max="9" width="8.125" customWidth="1"/>
    <col min="11" max="11" width="15.125" bestFit="1" customWidth="1"/>
  </cols>
  <sheetData>
    <row r="1" spans="1:9" ht="33.75" customHeight="1">
      <c r="F1" s="65"/>
    </row>
    <row r="2" spans="1:9">
      <c r="A2" s="41" t="s">
        <v>83</v>
      </c>
      <c r="B2" s="3"/>
      <c r="C2" s="3"/>
      <c r="D2" s="3"/>
      <c r="E2" s="3"/>
      <c r="F2" s="3"/>
      <c r="G2" s="3"/>
      <c r="H2" s="3"/>
      <c r="I2" s="42"/>
    </row>
    <row r="3" spans="1:9">
      <c r="A3" s="41" t="s">
        <v>84</v>
      </c>
      <c r="B3" s="43"/>
      <c r="C3" s="43"/>
      <c r="D3" s="3"/>
      <c r="E3" s="3"/>
      <c r="F3" s="3"/>
      <c r="G3" s="3"/>
      <c r="H3" s="308" t="s">
        <v>114</v>
      </c>
      <c r="I3" s="309"/>
    </row>
    <row r="4" spans="1:9" ht="30" customHeight="1">
      <c r="A4" s="310" t="s">
        <v>11</v>
      </c>
      <c r="B4" s="310"/>
      <c r="C4" s="64" t="s">
        <v>85</v>
      </c>
      <c r="D4" s="310" t="s">
        <v>86</v>
      </c>
      <c r="E4" s="310"/>
      <c r="F4" s="311" t="s">
        <v>87</v>
      </c>
      <c r="G4" s="310"/>
      <c r="H4" s="310" t="s">
        <v>88</v>
      </c>
      <c r="I4" s="310"/>
    </row>
    <row r="5" spans="1:9" ht="30" customHeight="1">
      <c r="A5" s="298" t="s">
        <v>89</v>
      </c>
      <c r="B5" s="298"/>
      <c r="C5" s="127" t="s">
        <v>236</v>
      </c>
      <c r="D5" s="294" t="s">
        <v>237</v>
      </c>
      <c r="E5" s="295"/>
      <c r="F5" s="296">
        <v>130124000</v>
      </c>
      <c r="G5" s="297"/>
      <c r="H5" s="296" t="s">
        <v>238</v>
      </c>
      <c r="I5" s="297"/>
    </row>
    <row r="6" spans="1:9" ht="30" customHeight="1">
      <c r="A6" s="298"/>
      <c r="B6" s="298"/>
      <c r="C6" s="127" t="s">
        <v>239</v>
      </c>
      <c r="D6" s="294" t="s">
        <v>237</v>
      </c>
      <c r="E6" s="295"/>
      <c r="F6" s="296">
        <v>16500000</v>
      </c>
      <c r="G6" s="297"/>
      <c r="H6" s="296" t="s">
        <v>238</v>
      </c>
      <c r="I6" s="297"/>
    </row>
    <row r="7" spans="1:9" ht="30" customHeight="1">
      <c r="A7" s="298"/>
      <c r="B7" s="298"/>
      <c r="C7" s="127" t="s">
        <v>240</v>
      </c>
      <c r="D7" s="294" t="s">
        <v>241</v>
      </c>
      <c r="E7" s="295"/>
      <c r="F7" s="296">
        <v>11310000</v>
      </c>
      <c r="G7" s="297"/>
      <c r="H7" s="296" t="s">
        <v>242</v>
      </c>
      <c r="I7" s="297"/>
    </row>
    <row r="8" spans="1:9" ht="30" customHeight="1">
      <c r="A8" s="298"/>
      <c r="B8" s="298"/>
      <c r="C8" s="127" t="s">
        <v>243</v>
      </c>
      <c r="D8" s="294" t="s">
        <v>241</v>
      </c>
      <c r="E8" s="295"/>
      <c r="F8" s="296">
        <v>9009000</v>
      </c>
      <c r="G8" s="297"/>
      <c r="H8" s="296" t="s">
        <v>242</v>
      </c>
      <c r="I8" s="297"/>
    </row>
    <row r="9" spans="1:9" ht="30" customHeight="1">
      <c r="A9" s="298"/>
      <c r="B9" s="298"/>
      <c r="C9" s="127" t="s">
        <v>1</v>
      </c>
      <c r="D9" s="294"/>
      <c r="E9" s="295"/>
      <c r="F9" s="296">
        <v>18805000</v>
      </c>
      <c r="G9" s="297"/>
      <c r="H9" s="296"/>
      <c r="I9" s="297"/>
    </row>
    <row r="10" spans="1:9" ht="30" customHeight="1">
      <c r="A10" s="298"/>
      <c r="B10" s="298"/>
      <c r="C10" s="89" t="s">
        <v>90</v>
      </c>
      <c r="D10" s="302"/>
      <c r="E10" s="303"/>
      <c r="F10" s="300">
        <f>SUM(F5:G9)</f>
        <v>185748000</v>
      </c>
      <c r="G10" s="301"/>
      <c r="H10" s="306"/>
      <c r="I10" s="307"/>
    </row>
    <row r="11" spans="1:9" ht="30" customHeight="1">
      <c r="A11" s="299" t="s">
        <v>91</v>
      </c>
      <c r="B11" s="299"/>
      <c r="C11" s="109" t="s">
        <v>244</v>
      </c>
      <c r="D11" s="294" t="s">
        <v>245</v>
      </c>
      <c r="E11" s="295"/>
      <c r="F11" s="296">
        <v>1378667985</v>
      </c>
      <c r="G11" s="297"/>
      <c r="H11" s="292"/>
      <c r="I11" s="293"/>
    </row>
    <row r="12" spans="1:9" ht="30" customHeight="1">
      <c r="A12" s="299"/>
      <c r="B12" s="299"/>
      <c r="C12" s="111" t="s">
        <v>246</v>
      </c>
      <c r="D12" s="294" t="s">
        <v>178</v>
      </c>
      <c r="E12" s="295"/>
      <c r="F12" s="296">
        <v>56330770</v>
      </c>
      <c r="G12" s="297"/>
      <c r="H12" s="292"/>
      <c r="I12" s="293"/>
    </row>
    <row r="13" spans="1:9" ht="30" customHeight="1">
      <c r="A13" s="299"/>
      <c r="B13" s="299"/>
      <c r="C13" s="110" t="s">
        <v>247</v>
      </c>
      <c r="D13" s="294" t="s">
        <v>248</v>
      </c>
      <c r="E13" s="295"/>
      <c r="F13" s="296">
        <v>1883000</v>
      </c>
      <c r="G13" s="297"/>
      <c r="H13" s="292"/>
      <c r="I13" s="293"/>
    </row>
    <row r="14" spans="1:9" ht="30" customHeight="1">
      <c r="A14" s="299"/>
      <c r="B14" s="299"/>
      <c r="C14" s="110" t="s">
        <v>249</v>
      </c>
      <c r="D14" s="294" t="s">
        <v>250</v>
      </c>
      <c r="E14" s="295"/>
      <c r="F14" s="296">
        <v>1000000000</v>
      </c>
      <c r="G14" s="297"/>
      <c r="H14" s="292"/>
      <c r="I14" s="293"/>
    </row>
    <row r="15" spans="1:9" ht="30" customHeight="1">
      <c r="A15" s="299"/>
      <c r="B15" s="299"/>
      <c r="C15" s="110" t="s">
        <v>251</v>
      </c>
      <c r="D15" s="294" t="s">
        <v>252</v>
      </c>
      <c r="E15" s="295"/>
      <c r="F15" s="296">
        <v>1882830641</v>
      </c>
      <c r="G15" s="297"/>
      <c r="H15" s="292"/>
      <c r="I15" s="293"/>
    </row>
    <row r="16" spans="1:9" ht="30" customHeight="1">
      <c r="A16" s="299"/>
      <c r="B16" s="299"/>
      <c r="C16" s="175" t="s">
        <v>284</v>
      </c>
      <c r="D16" s="294"/>
      <c r="E16" s="295"/>
      <c r="F16" s="296">
        <f>2905951000+29759</f>
        <v>2905980759</v>
      </c>
      <c r="G16" s="297"/>
      <c r="H16" s="292"/>
      <c r="I16" s="293"/>
    </row>
    <row r="17" spans="1:11" ht="30" customHeight="1">
      <c r="A17" s="299"/>
      <c r="B17" s="299"/>
      <c r="C17" s="175" t="s">
        <v>286</v>
      </c>
      <c r="D17" s="294"/>
      <c r="E17" s="295"/>
      <c r="F17" s="296">
        <v>26953074062</v>
      </c>
      <c r="G17" s="297"/>
      <c r="H17" s="292"/>
      <c r="I17" s="293"/>
    </row>
    <row r="18" spans="1:11" ht="30" customHeight="1">
      <c r="A18" s="299"/>
      <c r="B18" s="299"/>
      <c r="C18" s="63" t="s">
        <v>90</v>
      </c>
      <c r="D18" s="306"/>
      <c r="E18" s="307"/>
      <c r="F18" s="300">
        <f>SUM(F11:G17)</f>
        <v>34178767217</v>
      </c>
      <c r="G18" s="301"/>
      <c r="H18" s="306"/>
      <c r="I18" s="307"/>
      <c r="K18" s="65"/>
    </row>
    <row r="19" spans="1:11" ht="30" customHeight="1">
      <c r="A19" s="304" t="s">
        <v>12</v>
      </c>
      <c r="B19" s="305"/>
      <c r="C19" s="62"/>
      <c r="D19" s="306"/>
      <c r="E19" s="307"/>
      <c r="F19" s="300">
        <f>F10+F18</f>
        <v>34364515217</v>
      </c>
      <c r="G19" s="301"/>
      <c r="H19" s="306"/>
      <c r="I19" s="307"/>
    </row>
    <row r="20" spans="1:11" ht="12" customHeight="1"/>
  </sheetData>
  <customSheetViews>
    <customSheetView guid="{C7B18F8D-EE9D-45AE-BA80-31C6125730FC}" fitToPage="1">
      <selection activeCell="F11" sqref="F11:I15"/>
      <pageMargins left="0.7" right="0.7" top="0.75" bottom="0.75" header="0.3" footer="0.3"/>
      <pageSetup paperSize="9" orientation="landscape" r:id="rId1"/>
    </customSheetView>
    <customSheetView guid="{A529C17A-ECF3-42B5-8DC7-0329B13AF789}" fitToPage="1">
      <selection activeCell="F11" sqref="F11:I15"/>
      <pageMargins left="0.7" right="0.7" top="0.75" bottom="0.75" header="0.3" footer="0.3"/>
      <pageSetup paperSize="9" orientation="landscape" r:id="rId2"/>
    </customSheetView>
  </customSheetViews>
  <mergeCells count="53">
    <mergeCell ref="D5:E5"/>
    <mergeCell ref="H3:I3"/>
    <mergeCell ref="A4:B4"/>
    <mergeCell ref="D4:E4"/>
    <mergeCell ref="F4:G4"/>
    <mergeCell ref="H4:I4"/>
    <mergeCell ref="D6:E6"/>
    <mergeCell ref="F6:G6"/>
    <mergeCell ref="H6:I6"/>
    <mergeCell ref="D7:E7"/>
    <mergeCell ref="F7:G7"/>
    <mergeCell ref="H7:I7"/>
    <mergeCell ref="H10:I10"/>
    <mergeCell ref="F5:G5"/>
    <mergeCell ref="F9:G9"/>
    <mergeCell ref="H5:I5"/>
    <mergeCell ref="H9:I9"/>
    <mergeCell ref="H8:I8"/>
    <mergeCell ref="F17:G17"/>
    <mergeCell ref="H17:I17"/>
    <mergeCell ref="D17:E17"/>
    <mergeCell ref="D12:E12"/>
    <mergeCell ref="F12:G12"/>
    <mergeCell ref="H12:I12"/>
    <mergeCell ref="D14:E14"/>
    <mergeCell ref="F14:G14"/>
    <mergeCell ref="H14:I14"/>
    <mergeCell ref="D15:E15"/>
    <mergeCell ref="F15:G15"/>
    <mergeCell ref="H15:I15"/>
    <mergeCell ref="A19:B19"/>
    <mergeCell ref="D19:E19"/>
    <mergeCell ref="F19:G19"/>
    <mergeCell ref="H19:I19"/>
    <mergeCell ref="D18:E18"/>
    <mergeCell ref="F18:G18"/>
    <mergeCell ref="H18:I18"/>
    <mergeCell ref="H11:I11"/>
    <mergeCell ref="D16:E16"/>
    <mergeCell ref="F16:G16"/>
    <mergeCell ref="H16:I16"/>
    <mergeCell ref="A5:B10"/>
    <mergeCell ref="A11:B18"/>
    <mergeCell ref="D9:E9"/>
    <mergeCell ref="F10:G10"/>
    <mergeCell ref="D10:E10"/>
    <mergeCell ref="D8:E8"/>
    <mergeCell ref="F8:G8"/>
    <mergeCell ref="D11:E11"/>
    <mergeCell ref="F11:G11"/>
    <mergeCell ref="D13:E13"/>
    <mergeCell ref="F13:G13"/>
    <mergeCell ref="H13:I13"/>
  </mergeCells>
  <phoneticPr fontId="2"/>
  <pageMargins left="0.7" right="0.7" top="0.75" bottom="0.75" header="0.3" footer="0.3"/>
  <pageSetup paperSize="9" scale="99"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autoPageBreaks="0" fitToPage="1"/>
  </sheetPr>
  <dimension ref="A1:H30"/>
  <sheetViews>
    <sheetView topLeftCell="A7" zoomScale="130" zoomScaleNormal="130" workbookViewId="0">
      <selection activeCell="A31" sqref="A31"/>
    </sheetView>
  </sheetViews>
  <sheetFormatPr defaultRowHeight="13.5"/>
  <cols>
    <col min="1" max="2" width="12.625" customWidth="1"/>
    <col min="3" max="3" width="8.375" customWidth="1"/>
    <col min="4" max="4" width="16.875" customWidth="1"/>
    <col min="5" max="5" width="11.125" customWidth="1"/>
    <col min="6" max="6" width="16.875" customWidth="1"/>
    <col min="7" max="8" width="14" bestFit="1" customWidth="1"/>
  </cols>
  <sheetData>
    <row r="1" spans="1:5" ht="27.75" customHeight="1">
      <c r="D1" s="65"/>
      <c r="E1" s="66"/>
    </row>
    <row r="2" spans="1:5" ht="15" customHeight="1">
      <c r="A2" s="312" t="s">
        <v>92</v>
      </c>
      <c r="B2" s="313"/>
      <c r="C2" s="313"/>
      <c r="D2" s="313"/>
      <c r="E2" s="313"/>
    </row>
    <row r="3" spans="1:5" ht="14.25" customHeight="1">
      <c r="A3" s="44" t="s">
        <v>93</v>
      </c>
      <c r="E3" s="45" t="s">
        <v>115</v>
      </c>
    </row>
    <row r="4" spans="1:5">
      <c r="A4" s="46" t="s">
        <v>94</v>
      </c>
      <c r="B4" s="47" t="s">
        <v>76</v>
      </c>
      <c r="C4" s="48" t="s">
        <v>95</v>
      </c>
      <c r="D4" s="48"/>
      <c r="E4" s="49" t="s">
        <v>0</v>
      </c>
    </row>
    <row r="5" spans="1:5">
      <c r="A5" s="314" t="s">
        <v>298</v>
      </c>
      <c r="B5" s="315" t="s">
        <v>9</v>
      </c>
      <c r="C5" s="112" t="s">
        <v>253</v>
      </c>
      <c r="D5" s="113"/>
      <c r="E5" s="74">
        <v>22212353752</v>
      </c>
    </row>
    <row r="6" spans="1:5">
      <c r="A6" s="314"/>
      <c r="B6" s="315"/>
      <c r="C6" s="112" t="s">
        <v>254</v>
      </c>
      <c r="D6" s="113"/>
      <c r="E6" s="74">
        <v>310922031</v>
      </c>
    </row>
    <row r="7" spans="1:5">
      <c r="A7" s="314"/>
      <c r="B7" s="315"/>
      <c r="C7" s="112" t="s">
        <v>255</v>
      </c>
      <c r="D7" s="113"/>
      <c r="E7" s="74">
        <v>15931000</v>
      </c>
    </row>
    <row r="8" spans="1:5">
      <c r="A8" s="314"/>
      <c r="B8" s="315"/>
      <c r="C8" s="112" t="s">
        <v>256</v>
      </c>
      <c r="D8" s="113"/>
      <c r="E8" s="74">
        <v>103650000</v>
      </c>
    </row>
    <row r="9" spans="1:5">
      <c r="A9" s="314"/>
      <c r="B9" s="315"/>
      <c r="C9" s="112" t="s">
        <v>257</v>
      </c>
      <c r="D9" s="113"/>
      <c r="E9" s="74">
        <v>62485000</v>
      </c>
    </row>
    <row r="10" spans="1:5">
      <c r="A10" s="314"/>
      <c r="B10" s="315"/>
      <c r="C10" s="112" t="s">
        <v>258</v>
      </c>
      <c r="D10" s="113"/>
      <c r="E10" s="74">
        <v>2758382000</v>
      </c>
    </row>
    <row r="11" spans="1:5">
      <c r="A11" s="314"/>
      <c r="B11" s="315"/>
      <c r="C11" s="112" t="s">
        <v>259</v>
      </c>
      <c r="D11" s="113"/>
      <c r="E11" s="74">
        <v>34669867</v>
      </c>
    </row>
    <row r="12" spans="1:5">
      <c r="A12" s="314"/>
      <c r="B12" s="315"/>
      <c r="C12" s="112" t="s">
        <v>260</v>
      </c>
      <c r="D12" s="113"/>
      <c r="E12" s="74">
        <v>69257776</v>
      </c>
    </row>
    <row r="13" spans="1:5">
      <c r="A13" s="314"/>
      <c r="B13" s="315"/>
      <c r="C13" s="112" t="s">
        <v>261</v>
      </c>
      <c r="D13" s="113"/>
      <c r="E13" s="74">
        <v>20965225</v>
      </c>
    </row>
    <row r="14" spans="1:5">
      <c r="A14" s="314"/>
      <c r="B14" s="315"/>
      <c r="C14" s="112" t="s">
        <v>262</v>
      </c>
      <c r="D14" s="113"/>
      <c r="E14" s="74">
        <v>639585000</v>
      </c>
    </row>
    <row r="15" spans="1:5">
      <c r="A15" s="314"/>
      <c r="B15" s="315"/>
      <c r="C15" s="112" t="s">
        <v>263</v>
      </c>
      <c r="D15" s="113"/>
      <c r="E15" s="74">
        <v>329398000</v>
      </c>
    </row>
    <row r="16" spans="1:5">
      <c r="A16" s="314"/>
      <c r="B16" s="315"/>
      <c r="C16" s="112" t="s">
        <v>264</v>
      </c>
      <c r="D16" s="113"/>
      <c r="E16" s="74">
        <v>2158527000</v>
      </c>
    </row>
    <row r="17" spans="1:8">
      <c r="A17" s="314"/>
      <c r="B17" s="315"/>
      <c r="C17" s="112" t="s">
        <v>265</v>
      </c>
      <c r="D17" s="113"/>
      <c r="E17" s="74">
        <v>16672000</v>
      </c>
    </row>
    <row r="18" spans="1:8">
      <c r="A18" s="314"/>
      <c r="B18" s="315"/>
      <c r="C18" s="112" t="s">
        <v>266</v>
      </c>
      <c r="D18" s="113"/>
      <c r="E18" s="74">
        <v>193190224</v>
      </c>
    </row>
    <row r="19" spans="1:8">
      <c r="A19" s="314"/>
      <c r="B19" s="315"/>
      <c r="C19" s="318" t="s">
        <v>285</v>
      </c>
      <c r="D19" s="319"/>
      <c r="E19" s="74">
        <v>10741555187</v>
      </c>
    </row>
    <row r="20" spans="1:8">
      <c r="A20" s="314"/>
      <c r="B20" s="315"/>
      <c r="C20" s="314" t="s">
        <v>97</v>
      </c>
      <c r="D20" s="314"/>
      <c r="E20" s="75">
        <v>39667544062</v>
      </c>
      <c r="F20" s="65"/>
      <c r="G20" s="65"/>
    </row>
    <row r="21" spans="1:8" ht="13.5" customHeight="1">
      <c r="A21" s="314"/>
      <c r="B21" s="316" t="s">
        <v>10</v>
      </c>
      <c r="C21" s="317" t="s">
        <v>98</v>
      </c>
      <c r="D21" s="100" t="s">
        <v>175</v>
      </c>
      <c r="E21" s="75">
        <v>969646304</v>
      </c>
      <c r="F21" s="65"/>
    </row>
    <row r="22" spans="1:8">
      <c r="A22" s="314"/>
      <c r="B22" s="316"/>
      <c r="C22" s="317"/>
      <c r="D22" s="100" t="s">
        <v>176</v>
      </c>
      <c r="E22" s="75">
        <v>110141000</v>
      </c>
      <c r="F22" s="65"/>
      <c r="H22" s="65"/>
    </row>
    <row r="23" spans="1:8">
      <c r="A23" s="314"/>
      <c r="B23" s="315"/>
      <c r="C23" s="317"/>
      <c r="D23" s="100" t="s">
        <v>173</v>
      </c>
      <c r="E23" s="75">
        <v>0</v>
      </c>
    </row>
    <row r="24" spans="1:8">
      <c r="A24" s="314"/>
      <c r="B24" s="315"/>
      <c r="C24" s="317"/>
      <c r="D24" s="46" t="s">
        <v>90</v>
      </c>
      <c r="E24" s="75">
        <v>1079787304</v>
      </c>
      <c r="H24" s="66"/>
    </row>
    <row r="25" spans="1:8" ht="13.5" customHeight="1">
      <c r="A25" s="314"/>
      <c r="B25" s="315"/>
      <c r="C25" s="317" t="s">
        <v>101</v>
      </c>
      <c r="D25" s="100" t="s">
        <v>99</v>
      </c>
      <c r="E25" s="75">
        <v>7723623125</v>
      </c>
      <c r="F25" s="216"/>
    </row>
    <row r="26" spans="1:8">
      <c r="A26" s="314"/>
      <c r="B26" s="315"/>
      <c r="C26" s="317"/>
      <c r="D26" s="100" t="s">
        <v>100</v>
      </c>
      <c r="E26" s="75">
        <v>16114813912</v>
      </c>
      <c r="F26" s="65"/>
    </row>
    <row r="27" spans="1:8">
      <c r="A27" s="314"/>
      <c r="B27" s="315"/>
      <c r="C27" s="317"/>
      <c r="D27" s="100" t="s">
        <v>1</v>
      </c>
      <c r="E27" s="75">
        <v>0</v>
      </c>
    </row>
    <row r="28" spans="1:8">
      <c r="A28" s="314"/>
      <c r="B28" s="315"/>
      <c r="C28" s="317"/>
      <c r="D28" s="46" t="s">
        <v>90</v>
      </c>
      <c r="E28" s="75">
        <v>23838437037</v>
      </c>
    </row>
    <row r="29" spans="1:8">
      <c r="A29" s="314"/>
      <c r="B29" s="315"/>
      <c r="C29" s="314" t="s">
        <v>97</v>
      </c>
      <c r="D29" s="314"/>
      <c r="E29" s="75">
        <v>24918224341</v>
      </c>
      <c r="F29" s="65"/>
      <c r="G29" s="65"/>
    </row>
    <row r="30" spans="1:8">
      <c r="A30" s="314"/>
      <c r="B30" s="315" t="s">
        <v>8</v>
      </c>
      <c r="C30" s="315"/>
      <c r="D30" s="315"/>
      <c r="E30" s="75">
        <v>64585768403</v>
      </c>
    </row>
  </sheetData>
  <customSheetViews>
    <customSheetView guid="{C7B18F8D-EE9D-45AE-BA80-31C6125730FC}" fitToPage="1">
      <selection activeCell="E12" sqref="E12"/>
      <pageMargins left="0.7" right="0.7" top="0.75" bottom="0.75" header="0.3" footer="0.3"/>
      <pageSetup paperSize="9" orientation="landscape" r:id="rId1"/>
    </customSheetView>
    <customSheetView guid="{A529C17A-ECF3-42B5-8DC7-0329B13AF789}" fitToPage="1">
      <selection activeCell="E12" sqref="E12"/>
      <pageMargins left="0.7" right="0.7" top="0.75" bottom="0.75" header="0.3" footer="0.3"/>
      <pageSetup paperSize="9" orientation="landscape" r:id="rId2"/>
    </customSheetView>
  </customSheetViews>
  <mergeCells count="10">
    <mergeCell ref="A2:E2"/>
    <mergeCell ref="A5:A30"/>
    <mergeCell ref="B5:B20"/>
    <mergeCell ref="C20:D20"/>
    <mergeCell ref="B21:B29"/>
    <mergeCell ref="C21:C24"/>
    <mergeCell ref="C25:C28"/>
    <mergeCell ref="C29:D29"/>
    <mergeCell ref="B30:D30"/>
    <mergeCell ref="C19:D19"/>
  </mergeCells>
  <phoneticPr fontId="2"/>
  <pageMargins left="0.7" right="0.7" top="0.75" bottom="0.75" header="0.3" footer="0.3"/>
  <pageSetup paperSize="9"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autoPageBreaks="0" fitToPage="1"/>
  </sheetPr>
  <dimension ref="A1:J13"/>
  <sheetViews>
    <sheetView workbookViewId="0">
      <selection activeCell="N15" sqref="N15:O15"/>
    </sheetView>
  </sheetViews>
  <sheetFormatPr defaultRowHeight="13.5"/>
  <cols>
    <col min="1" max="1" width="8.125" style="50" customWidth="1"/>
    <col min="2" max="2" width="23.625" style="50" customWidth="1"/>
    <col min="3" max="7" width="15.625" style="50" customWidth="1"/>
    <col min="8" max="8" width="12.625" style="50" customWidth="1"/>
  </cols>
  <sheetData>
    <row r="1" spans="1:10" s="50" customFormat="1" ht="41.25" customHeight="1"/>
    <row r="2" spans="1:10" s="50" customFormat="1" ht="18" customHeight="1">
      <c r="B2" s="322" t="s">
        <v>102</v>
      </c>
      <c r="C2" s="323"/>
      <c r="D2" s="323"/>
      <c r="E2" s="324" t="s">
        <v>116</v>
      </c>
      <c r="F2" s="324"/>
      <c r="G2" s="324"/>
    </row>
    <row r="3" spans="1:10" s="50" customFormat="1" ht="24.95" customHeight="1">
      <c r="B3" s="325" t="s">
        <v>11</v>
      </c>
      <c r="C3" s="325" t="s">
        <v>87</v>
      </c>
      <c r="D3" s="326" t="s">
        <v>103</v>
      </c>
      <c r="E3" s="325"/>
      <c r="F3" s="325"/>
      <c r="G3" s="325"/>
    </row>
    <row r="4" spans="1:10" s="51" customFormat="1" ht="27.95" customHeight="1">
      <c r="B4" s="325"/>
      <c r="C4" s="325"/>
      <c r="D4" s="52" t="s">
        <v>104</v>
      </c>
      <c r="E4" s="52" t="s">
        <v>105</v>
      </c>
      <c r="F4" s="52" t="s">
        <v>106</v>
      </c>
      <c r="G4" s="52" t="s">
        <v>107</v>
      </c>
    </row>
    <row r="5" spans="1:10" s="50" customFormat="1" ht="30" customHeight="1">
      <c r="B5" s="53" t="s">
        <v>170</v>
      </c>
      <c r="C5" s="99">
        <v>63165232793</v>
      </c>
      <c r="D5" s="99">
        <v>23838437037</v>
      </c>
      <c r="E5" s="99">
        <v>2084645766.7520504</v>
      </c>
      <c r="F5" s="99">
        <v>31760255002.247948</v>
      </c>
      <c r="G5" s="99">
        <v>5481894987</v>
      </c>
      <c r="H5" s="54"/>
      <c r="J5" s="59"/>
    </row>
    <row r="6" spans="1:10" s="50" customFormat="1" ht="30" customHeight="1">
      <c r="B6" s="55" t="s">
        <v>171</v>
      </c>
      <c r="C6" s="99">
        <v>5004326754</v>
      </c>
      <c r="D6" s="99">
        <v>1079787304</v>
      </c>
      <c r="E6" s="99">
        <v>992443233.24794972</v>
      </c>
      <c r="F6" s="99">
        <v>2932096216.7520504</v>
      </c>
      <c r="G6" s="99">
        <v>0</v>
      </c>
      <c r="H6" s="54"/>
    </row>
    <row r="7" spans="1:10" s="50" customFormat="1" ht="30" customHeight="1">
      <c r="B7" s="55" t="s">
        <v>172</v>
      </c>
      <c r="C7" s="99">
        <v>5422523040</v>
      </c>
      <c r="D7" s="99">
        <v>0</v>
      </c>
      <c r="E7" s="99">
        <v>0</v>
      </c>
      <c r="F7" s="99">
        <v>5422523040</v>
      </c>
      <c r="G7" s="99">
        <v>0</v>
      </c>
      <c r="H7" s="54"/>
    </row>
    <row r="8" spans="1:10" s="50" customFormat="1" ht="30" customHeight="1">
      <c r="B8" s="53" t="s">
        <v>173</v>
      </c>
      <c r="C8" s="99">
        <v>0</v>
      </c>
      <c r="D8" s="99">
        <v>0</v>
      </c>
      <c r="E8" s="99">
        <v>0</v>
      </c>
      <c r="F8" s="99">
        <v>0</v>
      </c>
      <c r="G8" s="99">
        <v>0</v>
      </c>
      <c r="H8" s="54"/>
    </row>
    <row r="9" spans="1:10" s="50" customFormat="1" ht="30" customHeight="1">
      <c r="B9" s="97" t="s">
        <v>174</v>
      </c>
      <c r="C9" s="99">
        <v>73592082587</v>
      </c>
      <c r="D9" s="99">
        <v>24918224341</v>
      </c>
      <c r="E9" s="99">
        <v>3077089000</v>
      </c>
      <c r="F9" s="99">
        <v>40114874259</v>
      </c>
      <c r="G9" s="99">
        <v>5481894987</v>
      </c>
      <c r="H9" s="54"/>
    </row>
    <row r="10" spans="1:10">
      <c r="A10" s="56"/>
      <c r="B10" s="320"/>
      <c r="C10" s="321"/>
      <c r="D10" s="321"/>
      <c r="E10" s="321"/>
      <c r="F10" s="321"/>
      <c r="G10" s="321"/>
      <c r="H10" s="56"/>
    </row>
    <row r="11" spans="1:10">
      <c r="A11" s="56"/>
      <c r="B11" s="57"/>
      <c r="C11" s="57"/>
      <c r="D11" s="57"/>
      <c r="E11" s="57"/>
      <c r="F11" s="57"/>
      <c r="G11" s="57"/>
      <c r="H11" s="56"/>
    </row>
    <row r="12" spans="1:10">
      <c r="B12" s="58"/>
      <c r="C12" s="57"/>
      <c r="D12" s="58"/>
      <c r="E12" s="58"/>
      <c r="F12" s="58"/>
      <c r="G12" s="58"/>
    </row>
    <row r="13" spans="1:10">
      <c r="A13" s="51"/>
      <c r="B13" s="51"/>
      <c r="C13" s="51"/>
      <c r="D13" s="51"/>
      <c r="E13" s="51"/>
      <c r="F13" s="51"/>
      <c r="G13" s="51"/>
      <c r="H13" s="51"/>
    </row>
  </sheetData>
  <customSheetViews>
    <customSheetView guid="{C7B18F8D-EE9D-45AE-BA80-31C6125730FC}" fitToPage="1">
      <selection activeCell="C9" sqref="C9:G9"/>
      <pageMargins left="0.7" right="0.7" top="0.75" bottom="0.75" header="0.3" footer="0.3"/>
      <pageSetup paperSize="9" orientation="landscape" r:id="rId1"/>
    </customSheetView>
    <customSheetView guid="{A529C17A-ECF3-42B5-8DC7-0329B13AF789}" fitToPage="1">
      <selection activeCell="C9" sqref="C9:G9"/>
      <pageMargins left="0.7" right="0.7" top="0.75" bottom="0.75" header="0.3" footer="0.3"/>
      <pageSetup paperSize="9" orientation="landscape" r:id="rId2"/>
    </customSheetView>
  </customSheetViews>
  <mergeCells count="6">
    <mergeCell ref="B10:G10"/>
    <mergeCell ref="B2:D2"/>
    <mergeCell ref="E2:G2"/>
    <mergeCell ref="B3:B4"/>
    <mergeCell ref="C3:C4"/>
    <mergeCell ref="D3:G3"/>
  </mergeCells>
  <phoneticPr fontId="2"/>
  <pageMargins left="0.7" right="0.7" top="0.75" bottom="0.75" header="0.3" footer="0.3"/>
  <pageSetup paperSize="9" orientation="landscape"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8"/>
  <sheetViews>
    <sheetView zoomScale="145" zoomScaleNormal="145" workbookViewId="0">
      <selection activeCell="N15" sqref="N15:O15"/>
    </sheetView>
  </sheetViews>
  <sheetFormatPr defaultRowHeight="13.5"/>
  <cols>
    <col min="1" max="1" width="20.625" customWidth="1"/>
    <col min="2" max="2" width="10.625" customWidth="1"/>
    <col min="3" max="3" width="11.375" customWidth="1"/>
  </cols>
  <sheetData>
    <row r="1" spans="1:2" ht="10.5" customHeight="1">
      <c r="A1" s="327" t="s">
        <v>108</v>
      </c>
      <c r="B1" s="328"/>
    </row>
    <row r="2" spans="1:2" ht="9.75" customHeight="1">
      <c r="A2" s="60" t="s">
        <v>109</v>
      </c>
      <c r="B2" s="61" t="s">
        <v>128</v>
      </c>
    </row>
    <row r="3" spans="1:2" ht="18.95" customHeight="1">
      <c r="A3" s="90" t="s">
        <v>27</v>
      </c>
      <c r="B3" s="90" t="s">
        <v>80</v>
      </c>
    </row>
    <row r="4" spans="1:2" ht="15" customHeight="1">
      <c r="A4" s="91" t="s">
        <v>117</v>
      </c>
      <c r="B4" s="92">
        <v>0</v>
      </c>
    </row>
    <row r="5" spans="1:2" ht="15" customHeight="1">
      <c r="A5" s="91" t="s">
        <v>118</v>
      </c>
      <c r="B5" s="92">
        <v>6877879320</v>
      </c>
    </row>
    <row r="6" spans="1:2" ht="15" hidden="1" customHeight="1">
      <c r="A6" s="91" t="s">
        <v>119</v>
      </c>
      <c r="B6" s="93">
        <v>0</v>
      </c>
    </row>
    <row r="7" spans="1:2" ht="15" hidden="1" customHeight="1">
      <c r="A7" s="91" t="s">
        <v>96</v>
      </c>
      <c r="B7" s="93"/>
    </row>
    <row r="8" spans="1:2" ht="15" customHeight="1">
      <c r="A8" s="94" t="s">
        <v>8</v>
      </c>
      <c r="B8" s="92">
        <f>B5</f>
        <v>6877879320</v>
      </c>
    </row>
  </sheetData>
  <customSheetViews>
    <customSheetView guid="{C7B18F8D-EE9D-45AE-BA80-31C6125730FC}" hiddenRows="1">
      <selection activeCell="B4" sqref="B4:B5"/>
      <pageMargins left="0.7" right="0.7" top="0.75" bottom="0.75" header="0.3" footer="0.3"/>
      <pageSetup paperSize="9" scale="250" fitToWidth="0" fitToHeight="0" orientation="landscape" r:id="rId1"/>
    </customSheetView>
    <customSheetView guid="{A529C17A-ECF3-42B5-8DC7-0329B13AF789}" hiddenRows="1">
      <selection activeCell="B4" sqref="B4:B5"/>
      <pageMargins left="0.7" right="0.7" top="0.75" bottom="0.75" header="0.3" footer="0.3"/>
      <pageSetup paperSize="9" scale="250" fitToWidth="0" fitToHeight="0" orientation="landscape" r:id="rId2"/>
    </customSheetView>
  </customSheetViews>
  <mergeCells count="1">
    <mergeCell ref="A1:B1"/>
  </mergeCells>
  <phoneticPr fontId="2"/>
  <pageMargins left="0.7" right="0.7" top="0.75" bottom="0.75" header="0.3" footer="0.3"/>
  <pageSetup paperSize="9" scale="250" fitToWidth="0" fitToHeight="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A1:T25"/>
  <sheetViews>
    <sheetView workbookViewId="0">
      <selection sqref="A1:XFD1"/>
    </sheetView>
  </sheetViews>
  <sheetFormatPr defaultColWidth="9" defaultRowHeight="13.5"/>
  <cols>
    <col min="1" max="1" width="0.875" style="78" customWidth="1"/>
    <col min="2" max="2" width="3.875" style="78" customWidth="1"/>
    <col min="3" max="3" width="16.875" style="78" customWidth="1"/>
    <col min="4" max="17" width="8.5" style="78" customWidth="1"/>
    <col min="18" max="18" width="16.125" style="78" customWidth="1"/>
    <col min="19" max="19" width="9" style="78"/>
    <col min="20" max="20" width="14" style="78" bestFit="1" customWidth="1"/>
    <col min="21" max="16384" width="9" style="78"/>
  </cols>
  <sheetData>
    <row r="1" spans="1:20" ht="24.75" customHeight="1">
      <c r="A1" s="219" t="s">
        <v>129</v>
      </c>
      <c r="B1" s="219"/>
      <c r="C1" s="219"/>
      <c r="D1" s="219"/>
      <c r="E1" s="219"/>
      <c r="F1" s="219"/>
      <c r="G1" s="219"/>
      <c r="H1" s="219"/>
      <c r="I1" s="219"/>
      <c r="J1" s="219"/>
      <c r="K1" s="219"/>
      <c r="L1" s="219"/>
      <c r="M1" s="219"/>
      <c r="N1" s="219"/>
      <c r="O1" s="219"/>
      <c r="P1" s="219"/>
      <c r="Q1" s="219"/>
      <c r="R1" s="219"/>
    </row>
    <row r="2" spans="1:20" ht="19.5" customHeight="1">
      <c r="A2" s="217" t="s">
        <v>130</v>
      </c>
      <c r="B2" s="218"/>
      <c r="C2" s="218"/>
      <c r="D2" s="218"/>
      <c r="E2" s="218"/>
      <c r="F2" s="218"/>
      <c r="G2" s="218"/>
      <c r="H2" s="79"/>
      <c r="I2" s="79"/>
      <c r="J2" s="79"/>
      <c r="K2" s="79"/>
      <c r="L2" s="79"/>
      <c r="M2" s="79"/>
      <c r="N2" s="79"/>
      <c r="O2" s="79"/>
      <c r="P2" s="79"/>
      <c r="Q2" s="79"/>
      <c r="R2" s="79"/>
    </row>
    <row r="3" spans="1:20" ht="16.5" customHeight="1">
      <c r="A3" s="217" t="s">
        <v>131</v>
      </c>
      <c r="B3" s="218"/>
      <c r="C3" s="218"/>
      <c r="D3" s="218"/>
      <c r="E3" s="218"/>
      <c r="F3" s="218"/>
      <c r="G3" s="218"/>
      <c r="H3" s="218"/>
      <c r="I3" s="218"/>
      <c r="J3" s="218"/>
      <c r="K3" s="218"/>
      <c r="L3" s="218"/>
      <c r="M3" s="218"/>
      <c r="N3" s="218"/>
      <c r="O3" s="218"/>
      <c r="P3" s="218"/>
      <c r="Q3" s="218"/>
      <c r="R3" s="218"/>
    </row>
    <row r="4" spans="1:20" ht="1.5" customHeight="1">
      <c r="B4" s="220"/>
      <c r="C4" s="220"/>
      <c r="D4" s="220"/>
      <c r="E4" s="220"/>
      <c r="F4" s="220"/>
      <c r="G4" s="220"/>
      <c r="H4" s="220"/>
      <c r="I4" s="220"/>
      <c r="J4" s="220"/>
      <c r="K4" s="220"/>
      <c r="L4" s="220"/>
      <c r="M4" s="220"/>
      <c r="N4" s="220"/>
      <c r="O4" s="220"/>
      <c r="P4" s="220"/>
      <c r="Q4" s="220"/>
      <c r="R4" s="220"/>
    </row>
    <row r="5" spans="1:20" ht="20.25" customHeight="1">
      <c r="A5" s="80"/>
      <c r="B5" s="86" t="s">
        <v>145</v>
      </c>
      <c r="C5" s="87"/>
      <c r="D5" s="5"/>
      <c r="E5" s="5"/>
      <c r="F5" s="5"/>
      <c r="G5" s="5"/>
      <c r="H5" s="5"/>
      <c r="I5" s="5"/>
      <c r="J5" s="5"/>
      <c r="K5" s="5"/>
      <c r="L5" s="5"/>
      <c r="M5" s="5"/>
      <c r="N5" s="5"/>
      <c r="O5" s="80"/>
      <c r="P5" s="80"/>
      <c r="Q5" s="80"/>
      <c r="R5" s="88" t="s">
        <v>115</v>
      </c>
    </row>
    <row r="6" spans="1:20" ht="12.95" customHeight="1">
      <c r="A6" s="80"/>
      <c r="B6" s="262" t="s">
        <v>11</v>
      </c>
      <c r="C6" s="262"/>
      <c r="D6" s="262" t="s">
        <v>146</v>
      </c>
      <c r="E6" s="262"/>
      <c r="F6" s="262" t="s">
        <v>147</v>
      </c>
      <c r="G6" s="262"/>
      <c r="H6" s="262" t="s">
        <v>148</v>
      </c>
      <c r="I6" s="262"/>
      <c r="J6" s="262" t="s">
        <v>149</v>
      </c>
      <c r="K6" s="262"/>
      <c r="L6" s="262" t="s">
        <v>150</v>
      </c>
      <c r="M6" s="262"/>
      <c r="N6" s="262" t="s">
        <v>151</v>
      </c>
      <c r="O6" s="262"/>
      <c r="P6" s="262" t="s">
        <v>152</v>
      </c>
      <c r="Q6" s="262"/>
      <c r="R6" s="262" t="s">
        <v>12</v>
      </c>
    </row>
    <row r="7" spans="1:20" ht="12.95" customHeight="1">
      <c r="A7" s="80"/>
      <c r="B7" s="262"/>
      <c r="C7" s="262"/>
      <c r="D7" s="262"/>
      <c r="E7" s="262"/>
      <c r="F7" s="262"/>
      <c r="G7" s="262"/>
      <c r="H7" s="262"/>
      <c r="I7" s="262"/>
      <c r="J7" s="262"/>
      <c r="K7" s="262"/>
      <c r="L7" s="262"/>
      <c r="M7" s="262"/>
      <c r="N7" s="262"/>
      <c r="O7" s="262"/>
      <c r="P7" s="262"/>
      <c r="Q7" s="262"/>
      <c r="R7" s="262"/>
    </row>
    <row r="8" spans="1:20" ht="14.1" customHeight="1">
      <c r="A8" s="80"/>
      <c r="B8" s="224" t="s">
        <v>133</v>
      </c>
      <c r="C8" s="225"/>
      <c r="D8" s="244">
        <v>16346897608</v>
      </c>
      <c r="E8" s="245"/>
      <c r="F8" s="244">
        <v>32423538580</v>
      </c>
      <c r="G8" s="245"/>
      <c r="H8" s="244">
        <v>3363111040</v>
      </c>
      <c r="I8" s="245"/>
      <c r="J8" s="244">
        <v>12799258003</v>
      </c>
      <c r="K8" s="245"/>
      <c r="L8" s="244">
        <v>2219198989</v>
      </c>
      <c r="M8" s="245"/>
      <c r="N8" s="244">
        <v>460204168</v>
      </c>
      <c r="O8" s="245"/>
      <c r="P8" s="244">
        <v>17303165428</v>
      </c>
      <c r="Q8" s="245"/>
      <c r="R8" s="176">
        <v>84915373816</v>
      </c>
    </row>
    <row r="9" spans="1:20" ht="14.1" customHeight="1">
      <c r="A9" s="80"/>
      <c r="B9" s="256" t="s">
        <v>142</v>
      </c>
      <c r="C9" s="256"/>
      <c r="D9" s="250">
        <v>8761492680</v>
      </c>
      <c r="E9" s="251"/>
      <c r="F9" s="250">
        <v>20795870972</v>
      </c>
      <c r="G9" s="251"/>
      <c r="H9" s="250">
        <v>2284987216</v>
      </c>
      <c r="I9" s="251"/>
      <c r="J9" s="250">
        <v>1461560088</v>
      </c>
      <c r="K9" s="251"/>
      <c r="L9" s="250">
        <v>1905857465</v>
      </c>
      <c r="M9" s="251"/>
      <c r="N9" s="250">
        <v>81677651</v>
      </c>
      <c r="O9" s="251"/>
      <c r="P9" s="250">
        <v>9830647229</v>
      </c>
      <c r="Q9" s="251"/>
      <c r="R9" s="114">
        <v>45122093301</v>
      </c>
      <c r="T9" s="215"/>
    </row>
    <row r="10" spans="1:20" ht="14.1" customHeight="1">
      <c r="A10" s="80"/>
      <c r="B10" s="256" t="s">
        <v>134</v>
      </c>
      <c r="C10" s="256"/>
      <c r="D10" s="250" t="s">
        <v>155</v>
      </c>
      <c r="E10" s="251"/>
      <c r="F10" s="250" t="s">
        <v>155</v>
      </c>
      <c r="G10" s="251"/>
      <c r="H10" s="250" t="s">
        <v>155</v>
      </c>
      <c r="I10" s="251"/>
      <c r="J10" s="250" t="s">
        <v>155</v>
      </c>
      <c r="K10" s="251"/>
      <c r="L10" s="250" t="s">
        <v>155</v>
      </c>
      <c r="M10" s="251"/>
      <c r="N10" s="250" t="s">
        <v>155</v>
      </c>
      <c r="O10" s="251"/>
      <c r="P10" s="250" t="s">
        <v>155</v>
      </c>
      <c r="Q10" s="251"/>
      <c r="R10" s="114" t="s">
        <v>155</v>
      </c>
    </row>
    <row r="11" spans="1:20" ht="14.1" customHeight="1">
      <c r="A11" s="80"/>
      <c r="B11" s="255" t="s">
        <v>135</v>
      </c>
      <c r="C11" s="255"/>
      <c r="D11" s="250">
        <v>7515117441</v>
      </c>
      <c r="E11" s="251"/>
      <c r="F11" s="250">
        <v>11500578534</v>
      </c>
      <c r="G11" s="251"/>
      <c r="H11" s="250">
        <v>1077551337</v>
      </c>
      <c r="I11" s="251"/>
      <c r="J11" s="250">
        <v>11293396312</v>
      </c>
      <c r="K11" s="251"/>
      <c r="L11" s="250">
        <v>246876492</v>
      </c>
      <c r="M11" s="251"/>
      <c r="N11" s="250">
        <v>193975158</v>
      </c>
      <c r="O11" s="251"/>
      <c r="P11" s="250">
        <v>7372027396</v>
      </c>
      <c r="Q11" s="251"/>
      <c r="R11" s="114">
        <v>39199522670</v>
      </c>
    </row>
    <row r="12" spans="1:20" ht="14.1" customHeight="1">
      <c r="A12" s="80"/>
      <c r="B12" s="256" t="s">
        <v>136</v>
      </c>
      <c r="C12" s="256"/>
      <c r="D12" s="250">
        <v>69517487</v>
      </c>
      <c r="E12" s="251"/>
      <c r="F12" s="250">
        <v>72261474</v>
      </c>
      <c r="G12" s="251"/>
      <c r="H12" s="250">
        <v>572487</v>
      </c>
      <c r="I12" s="251"/>
      <c r="J12" s="250">
        <v>44301603</v>
      </c>
      <c r="K12" s="251"/>
      <c r="L12" s="250">
        <v>66465032</v>
      </c>
      <c r="M12" s="251"/>
      <c r="N12" s="250">
        <v>184551359</v>
      </c>
      <c r="O12" s="251"/>
      <c r="P12" s="250">
        <v>93560802</v>
      </c>
      <c r="Q12" s="251"/>
      <c r="R12" s="114">
        <v>531230244</v>
      </c>
    </row>
    <row r="13" spans="1:20" ht="14.1" customHeight="1">
      <c r="A13" s="80"/>
      <c r="B13" s="259" t="s">
        <v>137</v>
      </c>
      <c r="C13" s="259"/>
      <c r="D13" s="250" t="s">
        <v>155</v>
      </c>
      <c r="E13" s="251"/>
      <c r="F13" s="250" t="s">
        <v>155</v>
      </c>
      <c r="G13" s="251"/>
      <c r="H13" s="250" t="s">
        <v>155</v>
      </c>
      <c r="I13" s="251"/>
      <c r="J13" s="250" t="s">
        <v>155</v>
      </c>
      <c r="K13" s="251"/>
      <c r="L13" s="244" t="s">
        <v>155</v>
      </c>
      <c r="M13" s="260"/>
      <c r="N13" s="257" t="s">
        <v>155</v>
      </c>
      <c r="O13" s="257"/>
      <c r="P13" s="258" t="s">
        <v>155</v>
      </c>
      <c r="Q13" s="258"/>
      <c r="R13" s="177" t="s">
        <v>155</v>
      </c>
    </row>
    <row r="14" spans="1:20" ht="14.1" customHeight="1">
      <c r="A14" s="80"/>
      <c r="B14" s="261" t="s">
        <v>138</v>
      </c>
      <c r="C14" s="261"/>
      <c r="D14" s="244" t="s">
        <v>155</v>
      </c>
      <c r="E14" s="245"/>
      <c r="F14" s="244" t="s">
        <v>155</v>
      </c>
      <c r="G14" s="245"/>
      <c r="H14" s="244" t="s">
        <v>155</v>
      </c>
      <c r="I14" s="245"/>
      <c r="J14" s="244" t="s">
        <v>155</v>
      </c>
      <c r="K14" s="245"/>
      <c r="L14" s="244" t="s">
        <v>155</v>
      </c>
      <c r="M14" s="260"/>
      <c r="N14" s="257" t="s">
        <v>155</v>
      </c>
      <c r="O14" s="257"/>
      <c r="P14" s="258" t="s">
        <v>155</v>
      </c>
      <c r="Q14" s="258"/>
      <c r="R14" s="177" t="s">
        <v>155</v>
      </c>
    </row>
    <row r="15" spans="1:20" ht="14.1" customHeight="1">
      <c r="A15" s="80"/>
      <c r="B15" s="259" t="s">
        <v>139</v>
      </c>
      <c r="C15" s="259"/>
      <c r="D15" s="250" t="s">
        <v>155</v>
      </c>
      <c r="E15" s="251"/>
      <c r="F15" s="250" t="s">
        <v>155</v>
      </c>
      <c r="G15" s="251"/>
      <c r="H15" s="250" t="s">
        <v>155</v>
      </c>
      <c r="I15" s="251"/>
      <c r="J15" s="250" t="s">
        <v>155</v>
      </c>
      <c r="K15" s="251"/>
      <c r="L15" s="244" t="s">
        <v>155</v>
      </c>
      <c r="M15" s="260"/>
      <c r="N15" s="257" t="s">
        <v>155</v>
      </c>
      <c r="O15" s="257"/>
      <c r="P15" s="258" t="s">
        <v>155</v>
      </c>
      <c r="Q15" s="258"/>
      <c r="R15" s="177" t="s">
        <v>155</v>
      </c>
    </row>
    <row r="16" spans="1:20" ht="14.1" customHeight="1">
      <c r="A16" s="80"/>
      <c r="B16" s="256" t="s">
        <v>140</v>
      </c>
      <c r="C16" s="256"/>
      <c r="D16" s="250" t="s">
        <v>155</v>
      </c>
      <c r="E16" s="251"/>
      <c r="F16" s="250" t="s">
        <v>155</v>
      </c>
      <c r="G16" s="251"/>
      <c r="H16" s="250" t="s">
        <v>155</v>
      </c>
      <c r="I16" s="251"/>
      <c r="J16" s="250" t="s">
        <v>155</v>
      </c>
      <c r="K16" s="251"/>
      <c r="L16" s="250" t="s">
        <v>155</v>
      </c>
      <c r="M16" s="251"/>
      <c r="N16" s="250" t="s">
        <v>155</v>
      </c>
      <c r="O16" s="251"/>
      <c r="P16" s="250" t="s">
        <v>155</v>
      </c>
      <c r="Q16" s="251"/>
      <c r="R16" s="114" t="s">
        <v>155</v>
      </c>
    </row>
    <row r="17" spans="1:18" ht="14.1" customHeight="1">
      <c r="A17" s="80"/>
      <c r="B17" s="256" t="s">
        <v>141</v>
      </c>
      <c r="C17" s="256"/>
      <c r="D17" s="250">
        <v>770000</v>
      </c>
      <c r="E17" s="251"/>
      <c r="F17" s="250">
        <v>54827600</v>
      </c>
      <c r="G17" s="251"/>
      <c r="H17" s="250" t="s">
        <v>155</v>
      </c>
      <c r="I17" s="251"/>
      <c r="J17" s="250" t="s">
        <v>155</v>
      </c>
      <c r="K17" s="251"/>
      <c r="L17" s="250" t="s">
        <v>155</v>
      </c>
      <c r="M17" s="251"/>
      <c r="N17" s="250" t="s">
        <v>155</v>
      </c>
      <c r="O17" s="251"/>
      <c r="P17" s="250">
        <v>6930001</v>
      </c>
      <c r="Q17" s="251"/>
      <c r="R17" s="114">
        <v>62527601</v>
      </c>
    </row>
    <row r="18" spans="1:18" ht="14.1" customHeight="1">
      <c r="A18" s="80"/>
      <c r="B18" s="234" t="s">
        <v>153</v>
      </c>
      <c r="C18" s="235"/>
      <c r="D18" s="250">
        <v>118819105077</v>
      </c>
      <c r="E18" s="251"/>
      <c r="F18" s="250" t="s">
        <v>155</v>
      </c>
      <c r="G18" s="251"/>
      <c r="H18" s="250">
        <v>685526646</v>
      </c>
      <c r="I18" s="251"/>
      <c r="J18" s="250">
        <v>11381256</v>
      </c>
      <c r="K18" s="251"/>
      <c r="L18" s="250">
        <v>63755378</v>
      </c>
      <c r="M18" s="251"/>
      <c r="N18" s="250">
        <v>53951616</v>
      </c>
      <c r="O18" s="251"/>
      <c r="P18" s="250">
        <v>56608057</v>
      </c>
      <c r="Q18" s="251"/>
      <c r="R18" s="114">
        <v>119690328030</v>
      </c>
    </row>
    <row r="19" spans="1:18" ht="14.1" customHeight="1">
      <c r="A19" s="80"/>
      <c r="B19" s="256" t="s">
        <v>142</v>
      </c>
      <c r="C19" s="256"/>
      <c r="D19" s="250">
        <v>42347025753</v>
      </c>
      <c r="E19" s="251"/>
      <c r="F19" s="250" t="s">
        <v>155</v>
      </c>
      <c r="G19" s="251"/>
      <c r="H19" s="250">
        <v>683974684</v>
      </c>
      <c r="I19" s="251"/>
      <c r="J19" s="250" t="s">
        <v>155</v>
      </c>
      <c r="K19" s="251"/>
      <c r="L19" s="250">
        <v>232134</v>
      </c>
      <c r="M19" s="251"/>
      <c r="N19" s="250" t="s">
        <v>155</v>
      </c>
      <c r="O19" s="251"/>
      <c r="P19" s="250">
        <v>21725957</v>
      </c>
      <c r="Q19" s="251"/>
      <c r="R19" s="114">
        <v>43052958528</v>
      </c>
    </row>
    <row r="20" spans="1:18" ht="14.1" customHeight="1">
      <c r="A20" s="80"/>
      <c r="B20" s="256" t="s">
        <v>143</v>
      </c>
      <c r="C20" s="256"/>
      <c r="D20" s="250">
        <v>672152007</v>
      </c>
      <c r="E20" s="251"/>
      <c r="F20" s="250" t="s">
        <v>155</v>
      </c>
      <c r="G20" s="251"/>
      <c r="H20" s="250" t="s">
        <v>155</v>
      </c>
      <c r="I20" s="251"/>
      <c r="J20" s="250" t="s">
        <v>155</v>
      </c>
      <c r="K20" s="251"/>
      <c r="L20" s="250" t="s">
        <v>155</v>
      </c>
      <c r="M20" s="251"/>
      <c r="N20" s="250" t="s">
        <v>155</v>
      </c>
      <c r="O20" s="251"/>
      <c r="P20" s="250" t="s">
        <v>155</v>
      </c>
      <c r="Q20" s="251"/>
      <c r="R20" s="114">
        <v>672152007</v>
      </c>
    </row>
    <row r="21" spans="1:18" ht="14.1" customHeight="1">
      <c r="A21" s="80"/>
      <c r="B21" s="255" t="s">
        <v>136</v>
      </c>
      <c r="C21" s="255"/>
      <c r="D21" s="250">
        <v>75365362365</v>
      </c>
      <c r="E21" s="251"/>
      <c r="F21" s="250" t="s">
        <v>155</v>
      </c>
      <c r="G21" s="251"/>
      <c r="H21" s="250">
        <v>1551962</v>
      </c>
      <c r="I21" s="251"/>
      <c r="J21" s="250">
        <v>11381256</v>
      </c>
      <c r="K21" s="251"/>
      <c r="L21" s="250">
        <v>63523244</v>
      </c>
      <c r="M21" s="251"/>
      <c r="N21" s="250">
        <v>53951616</v>
      </c>
      <c r="O21" s="251"/>
      <c r="P21" s="250">
        <v>34882100</v>
      </c>
      <c r="Q21" s="251"/>
      <c r="R21" s="114">
        <v>75530652543</v>
      </c>
    </row>
    <row r="22" spans="1:18" ht="14.1" customHeight="1">
      <c r="A22" s="80"/>
      <c r="B22" s="256" t="s">
        <v>140</v>
      </c>
      <c r="C22" s="256"/>
      <c r="D22" s="250">
        <v>0</v>
      </c>
      <c r="E22" s="251"/>
      <c r="F22" s="250" t="s">
        <v>155</v>
      </c>
      <c r="G22" s="251"/>
      <c r="H22" s="250" t="s">
        <v>155</v>
      </c>
      <c r="I22" s="251"/>
      <c r="J22" s="250" t="s">
        <v>155</v>
      </c>
      <c r="K22" s="251"/>
      <c r="L22" s="250" t="s">
        <v>155</v>
      </c>
      <c r="M22" s="251"/>
      <c r="N22" s="250" t="s">
        <v>155</v>
      </c>
      <c r="O22" s="251"/>
      <c r="P22" s="250" t="s">
        <v>155</v>
      </c>
      <c r="Q22" s="251"/>
      <c r="R22" s="114">
        <v>0</v>
      </c>
    </row>
    <row r="23" spans="1:18" ht="14.1" customHeight="1">
      <c r="A23" s="80"/>
      <c r="B23" s="255" t="s">
        <v>141</v>
      </c>
      <c r="C23" s="255"/>
      <c r="D23" s="250">
        <v>434564952</v>
      </c>
      <c r="E23" s="251"/>
      <c r="F23" s="250" t="s">
        <v>155</v>
      </c>
      <c r="G23" s="251"/>
      <c r="H23" s="250" t="s">
        <v>155</v>
      </c>
      <c r="I23" s="251"/>
      <c r="J23" s="250" t="s">
        <v>155</v>
      </c>
      <c r="K23" s="251"/>
      <c r="L23" s="250" t="s">
        <v>155</v>
      </c>
      <c r="M23" s="251"/>
      <c r="N23" s="250" t="s">
        <v>155</v>
      </c>
      <c r="O23" s="251"/>
      <c r="P23" s="250" t="s">
        <v>155</v>
      </c>
      <c r="Q23" s="251"/>
      <c r="R23" s="114">
        <v>434564952</v>
      </c>
    </row>
    <row r="24" spans="1:18" ht="14.1" customHeight="1">
      <c r="A24" s="80"/>
      <c r="B24" s="253" t="s">
        <v>144</v>
      </c>
      <c r="C24" s="254"/>
      <c r="D24" s="250">
        <v>2218390464</v>
      </c>
      <c r="E24" s="251"/>
      <c r="F24" s="250">
        <v>253518162</v>
      </c>
      <c r="G24" s="251"/>
      <c r="H24" s="250">
        <v>4803812</v>
      </c>
      <c r="I24" s="251"/>
      <c r="J24" s="250">
        <v>1398706</v>
      </c>
      <c r="K24" s="251"/>
      <c r="L24" s="250">
        <v>280244</v>
      </c>
      <c r="M24" s="251"/>
      <c r="N24" s="250">
        <v>96334940</v>
      </c>
      <c r="O24" s="251"/>
      <c r="P24" s="250">
        <v>57386361</v>
      </c>
      <c r="Q24" s="251"/>
      <c r="R24" s="114">
        <v>2632112689</v>
      </c>
    </row>
    <row r="25" spans="1:18" ht="13.5" customHeight="1">
      <c r="A25" s="80"/>
      <c r="B25" s="252" t="s">
        <v>12</v>
      </c>
      <c r="C25" s="252"/>
      <c r="D25" s="250">
        <v>137384393149</v>
      </c>
      <c r="E25" s="251"/>
      <c r="F25" s="250" t="e">
        <v>#VALUE!</v>
      </c>
      <c r="G25" s="251"/>
      <c r="H25" s="250">
        <v>4053441498</v>
      </c>
      <c r="I25" s="251"/>
      <c r="J25" s="250">
        <v>12812037965</v>
      </c>
      <c r="K25" s="251"/>
      <c r="L25" s="250">
        <v>2283234611</v>
      </c>
      <c r="M25" s="251"/>
      <c r="N25" s="250">
        <v>610490724</v>
      </c>
      <c r="O25" s="251"/>
      <c r="P25" s="250">
        <v>17417159846</v>
      </c>
      <c r="Q25" s="251"/>
      <c r="R25" s="114">
        <v>207237814535</v>
      </c>
    </row>
  </sheetData>
  <customSheetViews>
    <customSheetView guid="{C7B18F8D-EE9D-45AE-BA80-31C6125730FC}" fitToPage="1">
      <selection activeCell="D9" sqref="D9:R26"/>
      <pageMargins left="0.7" right="0.7" top="0.75" bottom="0.75" header="0.3" footer="0.3"/>
      <pageSetup paperSize="9" scale="84" orientation="landscape" r:id="rId1"/>
    </customSheetView>
    <customSheetView guid="{A529C17A-ECF3-42B5-8DC7-0329B13AF789}" fitToPage="1">
      <selection activeCell="D9" sqref="D9:R26"/>
      <pageMargins left="0.7" right="0.7" top="0.75" bottom="0.75" header="0.3" footer="0.3"/>
      <pageSetup paperSize="9" scale="84" orientation="landscape" r:id="rId2"/>
    </customSheetView>
  </customSheetViews>
  <mergeCells count="157">
    <mergeCell ref="A1:R1"/>
    <mergeCell ref="A2:G2"/>
    <mergeCell ref="A3:R3"/>
    <mergeCell ref="B4:R4"/>
    <mergeCell ref="B6:C7"/>
    <mergeCell ref="D6:E7"/>
    <mergeCell ref="F6:G7"/>
    <mergeCell ref="H6:I7"/>
    <mergeCell ref="J6:K7"/>
    <mergeCell ref="L6:M7"/>
    <mergeCell ref="N6:O7"/>
    <mergeCell ref="P6:Q7"/>
    <mergeCell ref="R6:R7"/>
    <mergeCell ref="B8:C8"/>
    <mergeCell ref="D8:E8"/>
    <mergeCell ref="F8:G8"/>
    <mergeCell ref="H8:I8"/>
    <mergeCell ref="J8:K8"/>
    <mergeCell ref="L8:M8"/>
    <mergeCell ref="N8:O8"/>
    <mergeCell ref="P8:Q8"/>
    <mergeCell ref="B9:C9"/>
    <mergeCell ref="D9:E9"/>
    <mergeCell ref="F9:G9"/>
    <mergeCell ref="H9:I9"/>
    <mergeCell ref="J9:K9"/>
    <mergeCell ref="L9:M9"/>
    <mergeCell ref="N9:O9"/>
    <mergeCell ref="P9:Q9"/>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s>
  <phoneticPr fontId="2"/>
  <pageMargins left="0.7" right="0.7" top="0.75" bottom="0.75" header="0.3" footer="0.3"/>
  <pageSetup paperSize="9" scale="85"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opLeftCell="A16" zoomScale="80" zoomScaleNormal="80" zoomScaleSheetLayoutView="80" workbookViewId="0">
      <selection activeCell="N15" sqref="N15:O15"/>
    </sheetView>
  </sheetViews>
  <sheetFormatPr defaultRowHeight="13.5"/>
  <cols>
    <col min="1" max="1" width="30.875" customWidth="1"/>
    <col min="2" max="2" width="17.5" customWidth="1"/>
    <col min="3" max="7" width="15.75" customWidth="1"/>
    <col min="8" max="8" width="16.75" customWidth="1"/>
    <col min="9" max="9" width="15.75" customWidth="1"/>
    <col min="10" max="10" width="16.75" customWidth="1"/>
    <col min="11" max="11" width="16.625" customWidth="1"/>
  </cols>
  <sheetData>
    <row r="1" spans="1:11" ht="50.1" customHeight="1"/>
    <row r="2" spans="1:11" ht="34.5" customHeight="1">
      <c r="A2" s="178" t="s">
        <v>13</v>
      </c>
      <c r="B2" s="178"/>
      <c r="C2" s="178"/>
      <c r="D2" s="178"/>
      <c r="E2" s="178"/>
      <c r="F2" s="178"/>
      <c r="G2" s="178"/>
      <c r="H2" s="178"/>
      <c r="I2" s="178"/>
      <c r="J2" s="178"/>
      <c r="K2" s="178"/>
    </row>
    <row r="3" spans="1:11" ht="20.100000000000001" customHeight="1">
      <c r="A3" s="179" t="s">
        <v>270</v>
      </c>
      <c r="H3" s="188" t="s">
        <v>295</v>
      </c>
    </row>
    <row r="4" spans="1:11" ht="50.1" customHeight="1">
      <c r="A4" s="6" t="s">
        <v>288</v>
      </c>
      <c r="B4" s="7" t="s">
        <v>289</v>
      </c>
      <c r="C4" s="7" t="s">
        <v>290</v>
      </c>
      <c r="D4" s="7" t="s">
        <v>291</v>
      </c>
      <c r="E4" s="7" t="s">
        <v>292</v>
      </c>
      <c r="F4" s="7" t="s">
        <v>293</v>
      </c>
      <c r="G4" s="7" t="s">
        <v>294</v>
      </c>
      <c r="H4" s="7" t="s">
        <v>14</v>
      </c>
      <c r="I4" s="181"/>
      <c r="J4" s="1"/>
      <c r="K4" s="1"/>
    </row>
    <row r="5" spans="1:11" ht="39.950000000000003" customHeight="1">
      <c r="A5" s="128" t="s">
        <v>269</v>
      </c>
      <c r="B5" s="76">
        <v>0</v>
      </c>
      <c r="C5" s="76">
        <v>0</v>
      </c>
      <c r="D5" s="76">
        <v>99984082</v>
      </c>
      <c r="E5" s="76" t="s">
        <v>189</v>
      </c>
      <c r="F5" s="76" t="s">
        <v>189</v>
      </c>
      <c r="G5" s="131" t="s">
        <v>189</v>
      </c>
      <c r="H5" s="76" t="s">
        <v>189</v>
      </c>
      <c r="I5" s="1"/>
      <c r="J5" s="1"/>
      <c r="K5" s="1"/>
    </row>
    <row r="6" spans="1:11" ht="39.950000000000003" customHeight="1">
      <c r="A6" s="6" t="s">
        <v>8</v>
      </c>
      <c r="B6" s="77">
        <f t="shared" ref="B6:H6" si="0">SUM(B5:B5)</f>
        <v>0</v>
      </c>
      <c r="C6" s="77">
        <f t="shared" si="0"/>
        <v>0</v>
      </c>
      <c r="D6" s="77">
        <f t="shared" si="0"/>
        <v>99984082</v>
      </c>
      <c r="E6" s="77">
        <f t="shared" si="0"/>
        <v>0</v>
      </c>
      <c r="F6" s="77">
        <f t="shared" si="0"/>
        <v>0</v>
      </c>
      <c r="G6" s="77">
        <f t="shared" si="0"/>
        <v>0</v>
      </c>
      <c r="H6" s="77">
        <f t="shared" si="0"/>
        <v>0</v>
      </c>
      <c r="I6" s="1"/>
      <c r="J6" s="1"/>
      <c r="K6" s="1"/>
    </row>
    <row r="7" spans="1:11" ht="11.1" customHeight="1"/>
    <row r="8" spans="1:11" ht="20.100000000000001" customHeight="1">
      <c r="A8" s="179" t="s">
        <v>110</v>
      </c>
      <c r="J8" s="189" t="s">
        <v>295</v>
      </c>
    </row>
    <row r="9" spans="1:11" ht="50.1" customHeight="1">
      <c r="A9" s="6" t="s">
        <v>15</v>
      </c>
      <c r="B9" s="7" t="s">
        <v>16</v>
      </c>
      <c r="C9" s="7" t="s">
        <v>17</v>
      </c>
      <c r="D9" s="7" t="s">
        <v>18</v>
      </c>
      <c r="E9" s="7" t="s">
        <v>19</v>
      </c>
      <c r="F9" s="7" t="s">
        <v>20</v>
      </c>
      <c r="G9" s="7" t="s">
        <v>21</v>
      </c>
      <c r="H9" s="7" t="s">
        <v>22</v>
      </c>
      <c r="I9" s="7" t="s">
        <v>23</v>
      </c>
      <c r="J9" s="7" t="s">
        <v>14</v>
      </c>
      <c r="K9" s="1"/>
    </row>
    <row r="10" spans="1:11" ht="39.950000000000003" customHeight="1">
      <c r="A10" s="182" t="s">
        <v>179</v>
      </c>
      <c r="B10" s="195">
        <v>5000000</v>
      </c>
      <c r="C10" s="195">
        <v>325031702</v>
      </c>
      <c r="D10" s="195">
        <v>292904919</v>
      </c>
      <c r="E10" s="195">
        <v>32126783</v>
      </c>
      <c r="F10" s="195">
        <v>5000000</v>
      </c>
      <c r="G10" s="183">
        <v>1</v>
      </c>
      <c r="H10" s="195">
        <v>32126783</v>
      </c>
      <c r="I10" s="195">
        <v>0</v>
      </c>
      <c r="J10" s="195">
        <v>5000000</v>
      </c>
      <c r="K10" s="1"/>
    </row>
    <row r="11" spans="1:11" ht="39.950000000000003" customHeight="1">
      <c r="A11" s="182" t="s">
        <v>296</v>
      </c>
      <c r="B11" s="195">
        <v>100000000</v>
      </c>
      <c r="C11" s="195">
        <v>97884942</v>
      </c>
      <c r="D11" s="195">
        <v>1122840</v>
      </c>
      <c r="E11" s="195">
        <v>96762102</v>
      </c>
      <c r="F11" s="195">
        <v>3000000</v>
      </c>
      <c r="G11" s="183" t="s">
        <v>189</v>
      </c>
      <c r="H11" s="195">
        <v>3225403400</v>
      </c>
      <c r="I11" s="195">
        <v>0</v>
      </c>
      <c r="J11" s="195">
        <v>100000000</v>
      </c>
      <c r="K11" s="1"/>
    </row>
    <row r="12" spans="1:11" ht="39.950000000000003" customHeight="1">
      <c r="A12" s="6" t="s">
        <v>8</v>
      </c>
      <c r="B12" s="199">
        <f t="shared" ref="B12:J12" si="1">SUM(B10:B11)</f>
        <v>105000000</v>
      </c>
      <c r="C12" s="199">
        <f t="shared" si="1"/>
        <v>422916644</v>
      </c>
      <c r="D12" s="199">
        <f t="shared" si="1"/>
        <v>294027759</v>
      </c>
      <c r="E12" s="199">
        <f t="shared" si="1"/>
        <v>128888885</v>
      </c>
      <c r="F12" s="199">
        <f t="shared" si="1"/>
        <v>8000000</v>
      </c>
      <c r="G12" s="209" t="s">
        <v>189</v>
      </c>
      <c r="H12" s="199">
        <f t="shared" si="1"/>
        <v>3257530183</v>
      </c>
      <c r="I12" s="199">
        <f t="shared" si="1"/>
        <v>0</v>
      </c>
      <c r="J12" s="199">
        <f t="shared" si="1"/>
        <v>105000000</v>
      </c>
      <c r="K12" s="1"/>
    </row>
    <row r="13" spans="1:11" ht="12" customHeight="1">
      <c r="A13" s="181"/>
      <c r="B13" s="1"/>
      <c r="C13" s="1"/>
      <c r="D13" s="1"/>
      <c r="E13" s="1"/>
      <c r="F13" s="1"/>
      <c r="G13" s="1"/>
      <c r="H13" s="1"/>
      <c r="I13" s="1"/>
      <c r="J13" s="1"/>
      <c r="K13" s="1"/>
    </row>
    <row r="14" spans="1:11" ht="20.100000000000001" customHeight="1">
      <c r="A14" s="179" t="s">
        <v>111</v>
      </c>
      <c r="J14" s="180"/>
      <c r="K14" s="190" t="s">
        <v>295</v>
      </c>
    </row>
    <row r="15" spans="1:11" ht="50.1" customHeight="1">
      <c r="A15" s="6" t="s">
        <v>15</v>
      </c>
      <c r="B15" s="7" t="s">
        <v>24</v>
      </c>
      <c r="C15" s="7" t="s">
        <v>17</v>
      </c>
      <c r="D15" s="7" t="s">
        <v>18</v>
      </c>
      <c r="E15" s="7" t="s">
        <v>19</v>
      </c>
      <c r="F15" s="7" t="s">
        <v>20</v>
      </c>
      <c r="G15" s="7" t="s">
        <v>21</v>
      </c>
      <c r="H15" s="7" t="s">
        <v>22</v>
      </c>
      <c r="I15" s="7" t="s">
        <v>25</v>
      </c>
      <c r="J15" s="7" t="s">
        <v>26</v>
      </c>
      <c r="K15" s="7" t="s">
        <v>14</v>
      </c>
    </row>
    <row r="16" spans="1:11" ht="39.950000000000003" customHeight="1">
      <c r="A16" s="182" t="s">
        <v>180</v>
      </c>
      <c r="B16" s="195">
        <v>3530000</v>
      </c>
      <c r="C16" s="195">
        <v>257050424476</v>
      </c>
      <c r="D16" s="195">
        <v>242995427742</v>
      </c>
      <c r="E16" s="195">
        <v>14054996734</v>
      </c>
      <c r="F16" s="195">
        <v>10435510000</v>
      </c>
      <c r="G16" s="186">
        <v>3.3826808656213259E-4</v>
      </c>
      <c r="H16" s="195">
        <v>4754356.8518472025</v>
      </c>
      <c r="I16" s="195">
        <v>0</v>
      </c>
      <c r="J16" s="195">
        <v>3530000</v>
      </c>
      <c r="K16" s="195">
        <v>3530000</v>
      </c>
    </row>
    <row r="17" spans="1:11" s="191" customFormat="1" ht="39.950000000000003" customHeight="1">
      <c r="A17" s="208" t="s">
        <v>181</v>
      </c>
      <c r="B17" s="195">
        <v>3427000</v>
      </c>
      <c r="C17" s="195">
        <v>884660603522</v>
      </c>
      <c r="D17" s="195">
        <v>783242793235</v>
      </c>
      <c r="E17" s="195">
        <v>101417810287</v>
      </c>
      <c r="F17" s="195">
        <v>79036214513</v>
      </c>
      <c r="G17" s="186">
        <v>4.3359870169848804E-5</v>
      </c>
      <c r="H17" s="195">
        <v>4397463.0869546765</v>
      </c>
      <c r="I17" s="195">
        <v>0</v>
      </c>
      <c r="J17" s="195">
        <v>3427000</v>
      </c>
      <c r="K17" s="195">
        <v>3427000</v>
      </c>
    </row>
    <row r="18" spans="1:11" s="191" customFormat="1" ht="39.950000000000003" customHeight="1">
      <c r="A18" s="208" t="s">
        <v>182</v>
      </c>
      <c r="B18" s="195">
        <v>2693000</v>
      </c>
      <c r="C18" s="195">
        <v>22081596075</v>
      </c>
      <c r="D18" s="195">
        <v>21122528519</v>
      </c>
      <c r="E18" s="195">
        <v>959067556</v>
      </c>
      <c r="F18" s="195">
        <v>625612000</v>
      </c>
      <c r="G18" s="186">
        <v>4.3045849504165521E-3</v>
      </c>
      <c r="H18" s="195">
        <v>4128387.7679903838</v>
      </c>
      <c r="I18" s="195">
        <v>0</v>
      </c>
      <c r="J18" s="195">
        <v>2693000</v>
      </c>
      <c r="K18" s="195">
        <v>2693000</v>
      </c>
    </row>
    <row r="19" spans="1:11" s="191" customFormat="1" ht="39.950000000000003" customHeight="1">
      <c r="A19" s="208" t="s">
        <v>183</v>
      </c>
      <c r="B19" s="195">
        <v>62000</v>
      </c>
      <c r="C19" s="195">
        <v>363530513</v>
      </c>
      <c r="D19" s="195">
        <v>15648368</v>
      </c>
      <c r="E19" s="195">
        <v>347882145</v>
      </c>
      <c r="F19" s="195">
        <v>23000000</v>
      </c>
      <c r="G19" s="186">
        <v>2.6956521739130435E-3</v>
      </c>
      <c r="H19" s="195">
        <v>937769.2604347826</v>
      </c>
      <c r="I19" s="195">
        <v>0</v>
      </c>
      <c r="J19" s="195">
        <v>62000</v>
      </c>
      <c r="K19" s="195">
        <v>62000</v>
      </c>
    </row>
    <row r="20" spans="1:11" s="191" customFormat="1" ht="39.950000000000003" customHeight="1">
      <c r="A20" s="208" t="s">
        <v>184</v>
      </c>
      <c r="B20" s="195">
        <v>2500000</v>
      </c>
      <c r="C20" s="195">
        <v>3877615000</v>
      </c>
      <c r="D20" s="195">
        <v>791344000</v>
      </c>
      <c r="E20" s="195">
        <v>3086271000</v>
      </c>
      <c r="F20" s="195">
        <v>1500000000</v>
      </c>
      <c r="G20" s="186">
        <v>1.6666666666666668E-3</v>
      </c>
      <c r="H20" s="195">
        <v>5143785</v>
      </c>
      <c r="I20" s="195">
        <v>0</v>
      </c>
      <c r="J20" s="195">
        <v>2500000</v>
      </c>
      <c r="K20" s="195">
        <v>2500000</v>
      </c>
    </row>
    <row r="21" spans="1:11" s="191" customFormat="1" ht="39.950000000000003" customHeight="1">
      <c r="A21" s="208" t="s">
        <v>185</v>
      </c>
      <c r="B21" s="195">
        <v>300000000</v>
      </c>
      <c r="C21" s="195">
        <v>915533269</v>
      </c>
      <c r="D21" s="195">
        <v>126159501</v>
      </c>
      <c r="E21" s="195">
        <v>789373768</v>
      </c>
      <c r="F21" s="195">
        <v>3000000</v>
      </c>
      <c r="G21" s="185" t="s">
        <v>155</v>
      </c>
      <c r="H21" s="195">
        <v>78937376800</v>
      </c>
      <c r="I21" s="195">
        <v>0</v>
      </c>
      <c r="J21" s="195">
        <v>300000000</v>
      </c>
      <c r="K21" s="195">
        <v>300000000</v>
      </c>
    </row>
    <row r="22" spans="1:11" s="191" customFormat="1" ht="39.950000000000003" customHeight="1">
      <c r="A22" s="208" t="s">
        <v>186</v>
      </c>
      <c r="B22" s="195">
        <v>1326800000</v>
      </c>
      <c r="C22" s="195">
        <v>13034583000</v>
      </c>
      <c r="D22" s="195">
        <v>1348938000</v>
      </c>
      <c r="E22" s="195">
        <v>11685645000</v>
      </c>
      <c r="F22" s="195">
        <v>14410800000</v>
      </c>
      <c r="G22" s="186">
        <v>9.2069836511505257E-2</v>
      </c>
      <c r="H22" s="195">
        <v>1075895424.6814888</v>
      </c>
      <c r="I22" s="195">
        <v>0</v>
      </c>
      <c r="J22" s="195">
        <v>1326800000</v>
      </c>
      <c r="K22" s="195">
        <v>1326800000</v>
      </c>
    </row>
    <row r="23" spans="1:11" s="191" customFormat="1" ht="39.950000000000003" customHeight="1">
      <c r="A23" s="208" t="s">
        <v>187</v>
      </c>
      <c r="B23" s="195">
        <v>10000000</v>
      </c>
      <c r="C23" s="195">
        <v>2261671000</v>
      </c>
      <c r="D23" s="195">
        <v>1397119000</v>
      </c>
      <c r="E23" s="195">
        <v>864552000</v>
      </c>
      <c r="F23" s="195">
        <v>419200000</v>
      </c>
      <c r="G23" s="186">
        <v>2.385496183206107E-2</v>
      </c>
      <c r="H23" s="195">
        <v>20623854.961832061</v>
      </c>
      <c r="I23" s="195">
        <v>0</v>
      </c>
      <c r="J23" s="195">
        <v>10000000</v>
      </c>
      <c r="K23" s="195">
        <v>10000000</v>
      </c>
    </row>
    <row r="24" spans="1:11" s="191" customFormat="1" ht="39.950000000000003" customHeight="1">
      <c r="A24" s="208" t="s">
        <v>188</v>
      </c>
      <c r="B24" s="195">
        <v>7000000</v>
      </c>
      <c r="C24" s="195">
        <v>24346700000000</v>
      </c>
      <c r="D24" s="195">
        <v>24022803000000</v>
      </c>
      <c r="E24" s="195">
        <v>323897000000</v>
      </c>
      <c r="F24" s="195">
        <v>16602000000</v>
      </c>
      <c r="G24" s="186">
        <v>4.2163594747620769E-4</v>
      </c>
      <c r="H24" s="195">
        <v>136566618.47970125</v>
      </c>
      <c r="I24" s="195">
        <v>0</v>
      </c>
      <c r="J24" s="195">
        <v>7000000</v>
      </c>
      <c r="K24" s="195">
        <v>7000000</v>
      </c>
    </row>
    <row r="25" spans="1:11" ht="39.950000000000003" customHeight="1">
      <c r="A25" s="193" t="s">
        <v>8</v>
      </c>
      <c r="B25" s="196">
        <f t="shared" ref="B25:K25" si="2">SUM(B16:B24)</f>
        <v>1656012000</v>
      </c>
      <c r="C25" s="196">
        <f t="shared" si="2"/>
        <v>25530945556855</v>
      </c>
      <c r="D25" s="196">
        <f t="shared" si="2"/>
        <v>25073842958365</v>
      </c>
      <c r="E25" s="196">
        <f t="shared" si="2"/>
        <v>457102598490</v>
      </c>
      <c r="F25" s="196">
        <f t="shared" si="2"/>
        <v>123055336513</v>
      </c>
      <c r="G25" s="209" t="s">
        <v>189</v>
      </c>
      <c r="H25" s="196">
        <f t="shared" si="2"/>
        <v>80189824460.090256</v>
      </c>
      <c r="I25" s="196">
        <f t="shared" si="2"/>
        <v>0</v>
      </c>
      <c r="J25" s="196">
        <f t="shared" si="2"/>
        <v>1656012000</v>
      </c>
      <c r="K25" s="196">
        <f t="shared" si="2"/>
        <v>1656012000</v>
      </c>
    </row>
  </sheetData>
  <phoneticPr fontId="2"/>
  <pageMargins left="0.7" right="0.7" top="0.75" bottom="0.75" header="0.3" footer="0.3"/>
  <pageSetup paperSize="9"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fitToPage="1"/>
  </sheetPr>
  <dimension ref="A1:G26"/>
  <sheetViews>
    <sheetView workbookViewId="0">
      <selection activeCell="N15" sqref="N15:O15"/>
    </sheetView>
  </sheetViews>
  <sheetFormatPr defaultRowHeight="13.5"/>
  <cols>
    <col min="1" max="1" width="32.125" bestFit="1" customWidth="1"/>
    <col min="2" max="7" width="16.375" customWidth="1"/>
  </cols>
  <sheetData>
    <row r="1" spans="1:7" ht="18.75" customHeight="1">
      <c r="A1" s="8" t="s">
        <v>30</v>
      </c>
      <c r="B1" s="9"/>
      <c r="C1" s="9"/>
      <c r="D1" s="9"/>
      <c r="E1" s="9"/>
      <c r="F1" s="9"/>
      <c r="G1" s="10" t="s">
        <v>125</v>
      </c>
    </row>
    <row r="2" spans="1:7" s="1" customFormat="1" ht="35.1" customHeight="1">
      <c r="A2" s="102" t="s">
        <v>27</v>
      </c>
      <c r="B2" s="102" t="s">
        <v>6</v>
      </c>
      <c r="C2" s="102" t="s">
        <v>4</v>
      </c>
      <c r="D2" s="102" t="s">
        <v>2</v>
      </c>
      <c r="E2" s="102" t="s">
        <v>3</v>
      </c>
      <c r="F2" s="101" t="s">
        <v>28</v>
      </c>
      <c r="G2" s="103" t="s">
        <v>29</v>
      </c>
    </row>
    <row r="3" spans="1:7" s="1" customFormat="1" ht="35.1" customHeight="1">
      <c r="A3" s="11" t="s">
        <v>190</v>
      </c>
      <c r="B3" s="132">
        <v>4651485692</v>
      </c>
      <c r="C3" s="132">
        <v>200000000</v>
      </c>
      <c r="D3" s="132">
        <v>0</v>
      </c>
      <c r="E3" s="132">
        <v>0</v>
      </c>
      <c r="F3" s="132">
        <f t="shared" ref="F3:F15" si="0">SUM(B3:E3)</f>
        <v>4851485692</v>
      </c>
      <c r="G3" s="132">
        <f>F3</f>
        <v>4851485692</v>
      </c>
    </row>
    <row r="4" spans="1:7" s="1" customFormat="1" ht="35.1" customHeight="1">
      <c r="A4" s="11" t="s">
        <v>191</v>
      </c>
      <c r="B4" s="132">
        <v>625421022</v>
      </c>
      <c r="C4" s="132">
        <v>0</v>
      </c>
      <c r="D4" s="132">
        <v>0</v>
      </c>
      <c r="E4" s="132">
        <v>0</v>
      </c>
      <c r="F4" s="132">
        <f t="shared" si="0"/>
        <v>625421022</v>
      </c>
      <c r="G4" s="132">
        <v>625421022</v>
      </c>
    </row>
    <row r="5" spans="1:7" s="1" customFormat="1" ht="35.1" customHeight="1">
      <c r="A5" s="11" t="s">
        <v>192</v>
      </c>
      <c r="B5" s="132">
        <v>385843577</v>
      </c>
      <c r="C5" s="132">
        <v>0</v>
      </c>
      <c r="D5" s="132">
        <v>0</v>
      </c>
      <c r="E5" s="132">
        <v>0</v>
      </c>
      <c r="F5" s="132">
        <f t="shared" si="0"/>
        <v>385843577</v>
      </c>
      <c r="G5" s="132">
        <v>385843577</v>
      </c>
    </row>
    <row r="6" spans="1:7" s="1" customFormat="1" ht="35.1" customHeight="1">
      <c r="A6" s="11" t="s">
        <v>193</v>
      </c>
      <c r="B6" s="132">
        <v>22030580</v>
      </c>
      <c r="C6" s="132">
        <v>0</v>
      </c>
      <c r="D6" s="132">
        <v>0</v>
      </c>
      <c r="E6" s="132">
        <v>0</v>
      </c>
      <c r="F6" s="132">
        <f t="shared" si="0"/>
        <v>22030580</v>
      </c>
      <c r="G6" s="132">
        <v>22030580</v>
      </c>
    </row>
    <row r="7" spans="1:7" s="1" customFormat="1" ht="35.1" customHeight="1">
      <c r="A7" s="11" t="s">
        <v>194</v>
      </c>
      <c r="B7" s="132">
        <v>2577610548</v>
      </c>
      <c r="C7" s="132">
        <v>0</v>
      </c>
      <c r="D7" s="132">
        <v>0</v>
      </c>
      <c r="E7" s="132">
        <v>0</v>
      </c>
      <c r="F7" s="132">
        <f t="shared" si="0"/>
        <v>2577610548</v>
      </c>
      <c r="G7" s="132">
        <v>2577610548</v>
      </c>
    </row>
    <row r="8" spans="1:7" s="1" customFormat="1" ht="35.1" customHeight="1">
      <c r="A8" s="11" t="s">
        <v>195</v>
      </c>
      <c r="B8" s="132">
        <v>192465024</v>
      </c>
      <c r="C8" s="132">
        <v>0</v>
      </c>
      <c r="D8" s="132">
        <v>0</v>
      </c>
      <c r="E8" s="132">
        <v>0</v>
      </c>
      <c r="F8" s="132">
        <f t="shared" si="0"/>
        <v>192465024</v>
      </c>
      <c r="G8" s="132">
        <v>192465024</v>
      </c>
    </row>
    <row r="9" spans="1:7" s="1" customFormat="1" ht="35.1" customHeight="1">
      <c r="A9" s="11" t="s">
        <v>196</v>
      </c>
      <c r="B9" s="132">
        <v>313369954</v>
      </c>
      <c r="C9" s="132">
        <v>0</v>
      </c>
      <c r="D9" s="132">
        <v>0</v>
      </c>
      <c r="E9" s="132">
        <v>0</v>
      </c>
      <c r="F9" s="132">
        <f t="shared" si="0"/>
        <v>313369954</v>
      </c>
      <c r="G9" s="132">
        <v>313369954</v>
      </c>
    </row>
    <row r="10" spans="1:7" s="1" customFormat="1" ht="35.1" customHeight="1">
      <c r="A10" s="11" t="s">
        <v>197</v>
      </c>
      <c r="B10" s="132">
        <v>69204330</v>
      </c>
      <c r="C10" s="132">
        <v>0</v>
      </c>
      <c r="D10" s="132">
        <v>0</v>
      </c>
      <c r="E10" s="132">
        <v>0</v>
      </c>
      <c r="F10" s="132">
        <f t="shared" si="0"/>
        <v>69204330</v>
      </c>
      <c r="G10" s="132">
        <v>69204330</v>
      </c>
    </row>
    <row r="11" spans="1:7" s="1" customFormat="1" ht="35.1" customHeight="1">
      <c r="A11" s="11" t="s">
        <v>198</v>
      </c>
      <c r="B11" s="132">
        <v>87751944</v>
      </c>
      <c r="C11" s="132">
        <v>0</v>
      </c>
      <c r="D11" s="132">
        <v>0</v>
      </c>
      <c r="E11" s="132">
        <v>0</v>
      </c>
      <c r="F11" s="132">
        <f t="shared" si="0"/>
        <v>87751944</v>
      </c>
      <c r="G11" s="132">
        <v>87751944</v>
      </c>
    </row>
    <row r="12" spans="1:7" s="1" customFormat="1" ht="35.1" customHeight="1">
      <c r="A12" s="11" t="s">
        <v>199</v>
      </c>
      <c r="B12" s="132">
        <v>51164000</v>
      </c>
      <c r="C12" s="132">
        <v>0</v>
      </c>
      <c r="D12" s="132">
        <v>0</v>
      </c>
      <c r="E12" s="132">
        <v>0</v>
      </c>
      <c r="F12" s="132">
        <f t="shared" si="0"/>
        <v>51164000</v>
      </c>
      <c r="G12" s="132">
        <v>51164000</v>
      </c>
    </row>
    <row r="13" spans="1:7" s="1" customFormat="1" ht="35.1" customHeight="1">
      <c r="A13" s="11" t="s">
        <v>200</v>
      </c>
      <c r="B13" s="132">
        <v>756162414</v>
      </c>
      <c r="C13" s="132">
        <v>0</v>
      </c>
      <c r="D13" s="132">
        <v>0</v>
      </c>
      <c r="E13" s="132">
        <v>285799647</v>
      </c>
      <c r="F13" s="132">
        <f t="shared" si="0"/>
        <v>1041962061</v>
      </c>
      <c r="G13" s="132">
        <f>F13</f>
        <v>1041962061</v>
      </c>
    </row>
    <row r="14" spans="1:7" s="1" customFormat="1" ht="35.1" customHeight="1">
      <c r="A14" s="11" t="s">
        <v>271</v>
      </c>
      <c r="B14" s="132">
        <v>388547183</v>
      </c>
      <c r="C14" s="132"/>
      <c r="D14" s="132"/>
      <c r="E14" s="132"/>
      <c r="F14" s="132">
        <f t="shared" si="0"/>
        <v>388547183</v>
      </c>
      <c r="G14" s="132">
        <v>388547183</v>
      </c>
    </row>
    <row r="15" spans="1:7" s="1" customFormat="1" ht="35.1" customHeight="1">
      <c r="A15" s="11" t="s">
        <v>272</v>
      </c>
      <c r="B15" s="132">
        <v>1311038563</v>
      </c>
      <c r="C15" s="132"/>
      <c r="D15" s="132"/>
      <c r="E15" s="132"/>
      <c r="F15" s="132">
        <f t="shared" si="0"/>
        <v>1311038563</v>
      </c>
      <c r="G15" s="132">
        <v>1311038563</v>
      </c>
    </row>
    <row r="16" spans="1:7" s="1" customFormat="1" ht="35.1" customHeight="1">
      <c r="A16" s="96" t="s">
        <v>8</v>
      </c>
      <c r="B16" s="132">
        <f t="shared" ref="B16:G16" si="1">SUM(B3:B15)</f>
        <v>11432094831</v>
      </c>
      <c r="C16" s="132">
        <f t="shared" si="1"/>
        <v>200000000</v>
      </c>
      <c r="D16" s="132">
        <f t="shared" si="1"/>
        <v>0</v>
      </c>
      <c r="E16" s="132">
        <f t="shared" si="1"/>
        <v>285799647</v>
      </c>
      <c r="F16" s="132">
        <f t="shared" si="1"/>
        <v>11917894478</v>
      </c>
      <c r="G16" s="132">
        <f t="shared" si="1"/>
        <v>11917894478</v>
      </c>
    </row>
    <row r="17" ht="35.1" customHeight="1"/>
    <row r="18" ht="35.1" customHeight="1"/>
    <row r="19" ht="35.1" customHeight="1"/>
    <row r="20" ht="35.1" customHeight="1"/>
    <row r="21" ht="35.1" customHeight="1"/>
    <row r="22" ht="35.1" customHeight="1"/>
    <row r="23" ht="35.1" customHeight="1"/>
    <row r="24" ht="35.1" customHeight="1"/>
    <row r="25" ht="35.1" customHeight="1"/>
    <row r="26" ht="35.1" customHeight="1"/>
  </sheetData>
  <customSheetViews>
    <customSheetView guid="{C7B18F8D-EE9D-45AE-BA80-31C6125730FC}" fitToPage="1">
      <selection activeCell="B3" sqref="B3:D11"/>
      <colBreaks count="1" manualBreakCount="1">
        <brk id="6" max="1048575" man="1"/>
      </colBreaks>
      <pageMargins left="0.7" right="0.7" top="0.75" bottom="0.75" header="0.3" footer="0.3"/>
      <pageSetup paperSize="9" orientation="landscape" r:id="rId1"/>
    </customSheetView>
    <customSheetView guid="{A529C17A-ECF3-42B5-8DC7-0329B13AF789}" fitToPage="1">
      <selection activeCell="B3" sqref="B3:D11"/>
      <colBreaks count="1" manualBreakCount="1">
        <brk id="6" max="1048575" man="1"/>
      </colBreaks>
      <pageMargins left="0.7" right="0.7" top="0.75" bottom="0.75" header="0.3" footer="0.3"/>
      <pageSetup paperSize="9" orientation="landscape" r:id="rId2"/>
    </customSheetView>
  </customSheetViews>
  <phoneticPr fontId="2"/>
  <pageMargins left="0.7" right="0.7" top="0.75" bottom="0.75" header="0.3" footer="0.3"/>
  <pageSetup paperSize="9" scale="92" orientation="landscape" r:id="rId3"/>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fitToPage="1"/>
  </sheetPr>
  <dimension ref="B1:J8"/>
  <sheetViews>
    <sheetView workbookViewId="0">
      <selection activeCell="N15" sqref="N15:O15"/>
    </sheetView>
  </sheetViews>
  <sheetFormatPr defaultRowHeight="13.5"/>
  <cols>
    <col min="1" max="1" width="3.125" customWidth="1"/>
    <col min="2" max="2" width="19.625" customWidth="1"/>
    <col min="3" max="7" width="14.625" customWidth="1"/>
    <col min="8" max="8" width="13.125" customWidth="1"/>
  </cols>
  <sheetData>
    <row r="1" spans="2:10" ht="19.5" customHeight="1">
      <c r="B1" s="13" t="s">
        <v>35</v>
      </c>
      <c r="C1" s="14"/>
      <c r="D1" s="14"/>
      <c r="E1" s="14"/>
      <c r="F1" s="14"/>
      <c r="G1" s="14" t="s">
        <v>123</v>
      </c>
      <c r="H1" s="2"/>
      <c r="I1" s="2"/>
      <c r="J1" s="2"/>
    </row>
    <row r="2" spans="2:10" s="1" customFormat="1" ht="21" customHeight="1">
      <c r="B2" s="263" t="s">
        <v>31</v>
      </c>
      <c r="C2" s="263" t="s">
        <v>5</v>
      </c>
      <c r="D2" s="263"/>
      <c r="E2" s="263" t="s">
        <v>7</v>
      </c>
      <c r="F2" s="263"/>
      <c r="G2" s="263" t="s">
        <v>32</v>
      </c>
    </row>
    <row r="3" spans="2:10" s="1" customFormat="1" ht="21.95" customHeight="1">
      <c r="B3" s="263"/>
      <c r="C3" s="15" t="s">
        <v>33</v>
      </c>
      <c r="D3" s="15" t="s">
        <v>34</v>
      </c>
      <c r="E3" s="15" t="s">
        <v>33</v>
      </c>
      <c r="F3" s="15" t="s">
        <v>34</v>
      </c>
      <c r="G3" s="263"/>
    </row>
    <row r="4" spans="2:10" s="1" customFormat="1" ht="20.100000000000001" customHeight="1">
      <c r="B4" s="98" t="s">
        <v>201</v>
      </c>
      <c r="C4" s="95">
        <v>172454633</v>
      </c>
      <c r="D4" s="95">
        <v>0</v>
      </c>
      <c r="E4" s="95">
        <v>23199000</v>
      </c>
      <c r="F4" s="95">
        <v>0</v>
      </c>
      <c r="G4" s="95"/>
    </row>
    <row r="5" spans="2:10" s="1" customFormat="1" ht="20.100000000000001" customHeight="1">
      <c r="B5" s="12" t="s">
        <v>202</v>
      </c>
      <c r="C5" s="95">
        <v>1795981</v>
      </c>
      <c r="D5" s="95">
        <v>0</v>
      </c>
      <c r="E5" s="95">
        <v>5707161</v>
      </c>
      <c r="F5" s="95">
        <v>0</v>
      </c>
      <c r="G5" s="95"/>
    </row>
    <row r="6" spans="2:10" s="1" customFormat="1" ht="20.100000000000001" customHeight="1">
      <c r="B6" s="96" t="s">
        <v>8</v>
      </c>
      <c r="C6" s="95">
        <f>SUM(C4:C5)</f>
        <v>174250614</v>
      </c>
      <c r="D6" s="95">
        <f>SUM(D4:D5)</f>
        <v>0</v>
      </c>
      <c r="E6" s="95">
        <f>SUM(E4:E5)</f>
        <v>28906161</v>
      </c>
      <c r="F6" s="95">
        <f>SUM(F4:F5)</f>
        <v>0</v>
      </c>
      <c r="G6" s="95">
        <f t="shared" ref="G6" si="0">C6+E6</f>
        <v>203156775</v>
      </c>
    </row>
    <row r="7" spans="2:10">
      <c r="B7" s="3"/>
      <c r="C7" s="17"/>
      <c r="D7" s="17"/>
      <c r="E7" s="17"/>
      <c r="F7" s="17"/>
      <c r="G7" s="17"/>
      <c r="H7" s="17"/>
    </row>
    <row r="8" spans="2:10">
      <c r="B8" s="3"/>
      <c r="C8" s="5"/>
      <c r="D8" s="5"/>
      <c r="E8" s="5"/>
      <c r="F8" s="5"/>
      <c r="G8" s="5"/>
      <c r="H8" s="5"/>
    </row>
  </sheetData>
  <customSheetViews>
    <customSheetView guid="{C7B18F8D-EE9D-45AE-BA80-31C6125730FC}" fitToPage="1">
      <selection activeCell="E4" sqref="E4"/>
      <pageMargins left="0.7" right="0.7" top="0.75" bottom="0.75" header="0.3" footer="0.3"/>
      <pageSetup paperSize="9" orientation="landscape" r:id="rId1"/>
    </customSheetView>
    <customSheetView guid="{A529C17A-ECF3-42B5-8DC7-0329B13AF789}" fitToPage="1">
      <selection activeCell="E4" sqref="E4"/>
      <pageMargins left="0.7" right="0.7" top="0.75" bottom="0.75" header="0.3" footer="0.3"/>
      <pageSetup paperSize="9" orientation="landscape" r:id="rId2"/>
    </customSheetView>
  </customSheetViews>
  <mergeCells count="4">
    <mergeCell ref="B2:B3"/>
    <mergeCell ref="C2:D2"/>
    <mergeCell ref="E2:F2"/>
    <mergeCell ref="G2:G3"/>
  </mergeCells>
  <phoneticPr fontId="2"/>
  <pageMargins left="0.7" right="0.7" top="0.75" bottom="0.75" header="0.3" footer="0.3"/>
  <pageSetup paperSize="9"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fitToPage="1"/>
  </sheetPr>
  <dimension ref="A1:I59"/>
  <sheetViews>
    <sheetView topLeftCell="A25" zoomScaleNormal="100" workbookViewId="0">
      <selection activeCell="N15" sqref="N15:O15"/>
    </sheetView>
  </sheetViews>
  <sheetFormatPr defaultRowHeight="13.5"/>
  <cols>
    <col min="1" max="1" width="35.5" bestFit="1" customWidth="1"/>
    <col min="2" max="3" width="18.625" customWidth="1"/>
    <col min="4" max="4" width="3.5" customWidth="1"/>
    <col min="5" max="5" width="35.5" customWidth="1"/>
    <col min="6" max="7" width="18.625" customWidth="1"/>
    <col min="8" max="8" width="11.375" customWidth="1"/>
  </cols>
  <sheetData>
    <row r="1" spans="1:7" ht="19.5" customHeight="1">
      <c r="A1" s="18" t="s">
        <v>36</v>
      </c>
      <c r="B1" s="2"/>
      <c r="C1" s="4" t="s">
        <v>126</v>
      </c>
      <c r="D1" s="2"/>
      <c r="E1" s="17" t="s">
        <v>37</v>
      </c>
      <c r="F1" s="2"/>
      <c r="G1" s="4" t="s">
        <v>124</v>
      </c>
    </row>
    <row r="2" spans="1:7" s="1" customFormat="1" ht="30" customHeight="1">
      <c r="A2" s="16" t="s">
        <v>31</v>
      </c>
      <c r="B2" s="16" t="s">
        <v>38</v>
      </c>
      <c r="C2" s="16" t="s">
        <v>39</v>
      </c>
      <c r="D2" s="19"/>
      <c r="E2" s="16" t="s">
        <v>31</v>
      </c>
      <c r="F2" s="16" t="s">
        <v>38</v>
      </c>
      <c r="G2" s="16" t="s">
        <v>39</v>
      </c>
    </row>
    <row r="3" spans="1:7" s="1" customFormat="1" ht="16.350000000000001" customHeight="1">
      <c r="A3" s="133" t="s">
        <v>203</v>
      </c>
      <c r="B3" s="133"/>
      <c r="C3" s="133"/>
      <c r="D3" s="141"/>
      <c r="E3" s="133" t="s">
        <v>203</v>
      </c>
      <c r="F3" s="104"/>
      <c r="G3" s="104"/>
    </row>
    <row r="4" spans="1:7" s="1" customFormat="1" ht="16.350000000000001" hidden="1" customHeight="1">
      <c r="A4" s="139" t="s">
        <v>204</v>
      </c>
      <c r="B4" s="139"/>
      <c r="C4" s="139"/>
      <c r="D4" s="141"/>
      <c r="E4" s="139" t="s">
        <v>204</v>
      </c>
      <c r="F4" s="104"/>
      <c r="G4" s="104"/>
    </row>
    <row r="5" spans="1:7" s="1" customFormat="1" ht="16.350000000000001" hidden="1" customHeight="1">
      <c r="A5" s="139" t="s">
        <v>205</v>
      </c>
      <c r="B5" s="139"/>
      <c r="C5" s="139"/>
      <c r="D5" s="141"/>
      <c r="E5" s="139" t="s">
        <v>205</v>
      </c>
      <c r="F5" s="104"/>
      <c r="G5" s="104"/>
    </row>
    <row r="6" spans="1:7" s="1" customFormat="1" ht="16.350000000000001" hidden="1" customHeight="1">
      <c r="A6" s="139" t="s">
        <v>206</v>
      </c>
      <c r="B6" s="139"/>
      <c r="C6" s="139"/>
      <c r="D6" s="141"/>
      <c r="E6" s="139" t="s">
        <v>206</v>
      </c>
      <c r="F6" s="104"/>
      <c r="G6" s="104"/>
    </row>
    <row r="7" spans="1:7" s="1" customFormat="1" ht="21" customHeight="1">
      <c r="A7" s="154" t="s">
        <v>273</v>
      </c>
      <c r="B7" s="139"/>
      <c r="C7" s="139"/>
      <c r="D7" s="141"/>
      <c r="E7" s="154" t="s">
        <v>273</v>
      </c>
      <c r="F7" s="104"/>
      <c r="G7" s="104"/>
    </row>
    <row r="8" spans="1:7" s="1" customFormat="1" ht="21" customHeight="1">
      <c r="A8" s="142" t="s">
        <v>207</v>
      </c>
      <c r="B8" s="134"/>
      <c r="C8" s="134"/>
      <c r="D8" s="141"/>
      <c r="E8" s="142" t="s">
        <v>207</v>
      </c>
      <c r="F8" s="104"/>
      <c r="G8" s="104"/>
    </row>
    <row r="9" spans="1:7" s="1" customFormat="1" ht="21" customHeight="1">
      <c r="A9" s="135" t="s">
        <v>208</v>
      </c>
      <c r="B9" s="136">
        <v>6270856</v>
      </c>
      <c r="C9" s="95">
        <v>0</v>
      </c>
      <c r="D9" s="19"/>
      <c r="E9" s="135" t="s">
        <v>208</v>
      </c>
      <c r="F9" s="95">
        <v>0</v>
      </c>
      <c r="G9" s="95">
        <v>0</v>
      </c>
    </row>
    <row r="10" spans="1:7" s="1" customFormat="1" ht="21" customHeight="1">
      <c r="A10" s="135" t="s">
        <v>209</v>
      </c>
      <c r="B10" s="136">
        <v>12233260</v>
      </c>
      <c r="C10" s="95">
        <v>0</v>
      </c>
      <c r="D10" s="19"/>
      <c r="E10" s="135" t="s">
        <v>209</v>
      </c>
      <c r="F10" s="95">
        <v>0</v>
      </c>
      <c r="G10" s="95">
        <v>0</v>
      </c>
    </row>
    <row r="11" spans="1:7" s="1" customFormat="1" ht="21" customHeight="1" thickBot="1">
      <c r="A11" s="137" t="s">
        <v>120</v>
      </c>
      <c r="B11" s="138">
        <f>SUM(B9:B10)</f>
        <v>18504116</v>
      </c>
      <c r="C11" s="67">
        <v>0</v>
      </c>
      <c r="D11" s="19"/>
      <c r="E11" s="137" t="s">
        <v>120</v>
      </c>
      <c r="F11" s="67">
        <f t="shared" ref="F11:G11" si="0">SUM(F9:F10)</f>
        <v>0</v>
      </c>
      <c r="G11" s="67">
        <f t="shared" si="0"/>
        <v>0</v>
      </c>
    </row>
    <row r="12" spans="1:7" s="1" customFormat="1" ht="21" customHeight="1" thickTop="1">
      <c r="A12" s="139" t="s">
        <v>121</v>
      </c>
      <c r="B12" s="139"/>
      <c r="C12" s="140"/>
      <c r="D12" s="141"/>
      <c r="E12" s="152" t="s">
        <v>121</v>
      </c>
      <c r="F12" s="153"/>
      <c r="G12" s="153"/>
    </row>
    <row r="13" spans="1:7" s="1" customFormat="1" ht="21" customHeight="1">
      <c r="A13" s="154" t="s">
        <v>273</v>
      </c>
      <c r="B13" s="139"/>
      <c r="C13" s="140"/>
      <c r="D13" s="141"/>
      <c r="E13" s="154" t="s">
        <v>273</v>
      </c>
      <c r="F13" s="104"/>
      <c r="G13" s="104"/>
    </row>
    <row r="14" spans="1:7" s="192" customFormat="1" ht="21" customHeight="1">
      <c r="A14" s="205" t="s">
        <v>297</v>
      </c>
      <c r="B14" s="202"/>
      <c r="C14" s="203"/>
      <c r="D14" s="204"/>
      <c r="E14" s="205" t="s">
        <v>297</v>
      </c>
      <c r="F14" s="198"/>
      <c r="G14" s="198"/>
    </row>
    <row r="15" spans="1:7" s="1" customFormat="1" ht="21" customHeight="1">
      <c r="A15" s="145" t="s">
        <v>211</v>
      </c>
      <c r="B15" s="134">
        <v>96660680</v>
      </c>
      <c r="C15" s="146">
        <v>11212639</v>
      </c>
      <c r="D15" s="141"/>
      <c r="E15" s="151" t="s">
        <v>211</v>
      </c>
      <c r="F15" s="68">
        <v>100272808</v>
      </c>
      <c r="G15" s="68">
        <v>11631646</v>
      </c>
    </row>
    <row r="16" spans="1:7" s="1" customFormat="1" ht="21" customHeight="1">
      <c r="A16" s="147" t="s">
        <v>212</v>
      </c>
      <c r="B16" s="135">
        <v>2387157</v>
      </c>
      <c r="C16" s="136">
        <v>276910</v>
      </c>
      <c r="D16" s="19"/>
      <c r="E16" s="150" t="s">
        <v>212</v>
      </c>
      <c r="F16" s="95">
        <v>4302000</v>
      </c>
      <c r="G16" s="95">
        <v>499032</v>
      </c>
    </row>
    <row r="17" spans="1:7" s="1" customFormat="1" ht="21" customHeight="1">
      <c r="A17" s="147" t="s">
        <v>213</v>
      </c>
      <c r="B17" s="135">
        <v>70989226</v>
      </c>
      <c r="C17" s="136">
        <v>8234750</v>
      </c>
      <c r="D17" s="19"/>
      <c r="E17" s="150" t="s">
        <v>213</v>
      </c>
      <c r="F17" s="95">
        <v>51825415</v>
      </c>
      <c r="G17" s="95">
        <v>6011748</v>
      </c>
    </row>
    <row r="18" spans="1:7" s="1" customFormat="1" ht="21" customHeight="1">
      <c r="A18" s="147" t="s">
        <v>214</v>
      </c>
      <c r="B18" s="135">
        <v>4695606</v>
      </c>
      <c r="C18" s="136">
        <v>544690</v>
      </c>
      <c r="D18" s="19"/>
      <c r="E18" s="150" t="s">
        <v>214</v>
      </c>
      <c r="F18" s="95">
        <v>4555054</v>
      </c>
      <c r="G18" s="95">
        <v>528386</v>
      </c>
    </row>
    <row r="19" spans="1:7" s="1" customFormat="1" ht="21" customHeight="1">
      <c r="A19" s="147" t="s">
        <v>215</v>
      </c>
      <c r="B19" s="135">
        <v>7629297</v>
      </c>
      <c r="C19" s="136">
        <v>884998</v>
      </c>
      <c r="D19" s="19"/>
      <c r="E19" s="150" t="s">
        <v>215</v>
      </c>
      <c r="F19" s="95">
        <v>5569741</v>
      </c>
      <c r="G19" s="95">
        <v>646090</v>
      </c>
    </row>
    <row r="20" spans="1:7" s="1" customFormat="1" ht="21" customHeight="1">
      <c r="A20" s="147" t="s">
        <v>216</v>
      </c>
      <c r="B20" s="135">
        <v>7959860</v>
      </c>
      <c r="C20" s="136">
        <v>923344</v>
      </c>
      <c r="D20" s="19"/>
      <c r="E20" s="150" t="s">
        <v>216</v>
      </c>
      <c r="F20" s="95">
        <v>1535910</v>
      </c>
      <c r="G20" s="95">
        <v>178166</v>
      </c>
    </row>
    <row r="21" spans="1:7" s="1" customFormat="1" ht="21" customHeight="1">
      <c r="A21" s="200" t="s">
        <v>210</v>
      </c>
      <c r="B21" s="200"/>
      <c r="C21" s="212"/>
      <c r="D21" s="204"/>
      <c r="E21" s="200" t="s">
        <v>210</v>
      </c>
      <c r="F21" s="213"/>
      <c r="G21" s="213"/>
    </row>
    <row r="22" spans="1:7" s="1" customFormat="1" ht="21" customHeight="1">
      <c r="A22" s="206" t="s">
        <v>217</v>
      </c>
      <c r="B22" s="201">
        <v>5114750</v>
      </c>
      <c r="C22" s="207">
        <v>593311</v>
      </c>
      <c r="D22" s="204"/>
      <c r="E22" s="211" t="s">
        <v>217</v>
      </c>
      <c r="F22" s="194">
        <v>1215710</v>
      </c>
      <c r="G22" s="194">
        <v>141022</v>
      </c>
    </row>
    <row r="23" spans="1:7" s="1" customFormat="1" ht="21" customHeight="1">
      <c r="A23" s="147" t="s">
        <v>218</v>
      </c>
      <c r="B23" s="135">
        <v>4950000</v>
      </c>
      <c r="C23" s="136">
        <v>574200</v>
      </c>
      <c r="D23" s="19"/>
      <c r="E23" s="150" t="s">
        <v>218</v>
      </c>
      <c r="F23" s="95">
        <v>3329300</v>
      </c>
      <c r="G23" s="95">
        <v>386199</v>
      </c>
    </row>
    <row r="24" spans="1:7" s="1" customFormat="1" ht="21" customHeight="1">
      <c r="A24" s="147" t="s">
        <v>219</v>
      </c>
      <c r="B24" s="135">
        <v>1347000</v>
      </c>
      <c r="C24" s="136">
        <v>156252</v>
      </c>
      <c r="D24" s="19"/>
      <c r="E24" s="150" t="s">
        <v>219</v>
      </c>
      <c r="F24" s="95">
        <v>349730</v>
      </c>
      <c r="G24" s="95">
        <v>40569</v>
      </c>
    </row>
    <row r="25" spans="1:7" s="1" customFormat="1" ht="21" customHeight="1">
      <c r="A25" s="147" t="s">
        <v>220</v>
      </c>
      <c r="B25" s="135">
        <v>208000</v>
      </c>
      <c r="C25" s="136">
        <v>24128</v>
      </c>
      <c r="D25" s="19"/>
      <c r="E25" s="150" t="s">
        <v>220</v>
      </c>
      <c r="F25" s="95">
        <v>56000</v>
      </c>
      <c r="G25" s="95">
        <v>6496</v>
      </c>
    </row>
    <row r="26" spans="1:7" s="1" customFormat="1" ht="21" customHeight="1">
      <c r="A26" s="147" t="s">
        <v>221</v>
      </c>
      <c r="B26" s="135">
        <v>2529588</v>
      </c>
      <c r="C26" s="136">
        <v>293432</v>
      </c>
      <c r="D26" s="19"/>
      <c r="E26" s="150" t="s">
        <v>221</v>
      </c>
      <c r="F26" s="95">
        <v>12125</v>
      </c>
      <c r="G26" s="95">
        <v>1407</v>
      </c>
    </row>
    <row r="27" spans="1:7" s="1" customFormat="1" ht="21" customHeight="1">
      <c r="A27" s="147" t="s">
        <v>222</v>
      </c>
      <c r="B27" s="135">
        <v>63465495</v>
      </c>
      <c r="C27" s="136">
        <v>7361997</v>
      </c>
      <c r="D27" s="19"/>
      <c r="E27" s="150" t="s">
        <v>222</v>
      </c>
      <c r="F27" s="95">
        <v>31648624</v>
      </c>
      <c r="G27" s="95">
        <v>3671240</v>
      </c>
    </row>
    <row r="28" spans="1:7" s="1" customFormat="1" ht="21" customHeight="1">
      <c r="A28" s="210" t="s">
        <v>223</v>
      </c>
      <c r="B28" s="95">
        <v>0</v>
      </c>
      <c r="C28" s="95">
        <v>0</v>
      </c>
      <c r="D28" s="19"/>
      <c r="E28" s="150" t="s">
        <v>223</v>
      </c>
      <c r="F28" s="95">
        <v>3254800</v>
      </c>
      <c r="G28" s="95">
        <v>377557</v>
      </c>
    </row>
    <row r="29" spans="1:7" s="1" customFormat="1" ht="21" customHeight="1" thickBot="1">
      <c r="A29" s="143" t="s">
        <v>120</v>
      </c>
      <c r="B29" s="144">
        <f>SUM(B15:B28)</f>
        <v>267936659</v>
      </c>
      <c r="C29" s="144">
        <f>SUM(C15:C28)</f>
        <v>31080651</v>
      </c>
      <c r="D29" s="19"/>
      <c r="E29" s="143" t="s">
        <v>120</v>
      </c>
      <c r="F29" s="144">
        <f>SUM(F15:F28)</f>
        <v>207927217</v>
      </c>
      <c r="G29" s="144">
        <f>SUM(G15:G28)</f>
        <v>24119558</v>
      </c>
    </row>
    <row r="30" spans="1:7" s="1" customFormat="1" ht="21" customHeight="1" thickTop="1">
      <c r="A30" s="155" t="s">
        <v>274</v>
      </c>
      <c r="B30" s="148">
        <f>B29+B11</f>
        <v>286440775</v>
      </c>
      <c r="C30" s="148">
        <f>C29</f>
        <v>31080651</v>
      </c>
      <c r="D30" s="19"/>
      <c r="E30" s="155" t="s">
        <v>274</v>
      </c>
      <c r="F30" s="68">
        <f>F29</f>
        <v>207927217</v>
      </c>
      <c r="G30" s="68">
        <f>G29</f>
        <v>24119558</v>
      </c>
    </row>
    <row r="31" spans="1:7" s="1" customFormat="1" ht="21" customHeight="1">
      <c r="A31" s="167" t="s">
        <v>275</v>
      </c>
      <c r="B31" s="168"/>
      <c r="C31" s="169"/>
      <c r="D31" s="168"/>
      <c r="E31" s="170" t="s">
        <v>276</v>
      </c>
      <c r="F31" s="168"/>
      <c r="G31" s="169"/>
    </row>
    <row r="32" spans="1:7" s="1" customFormat="1" ht="21" customHeight="1">
      <c r="A32" s="171" t="s">
        <v>277</v>
      </c>
      <c r="B32" s="172">
        <v>281690143</v>
      </c>
      <c r="C32" s="173">
        <v>41774648</v>
      </c>
      <c r="D32" s="174"/>
      <c r="E32" s="174" t="s">
        <v>277</v>
      </c>
      <c r="F32" s="172">
        <v>189125542</v>
      </c>
      <c r="G32" s="172">
        <v>28047318</v>
      </c>
    </row>
    <row r="33" spans="1:7" s="1" customFormat="1" ht="21" customHeight="1">
      <c r="A33" s="158" t="s">
        <v>278</v>
      </c>
      <c r="B33" s="157">
        <v>26516100</v>
      </c>
      <c r="C33" s="157">
        <v>10038996</v>
      </c>
      <c r="D33" s="156"/>
      <c r="E33" s="156" t="s">
        <v>278</v>
      </c>
      <c r="F33" s="159">
        <v>26678500</v>
      </c>
      <c r="G33" s="159">
        <v>10100480</v>
      </c>
    </row>
    <row r="34" spans="1:7" s="1" customFormat="1" ht="21" customHeight="1">
      <c r="A34" s="160" t="s">
        <v>279</v>
      </c>
      <c r="B34" s="157">
        <v>7195029</v>
      </c>
      <c r="C34" s="157">
        <v>1508798</v>
      </c>
      <c r="D34" s="156"/>
      <c r="E34" s="161" t="s">
        <v>279</v>
      </c>
      <c r="F34" s="159">
        <v>8995570</v>
      </c>
      <c r="G34" s="159">
        <v>1886371</v>
      </c>
    </row>
    <row r="35" spans="1:7" s="1" customFormat="1" ht="21" customHeight="1">
      <c r="A35" s="158" t="s">
        <v>280</v>
      </c>
      <c r="B35" s="197">
        <v>0</v>
      </c>
      <c r="C35" s="197">
        <v>0</v>
      </c>
      <c r="D35" s="156"/>
      <c r="E35" s="156" t="s">
        <v>280</v>
      </c>
      <c r="F35" s="159">
        <v>360016881</v>
      </c>
      <c r="G35" s="159">
        <v>12447076</v>
      </c>
    </row>
    <row r="36" spans="1:7" s="1" customFormat="1" ht="21" customHeight="1">
      <c r="A36" s="158" t="s">
        <v>281</v>
      </c>
      <c r="B36" s="197">
        <v>0</v>
      </c>
      <c r="C36" s="197">
        <v>0</v>
      </c>
      <c r="D36" s="156"/>
      <c r="E36" s="156" t="s">
        <v>281</v>
      </c>
      <c r="F36" s="157">
        <v>349520359</v>
      </c>
      <c r="G36" s="157">
        <v>8577985</v>
      </c>
    </row>
    <row r="37" spans="1:7" s="1" customFormat="1" ht="21" customHeight="1" thickBot="1">
      <c r="A37" s="162" t="s">
        <v>120</v>
      </c>
      <c r="B37" s="163">
        <f t="shared" ref="B37:C37" si="1">SUM(B32:B36)</f>
        <v>315401272</v>
      </c>
      <c r="C37" s="163">
        <f t="shared" si="1"/>
        <v>53322442</v>
      </c>
      <c r="D37" s="164"/>
      <c r="E37" s="165" t="s">
        <v>120</v>
      </c>
      <c r="F37" s="163">
        <f t="shared" ref="F37" si="2">SUM(F32:F36)</f>
        <v>934336852</v>
      </c>
      <c r="G37" s="163">
        <f>SUM(G32:G36)</f>
        <v>61059230</v>
      </c>
    </row>
    <row r="38" spans="1:7" s="1" customFormat="1" ht="21" customHeight="1" thickTop="1">
      <c r="A38" s="155" t="s">
        <v>287</v>
      </c>
      <c r="B38" s="166">
        <f t="shared" ref="B38:C38" si="3">B37+B30</f>
        <v>601842047</v>
      </c>
      <c r="C38" s="166">
        <f t="shared" si="3"/>
        <v>84403093</v>
      </c>
      <c r="D38" s="164"/>
      <c r="E38" s="155" t="s">
        <v>287</v>
      </c>
      <c r="F38" s="166">
        <f t="shared" ref="F38:G38" si="4">F37+F30</f>
        <v>1142264069</v>
      </c>
      <c r="G38" s="166">
        <f t="shared" si="4"/>
        <v>85178788</v>
      </c>
    </row>
    <row r="39" spans="1:7" s="1" customFormat="1" ht="21" customHeight="1">
      <c r="A39"/>
      <c r="B39"/>
      <c r="C39"/>
      <c r="D39" s="19"/>
      <c r="E39"/>
      <c r="F39"/>
      <c r="G39"/>
    </row>
    <row r="40" spans="1:7" s="1" customFormat="1" ht="21" customHeight="1">
      <c r="A40"/>
      <c r="B40"/>
      <c r="C40"/>
      <c r="D40" s="19"/>
      <c r="E40"/>
      <c r="F40"/>
      <c r="G40"/>
    </row>
    <row r="41" spans="1:7" s="1" customFormat="1" ht="21" customHeight="1">
      <c r="A41"/>
      <c r="B41"/>
      <c r="C41"/>
      <c r="D41" s="19"/>
      <c r="E41"/>
      <c r="F41"/>
      <c r="G41"/>
    </row>
    <row r="42" spans="1:7" s="1" customFormat="1" ht="21" customHeight="1">
      <c r="A42"/>
      <c r="B42"/>
      <c r="C42"/>
      <c r="D42" s="19"/>
      <c r="E42"/>
      <c r="F42"/>
      <c r="G42"/>
    </row>
    <row r="43" spans="1:7" s="1" customFormat="1" ht="21" customHeight="1">
      <c r="A43"/>
      <c r="B43"/>
      <c r="C43"/>
      <c r="D43" s="19"/>
      <c r="E43"/>
      <c r="F43"/>
      <c r="G43"/>
    </row>
    <row r="44" spans="1:7" s="1" customFormat="1" ht="21" customHeight="1">
      <c r="A44"/>
      <c r="B44"/>
      <c r="C44"/>
      <c r="D44" s="19"/>
      <c r="E44"/>
      <c r="F44"/>
      <c r="G44"/>
    </row>
    <row r="45" spans="1:7" s="1" customFormat="1" ht="21" customHeight="1">
      <c r="A45"/>
      <c r="B45"/>
      <c r="C45"/>
      <c r="D45" s="19"/>
      <c r="E45"/>
      <c r="F45"/>
      <c r="G45"/>
    </row>
    <row r="46" spans="1:7" s="1" customFormat="1" ht="21" customHeight="1">
      <c r="A46"/>
      <c r="B46"/>
      <c r="C46"/>
      <c r="D46" s="19"/>
      <c r="E46"/>
      <c r="F46"/>
      <c r="G46"/>
    </row>
    <row r="47" spans="1:7" s="1" customFormat="1" ht="21" customHeight="1">
      <c r="A47"/>
      <c r="B47"/>
      <c r="C47"/>
      <c r="D47" s="19"/>
      <c r="E47"/>
      <c r="F47"/>
      <c r="G47"/>
    </row>
    <row r="48" spans="1:7" s="1" customFormat="1" ht="21" customHeight="1">
      <c r="A48"/>
      <c r="B48"/>
      <c r="C48"/>
      <c r="D48" s="19"/>
      <c r="E48"/>
      <c r="F48"/>
      <c r="G48"/>
    </row>
    <row r="49" spans="1:9" s="1" customFormat="1" ht="21" customHeight="1">
      <c r="A49"/>
      <c r="B49"/>
      <c r="C49"/>
      <c r="D49" s="19"/>
      <c r="E49"/>
      <c r="F49"/>
      <c r="G49"/>
    </row>
    <row r="50" spans="1:9" s="1" customFormat="1" ht="21" customHeight="1">
      <c r="A50"/>
      <c r="B50"/>
      <c r="C50"/>
      <c r="D50" s="19"/>
      <c r="E50"/>
      <c r="F50"/>
      <c r="G50"/>
    </row>
    <row r="51" spans="1:9" s="1" customFormat="1" ht="21" customHeight="1">
      <c r="A51"/>
      <c r="B51"/>
      <c r="C51"/>
      <c r="D51" s="19"/>
      <c r="E51"/>
      <c r="F51"/>
      <c r="G51"/>
    </row>
    <row r="52" spans="1:9" s="1" customFormat="1" ht="21" customHeight="1">
      <c r="A52"/>
      <c r="B52"/>
      <c r="C52"/>
      <c r="D52" s="19"/>
      <c r="E52"/>
      <c r="F52"/>
      <c r="G52"/>
    </row>
    <row r="53" spans="1:9" s="1" customFormat="1" ht="21" customHeight="1">
      <c r="A53"/>
      <c r="B53"/>
      <c r="C53"/>
      <c r="D53" s="19"/>
      <c r="E53"/>
      <c r="F53"/>
      <c r="G53"/>
    </row>
    <row r="54" spans="1:9" s="1" customFormat="1" ht="21" customHeight="1">
      <c r="A54"/>
      <c r="B54"/>
      <c r="C54"/>
      <c r="D54" s="19"/>
      <c r="E54"/>
      <c r="F54"/>
      <c r="G54"/>
    </row>
    <row r="55" spans="1:9" s="1" customFormat="1" ht="21" customHeight="1">
      <c r="A55"/>
      <c r="B55"/>
      <c r="C55"/>
      <c r="D55" s="19"/>
      <c r="E55"/>
      <c r="F55"/>
      <c r="G55"/>
    </row>
    <row r="56" spans="1:9" s="1" customFormat="1" ht="21" customHeight="1">
      <c r="A56"/>
      <c r="B56"/>
      <c r="C56"/>
      <c r="D56" s="19"/>
      <c r="E56"/>
      <c r="F56"/>
      <c r="G56"/>
    </row>
    <row r="57" spans="1:9" ht="6.75" customHeight="1">
      <c r="D57" s="17"/>
      <c r="H57" s="3"/>
      <c r="I57" s="3"/>
    </row>
    <row r="58" spans="1:9" ht="18.75" customHeight="1">
      <c r="D58" s="17"/>
      <c r="H58" s="3"/>
      <c r="I58" s="3"/>
    </row>
    <row r="59" spans="1:9">
      <c r="D59" s="5"/>
      <c r="H59" s="3"/>
    </row>
  </sheetData>
  <customSheetViews>
    <customSheetView guid="{C7B18F8D-EE9D-45AE-BA80-31C6125730FC}" fitToPage="1" topLeftCell="A2">
      <selection activeCell="E2" sqref="E2"/>
      <pageMargins left="0.7" right="0.7" top="0.75" bottom="0.75" header="0.3" footer="0.3"/>
      <pageSetup paperSize="9" scale="75" orientation="landscape" r:id="rId1"/>
    </customSheetView>
    <customSheetView guid="{A529C17A-ECF3-42B5-8DC7-0329B13AF789}" fitToPage="1" topLeftCell="A2">
      <selection activeCell="E2" sqref="E2"/>
      <pageMargins left="0.7" right="0.7" top="0.75" bottom="0.75" header="0.3" footer="0.3"/>
      <pageSetup paperSize="9" scale="75" orientation="landscape" r:id="rId2"/>
    </customSheetView>
  </customSheetViews>
  <phoneticPr fontId="2"/>
  <pageMargins left="0.7" right="0.7" top="0.75" bottom="0.75" header="0.3" footer="0.3"/>
  <pageSetup paperSize="9" scale="73"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autoPageBreaks="0" fitToPage="1"/>
  </sheetPr>
  <dimension ref="A1:K22"/>
  <sheetViews>
    <sheetView topLeftCell="A13" zoomScale="115" zoomScaleNormal="115" workbookViewId="0">
      <selection activeCell="N15" sqref="N15:O15"/>
    </sheetView>
  </sheetViews>
  <sheetFormatPr defaultRowHeight="13.5"/>
  <cols>
    <col min="1" max="1" width="12" customWidth="1"/>
    <col min="2" max="2" width="8.625" customWidth="1"/>
    <col min="3" max="3" width="11.375" customWidth="1"/>
    <col min="4" max="8" width="8.625" customWidth="1"/>
    <col min="9" max="10" width="9.125" customWidth="1"/>
    <col min="11" max="11" width="8.625" customWidth="1"/>
    <col min="12" max="12" width="5.375" customWidth="1"/>
  </cols>
  <sheetData>
    <row r="1" spans="1:11">
      <c r="A1" s="20" t="s">
        <v>40</v>
      </c>
    </row>
    <row r="2" spans="1:11">
      <c r="A2" s="21" t="s">
        <v>41</v>
      </c>
      <c r="B2" s="22"/>
      <c r="C2" s="23"/>
      <c r="D2" s="23"/>
      <c r="E2" s="23"/>
      <c r="F2" s="23"/>
      <c r="G2" s="23"/>
      <c r="H2" s="23"/>
      <c r="I2" s="23"/>
      <c r="J2" s="23"/>
      <c r="K2" s="24" t="s">
        <v>177</v>
      </c>
    </row>
    <row r="3" spans="1:11" ht="15.95" customHeight="1">
      <c r="A3" s="266" t="s">
        <v>27</v>
      </c>
      <c r="B3" s="264" t="s">
        <v>42</v>
      </c>
      <c r="C3" s="25"/>
      <c r="D3" s="269" t="s">
        <v>43</v>
      </c>
      <c r="E3" s="266" t="s">
        <v>44</v>
      </c>
      <c r="F3" s="266" t="s">
        <v>45</v>
      </c>
      <c r="G3" s="266" t="s">
        <v>46</v>
      </c>
      <c r="H3" s="264" t="s">
        <v>47</v>
      </c>
      <c r="I3" s="26"/>
      <c r="J3" s="27"/>
      <c r="K3" s="266" t="s">
        <v>48</v>
      </c>
    </row>
    <row r="4" spans="1:11" ht="15.95" customHeight="1">
      <c r="A4" s="268"/>
      <c r="B4" s="267"/>
      <c r="C4" s="28" t="s">
        <v>49</v>
      </c>
      <c r="D4" s="270"/>
      <c r="E4" s="267"/>
      <c r="F4" s="267"/>
      <c r="G4" s="267"/>
      <c r="H4" s="265"/>
      <c r="I4" s="29" t="s">
        <v>50</v>
      </c>
      <c r="J4" s="29" t="s">
        <v>51</v>
      </c>
      <c r="K4" s="267"/>
    </row>
    <row r="5" spans="1:11" ht="24.95" customHeight="1">
      <c r="A5" s="30" t="s">
        <v>122</v>
      </c>
      <c r="B5" s="105"/>
      <c r="C5" s="130"/>
      <c r="D5" s="129"/>
      <c r="E5" s="105"/>
      <c r="F5" s="105"/>
      <c r="G5" s="105"/>
      <c r="H5" s="105"/>
      <c r="I5" s="105"/>
      <c r="J5" s="105"/>
      <c r="K5" s="105"/>
    </row>
    <row r="6" spans="1:11" ht="24.95" customHeight="1">
      <c r="A6" s="30" t="s">
        <v>224</v>
      </c>
      <c r="B6" s="105">
        <v>1399942008</v>
      </c>
      <c r="C6" s="130">
        <v>187098897</v>
      </c>
      <c r="D6" s="129">
        <v>36541185</v>
      </c>
      <c r="E6" s="105">
        <v>135808087</v>
      </c>
      <c r="F6" s="105">
        <v>241567512</v>
      </c>
      <c r="G6" s="105">
        <v>986025224</v>
      </c>
      <c r="H6" s="105">
        <v>0</v>
      </c>
      <c r="I6" s="105">
        <v>0</v>
      </c>
      <c r="J6" s="105">
        <v>0</v>
      </c>
      <c r="K6" s="105">
        <v>0</v>
      </c>
    </row>
    <row r="7" spans="1:11" ht="24.95" customHeight="1">
      <c r="A7" s="30" t="s">
        <v>225</v>
      </c>
      <c r="B7" s="105">
        <v>1385702984</v>
      </c>
      <c r="C7" s="130">
        <v>122418460</v>
      </c>
      <c r="D7" s="129">
        <v>70703688</v>
      </c>
      <c r="E7" s="105">
        <v>695079045</v>
      </c>
      <c r="F7" s="105">
        <v>615151850</v>
      </c>
      <c r="G7" s="105">
        <v>4768401</v>
      </c>
      <c r="H7" s="105">
        <v>0</v>
      </c>
      <c r="I7" s="105">
        <v>0</v>
      </c>
      <c r="J7" s="105">
        <v>0</v>
      </c>
      <c r="K7" s="105">
        <v>0</v>
      </c>
    </row>
    <row r="8" spans="1:11" ht="24.95" customHeight="1">
      <c r="A8" s="30" t="s">
        <v>226</v>
      </c>
      <c r="B8" s="105">
        <v>550000</v>
      </c>
      <c r="C8" s="130">
        <v>275000</v>
      </c>
      <c r="D8" s="129">
        <v>550000</v>
      </c>
      <c r="E8" s="105">
        <v>0</v>
      </c>
      <c r="F8" s="105">
        <v>0</v>
      </c>
      <c r="G8" s="105">
        <v>0</v>
      </c>
      <c r="H8" s="105">
        <v>0</v>
      </c>
      <c r="I8" s="105">
        <v>0</v>
      </c>
      <c r="J8" s="105">
        <v>0</v>
      </c>
      <c r="K8" s="105">
        <v>0</v>
      </c>
    </row>
    <row r="9" spans="1:11" ht="24.95" customHeight="1">
      <c r="A9" s="30" t="s">
        <v>227</v>
      </c>
      <c r="B9" s="105">
        <v>3032411370</v>
      </c>
      <c r="C9" s="130">
        <v>522367861</v>
      </c>
      <c r="D9" s="129">
        <v>486639603</v>
      </c>
      <c r="E9" s="105">
        <v>348477772</v>
      </c>
      <c r="F9" s="105">
        <v>1421289940</v>
      </c>
      <c r="G9" s="105">
        <v>661629055</v>
      </c>
      <c r="H9" s="105">
        <v>0</v>
      </c>
      <c r="I9" s="105">
        <v>0</v>
      </c>
      <c r="J9" s="105">
        <v>0</v>
      </c>
      <c r="K9" s="105">
        <v>114375000</v>
      </c>
    </row>
    <row r="10" spans="1:11" ht="24.95" customHeight="1">
      <c r="A10" s="30" t="s">
        <v>228</v>
      </c>
      <c r="B10" s="105">
        <v>3450950334</v>
      </c>
      <c r="C10" s="130">
        <v>453250543</v>
      </c>
      <c r="D10" s="129">
        <v>291585809</v>
      </c>
      <c r="E10" s="105">
        <v>732800357</v>
      </c>
      <c r="F10" s="105">
        <v>1225532189</v>
      </c>
      <c r="G10" s="105">
        <v>854281979</v>
      </c>
      <c r="H10" s="105">
        <v>0</v>
      </c>
      <c r="I10" s="105">
        <v>0</v>
      </c>
      <c r="J10" s="105">
        <v>0</v>
      </c>
      <c r="K10" s="105">
        <v>346750000</v>
      </c>
    </row>
    <row r="11" spans="1:11" ht="24.95" customHeight="1">
      <c r="A11" s="30" t="s">
        <v>229</v>
      </c>
      <c r="B11" s="105">
        <v>455670000</v>
      </c>
      <c r="C11" s="130">
        <v>78340000</v>
      </c>
      <c r="D11" s="129">
        <v>0</v>
      </c>
      <c r="E11" s="105">
        <v>0</v>
      </c>
      <c r="F11" s="105">
        <v>0</v>
      </c>
      <c r="G11" s="105">
        <v>0</v>
      </c>
      <c r="H11" s="105">
        <v>0</v>
      </c>
      <c r="I11" s="105">
        <v>0</v>
      </c>
      <c r="J11" s="105">
        <v>0</v>
      </c>
      <c r="K11" s="105">
        <v>455670000</v>
      </c>
    </row>
    <row r="12" spans="1:11" ht="24.95" customHeight="1">
      <c r="A12" s="30" t="s">
        <v>230</v>
      </c>
      <c r="B12" s="149">
        <v>12991323</v>
      </c>
      <c r="C12" s="130">
        <v>2650358</v>
      </c>
      <c r="D12" s="129">
        <v>0</v>
      </c>
      <c r="E12" s="105">
        <v>8391323</v>
      </c>
      <c r="F12" s="105">
        <v>4200000</v>
      </c>
      <c r="G12" s="105">
        <v>400000</v>
      </c>
      <c r="H12" s="105">
        <v>0</v>
      </c>
      <c r="I12" s="105">
        <v>0</v>
      </c>
      <c r="J12" s="105">
        <v>0</v>
      </c>
      <c r="K12" s="105">
        <v>0</v>
      </c>
    </row>
    <row r="13" spans="1:11" ht="24.95" customHeight="1">
      <c r="A13" s="30" t="s">
        <v>231</v>
      </c>
      <c r="B13" s="149">
        <v>17483265</v>
      </c>
      <c r="C13" s="130">
        <v>3511366</v>
      </c>
      <c r="D13" s="129">
        <v>0</v>
      </c>
      <c r="E13" s="105">
        <v>17483265</v>
      </c>
      <c r="F13" s="105">
        <v>0</v>
      </c>
      <c r="G13" s="105">
        <v>0</v>
      </c>
      <c r="H13" s="105">
        <v>0</v>
      </c>
      <c r="I13" s="105">
        <v>0</v>
      </c>
      <c r="J13" s="105">
        <v>0</v>
      </c>
      <c r="K13" s="105">
        <v>0</v>
      </c>
    </row>
    <row r="14" spans="1:11" ht="24.95" customHeight="1">
      <c r="A14" s="30" t="s">
        <v>282</v>
      </c>
      <c r="B14" s="149">
        <v>2705820498</v>
      </c>
      <c r="C14" s="130">
        <v>228473109</v>
      </c>
      <c r="D14" s="129">
        <v>787434253</v>
      </c>
      <c r="E14" s="105">
        <v>1918386245</v>
      </c>
      <c r="F14" s="105">
        <v>0</v>
      </c>
      <c r="G14" s="105">
        <v>0</v>
      </c>
      <c r="H14" s="105">
        <v>0</v>
      </c>
      <c r="I14" s="105">
        <v>0</v>
      </c>
      <c r="J14" s="105">
        <v>0</v>
      </c>
      <c r="K14" s="105">
        <v>0</v>
      </c>
    </row>
    <row r="15" spans="1:11" ht="24.95" customHeight="1">
      <c r="A15" s="30" t="s">
        <v>283</v>
      </c>
      <c r="B15" s="149">
        <v>11791744779</v>
      </c>
      <c r="C15" s="130">
        <v>994226466</v>
      </c>
      <c r="D15" s="129">
        <v>4143183323</v>
      </c>
      <c r="E15" s="105">
        <v>6044213309</v>
      </c>
      <c r="F15" s="105">
        <v>0</v>
      </c>
      <c r="G15" s="105">
        <v>1604348147</v>
      </c>
      <c r="H15" s="105">
        <v>0</v>
      </c>
      <c r="I15" s="105">
        <v>0</v>
      </c>
      <c r="J15" s="105">
        <v>0</v>
      </c>
      <c r="K15" s="105">
        <v>0</v>
      </c>
    </row>
    <row r="16" spans="1:11" ht="24.95" customHeight="1">
      <c r="A16" s="30" t="s">
        <v>52</v>
      </c>
      <c r="B16" s="30"/>
      <c r="C16" s="130"/>
      <c r="D16" s="129"/>
      <c r="E16" s="105"/>
      <c r="F16" s="105"/>
      <c r="G16" s="105"/>
      <c r="H16" s="105"/>
      <c r="I16" s="105"/>
      <c r="J16" s="105"/>
      <c r="K16" s="105"/>
    </row>
    <row r="17" spans="1:11" ht="24.95" customHeight="1">
      <c r="A17" s="30" t="s">
        <v>232</v>
      </c>
      <c r="B17" s="105">
        <v>24562301855</v>
      </c>
      <c r="C17" s="130">
        <v>1875711828</v>
      </c>
      <c r="D17" s="129">
        <v>23741688778</v>
      </c>
      <c r="E17" s="105">
        <v>820613077</v>
      </c>
      <c r="F17" s="105">
        <v>0</v>
      </c>
      <c r="G17" s="105">
        <v>0</v>
      </c>
      <c r="H17" s="105">
        <v>0</v>
      </c>
      <c r="I17" s="105">
        <v>0</v>
      </c>
      <c r="J17" s="105">
        <v>0</v>
      </c>
      <c r="K17" s="105">
        <v>0</v>
      </c>
    </row>
    <row r="18" spans="1:11" ht="24.95" customHeight="1">
      <c r="A18" s="30" t="s">
        <v>233</v>
      </c>
      <c r="B18" s="105">
        <v>682741012</v>
      </c>
      <c r="C18" s="130">
        <v>172789212</v>
      </c>
      <c r="D18" s="129">
        <v>682741012</v>
      </c>
      <c r="E18" s="105">
        <v>0</v>
      </c>
      <c r="F18" s="105">
        <v>0</v>
      </c>
      <c r="G18" s="105">
        <v>0</v>
      </c>
      <c r="H18" s="105">
        <v>0</v>
      </c>
      <c r="I18" s="105">
        <v>0</v>
      </c>
      <c r="J18" s="105">
        <v>0</v>
      </c>
      <c r="K18" s="105">
        <v>0</v>
      </c>
    </row>
    <row r="19" spans="1:11" ht="24.95" customHeight="1">
      <c r="A19" s="30" t="s">
        <v>234</v>
      </c>
      <c r="B19" s="105">
        <v>1314834968</v>
      </c>
      <c r="C19" s="130">
        <v>181765501</v>
      </c>
      <c r="D19" s="129">
        <v>143178693</v>
      </c>
      <c r="E19" s="105">
        <v>190265617</v>
      </c>
      <c r="F19" s="105">
        <v>263942707</v>
      </c>
      <c r="G19" s="105">
        <v>717072951</v>
      </c>
      <c r="H19" s="105">
        <v>0</v>
      </c>
      <c r="I19" s="105">
        <v>0</v>
      </c>
      <c r="J19" s="105">
        <v>0</v>
      </c>
      <c r="K19" s="105">
        <v>375000</v>
      </c>
    </row>
    <row r="20" spans="1:11" ht="24.95" customHeight="1">
      <c r="A20" s="30" t="s">
        <v>235</v>
      </c>
      <c r="B20" s="105">
        <v>722159321</v>
      </c>
      <c r="C20" s="130">
        <v>176743782</v>
      </c>
      <c r="D20" s="129">
        <v>0</v>
      </c>
      <c r="E20" s="105">
        <v>0</v>
      </c>
      <c r="F20" s="105">
        <v>0</v>
      </c>
      <c r="G20" s="105">
        <v>722159321</v>
      </c>
      <c r="H20" s="105">
        <v>0</v>
      </c>
      <c r="I20" s="105">
        <v>0</v>
      </c>
      <c r="J20" s="105">
        <v>0</v>
      </c>
      <c r="K20" s="105">
        <v>0</v>
      </c>
    </row>
    <row r="21" spans="1:11" ht="24.95" customHeight="1">
      <c r="A21" s="31" t="s">
        <v>12</v>
      </c>
      <c r="B21" s="72">
        <f>SUM(B6:B20)</f>
        <v>51535303717</v>
      </c>
      <c r="C21" s="69">
        <f t="shared" ref="C21:K21" si="0">SUM(C6:C20)</f>
        <v>4999622383</v>
      </c>
      <c r="D21" s="70">
        <f t="shared" si="0"/>
        <v>30384246344</v>
      </c>
      <c r="E21" s="71">
        <f t="shared" si="0"/>
        <v>10911518097</v>
      </c>
      <c r="F21" s="71">
        <f t="shared" si="0"/>
        <v>3771684198</v>
      </c>
      <c r="G21" s="71">
        <f t="shared" si="0"/>
        <v>5550685078</v>
      </c>
      <c r="H21" s="71">
        <f t="shared" si="0"/>
        <v>0</v>
      </c>
      <c r="I21" s="71">
        <f t="shared" si="0"/>
        <v>0</v>
      </c>
      <c r="J21" s="71">
        <f t="shared" si="0"/>
        <v>0</v>
      </c>
      <c r="K21" s="71">
        <f t="shared" si="0"/>
        <v>917170000</v>
      </c>
    </row>
    <row r="22" spans="1:11" ht="12" customHeight="1"/>
  </sheetData>
  <customSheetViews>
    <customSheetView guid="{C7B18F8D-EE9D-45AE-BA80-31C6125730FC}" fitToPage="1">
      <selection activeCell="B11" sqref="B11:K11"/>
      <pageMargins left="0.7" right="0.7" top="0.75" bottom="0.75" header="0.3" footer="0.3"/>
      <pageSetup paperSize="9" orientation="landscape" r:id="rId1"/>
    </customSheetView>
    <customSheetView guid="{A529C17A-ECF3-42B5-8DC7-0329B13AF789}" fitToPage="1">
      <selection activeCell="B11" sqref="B11:K11"/>
      <pageMargins left="0.7" right="0.7" top="0.75" bottom="0.75" header="0.3" footer="0.3"/>
      <pageSetup paperSize="9" orientation="landscape" r:id="rId2"/>
    </customSheetView>
  </customSheetViews>
  <mergeCells count="8">
    <mergeCell ref="H3:H4"/>
    <mergeCell ref="K3:K4"/>
    <mergeCell ref="A3:A4"/>
    <mergeCell ref="B3:B4"/>
    <mergeCell ref="D3:D4"/>
    <mergeCell ref="E3:E4"/>
    <mergeCell ref="F3:F4"/>
    <mergeCell ref="G3:G4"/>
  </mergeCells>
  <phoneticPr fontId="2"/>
  <pageMargins left="0.7" right="0.7" top="0.75" bottom="0.75" header="0.3" footer="0.3"/>
  <pageSetup paperSize="9"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autoPageBreaks="0" fitToPage="1"/>
  </sheetPr>
  <dimension ref="A1:K18"/>
  <sheetViews>
    <sheetView workbookViewId="0">
      <selection activeCell="N15" sqref="N15:O15"/>
    </sheetView>
  </sheetViews>
  <sheetFormatPr defaultRowHeight="13.5" outlineLevelRow="1"/>
  <cols>
    <col min="1" max="1" width="20.625" style="32" customWidth="1"/>
    <col min="2" max="10" width="15.5" style="32" customWidth="1"/>
    <col min="11" max="11" width="13.625" style="32" customWidth="1"/>
  </cols>
  <sheetData>
    <row r="1" spans="1:11" s="32" customFormat="1" ht="19.5" customHeight="1">
      <c r="A1" s="33" t="s">
        <v>53</v>
      </c>
      <c r="B1" s="34"/>
      <c r="C1" s="34"/>
      <c r="D1" s="34"/>
      <c r="E1" s="34"/>
      <c r="F1" s="34"/>
      <c r="G1" s="34"/>
      <c r="H1" s="34"/>
      <c r="I1" s="35" t="s">
        <v>127</v>
      </c>
      <c r="J1" s="34"/>
    </row>
    <row r="2" spans="1:11" s="32" customFormat="1" ht="27" customHeight="1">
      <c r="A2" s="273" t="s">
        <v>42</v>
      </c>
      <c r="B2" s="275" t="s">
        <v>54</v>
      </c>
      <c r="C2" s="277" t="s">
        <v>55</v>
      </c>
      <c r="D2" s="277" t="s">
        <v>56</v>
      </c>
      <c r="E2" s="277" t="s">
        <v>57</v>
      </c>
      <c r="F2" s="277" t="s">
        <v>58</v>
      </c>
      <c r="G2" s="277" t="s">
        <v>59</v>
      </c>
      <c r="H2" s="277" t="s">
        <v>60</v>
      </c>
      <c r="I2" s="277" t="s">
        <v>61</v>
      </c>
      <c r="J2" s="271"/>
    </row>
    <row r="3" spans="1:11" s="32" customFormat="1" ht="18" customHeight="1">
      <c r="A3" s="274"/>
      <c r="B3" s="276"/>
      <c r="C3" s="278"/>
      <c r="D3" s="278"/>
      <c r="E3" s="278"/>
      <c r="F3" s="278"/>
      <c r="G3" s="278"/>
      <c r="H3" s="278"/>
      <c r="I3" s="278"/>
      <c r="J3" s="272"/>
    </row>
    <row r="4" spans="1:11" s="32" customFormat="1" ht="30" customHeight="1">
      <c r="A4" s="106">
        <v>51535303717</v>
      </c>
      <c r="B4" s="106">
        <v>39401101751</v>
      </c>
      <c r="C4" s="107">
        <v>6288960274</v>
      </c>
      <c r="D4" s="107">
        <v>3534487357</v>
      </c>
      <c r="E4" s="107">
        <v>741623128</v>
      </c>
      <c r="F4" s="107">
        <v>426337746</v>
      </c>
      <c r="G4" s="107">
        <v>317024086</v>
      </c>
      <c r="H4" s="107">
        <v>825769375</v>
      </c>
      <c r="I4" s="107"/>
      <c r="J4" s="36"/>
      <c r="K4" s="37"/>
    </row>
    <row r="5" spans="1:11" s="32" customFormat="1"/>
    <row r="6" spans="1:11" s="32" customFormat="1"/>
    <row r="7" spans="1:11" s="32" customFormat="1" ht="19.5" customHeight="1">
      <c r="A7" s="33" t="s">
        <v>62</v>
      </c>
      <c r="B7" s="34"/>
      <c r="C7" s="34"/>
      <c r="D7" s="34"/>
      <c r="E7" s="34"/>
      <c r="F7" s="34"/>
      <c r="G7" s="34"/>
      <c r="H7" s="34"/>
      <c r="I7" s="34"/>
      <c r="J7" s="35" t="s">
        <v>127</v>
      </c>
    </row>
    <row r="8" spans="1:11" s="32" customFormat="1">
      <c r="A8" s="273" t="s">
        <v>42</v>
      </c>
      <c r="B8" s="275" t="s">
        <v>63</v>
      </c>
      <c r="C8" s="277" t="s">
        <v>64</v>
      </c>
      <c r="D8" s="277" t="s">
        <v>65</v>
      </c>
      <c r="E8" s="277" t="s">
        <v>66</v>
      </c>
      <c r="F8" s="277" t="s">
        <v>67</v>
      </c>
      <c r="G8" s="277" t="s">
        <v>68</v>
      </c>
      <c r="H8" s="277" t="s">
        <v>69</v>
      </c>
      <c r="I8" s="277" t="s">
        <v>70</v>
      </c>
      <c r="J8" s="277" t="s">
        <v>71</v>
      </c>
    </row>
    <row r="9" spans="1:11" s="32" customFormat="1">
      <c r="A9" s="274"/>
      <c r="B9" s="276"/>
      <c r="C9" s="278"/>
      <c r="D9" s="278"/>
      <c r="E9" s="278"/>
      <c r="F9" s="278"/>
      <c r="G9" s="278"/>
      <c r="H9" s="278"/>
      <c r="I9" s="278"/>
      <c r="J9" s="278"/>
    </row>
    <row r="10" spans="1:11" s="32" customFormat="1" ht="34.35" customHeight="1">
      <c r="A10" s="106">
        <f>A4</f>
        <v>51535303717</v>
      </c>
      <c r="B10" s="187">
        <v>4999622383</v>
      </c>
      <c r="C10" s="184">
        <v>5050485665</v>
      </c>
      <c r="D10" s="184">
        <v>4947067259</v>
      </c>
      <c r="E10" s="184">
        <v>4705428894</v>
      </c>
      <c r="F10" s="184">
        <v>4147473354</v>
      </c>
      <c r="G10" s="184">
        <v>14946404721</v>
      </c>
      <c r="H10" s="184">
        <v>8315085246</v>
      </c>
      <c r="I10" s="184">
        <v>3355685008</v>
      </c>
      <c r="J10" s="108">
        <v>1068051187</v>
      </c>
    </row>
    <row r="11" spans="1:11" s="32" customFormat="1"/>
    <row r="12" spans="1:11" s="32" customFormat="1"/>
    <row r="13" spans="1:11" s="32" customFormat="1" ht="19.5" hidden="1" customHeight="1" outlineLevel="1">
      <c r="A13" s="33" t="s">
        <v>72</v>
      </c>
      <c r="D13" s="34"/>
      <c r="E13" s="34"/>
      <c r="F13" s="34"/>
      <c r="G13" s="35" t="s">
        <v>127</v>
      </c>
    </row>
    <row r="14" spans="1:11" s="32" customFormat="1" ht="13.35" hidden="1" customHeight="1" outlineLevel="1">
      <c r="A14" s="273" t="s">
        <v>73</v>
      </c>
      <c r="B14" s="279" t="s">
        <v>74</v>
      </c>
      <c r="C14" s="280"/>
      <c r="D14" s="280"/>
      <c r="E14" s="280"/>
      <c r="F14" s="280"/>
      <c r="G14" s="281"/>
    </row>
    <row r="15" spans="1:11" s="32" customFormat="1" ht="20.25" hidden="1" customHeight="1" outlineLevel="1">
      <c r="A15" s="274"/>
      <c r="B15" s="282"/>
      <c r="C15" s="283"/>
      <c r="D15" s="283"/>
      <c r="E15" s="283"/>
      <c r="F15" s="283"/>
      <c r="G15" s="284"/>
    </row>
    <row r="16" spans="1:11" s="32" customFormat="1" ht="32.450000000000003" hidden="1" customHeight="1" outlineLevel="1">
      <c r="A16" s="38"/>
      <c r="B16" s="285"/>
      <c r="C16" s="286"/>
      <c r="D16" s="286"/>
      <c r="E16" s="286"/>
      <c r="F16" s="286"/>
      <c r="G16" s="287"/>
    </row>
    <row r="17" s="32" customFormat="1" ht="9.75" customHeight="1" collapsed="1"/>
    <row r="18" s="32" customFormat="1"/>
  </sheetData>
  <customSheetViews>
    <customSheetView guid="{C7B18F8D-EE9D-45AE-BA80-31C6125730FC}" fitToPage="1" hiddenRows="1">
      <selection activeCell="J10" sqref="A10:J10"/>
      <pageMargins left="0.7" right="0.7" top="0.75" bottom="0.75" header="0.3" footer="0.3"/>
      <pageSetup paperSize="9" scale="83" orientation="landscape" r:id="rId1"/>
    </customSheetView>
    <customSheetView guid="{A529C17A-ECF3-42B5-8DC7-0329B13AF789}" fitToPage="1" hiddenRows="1">
      <selection activeCell="J10" sqref="A10:J10"/>
      <pageMargins left="0.7" right="0.7" top="0.75" bottom="0.75" header="0.3" footer="0.3"/>
      <pageSetup paperSize="9" scale="83" orientation="landscape" r:id="rId2"/>
    </customSheetView>
  </customSheetViews>
  <mergeCells count="23">
    <mergeCell ref="B16:G16"/>
    <mergeCell ref="G8:G9"/>
    <mergeCell ref="H8:H9"/>
    <mergeCell ref="I8:I9"/>
    <mergeCell ref="J8:J9"/>
    <mergeCell ref="A14:A15"/>
    <mergeCell ref="B14:G15"/>
    <mergeCell ref="G2:G3"/>
    <mergeCell ref="H2:H3"/>
    <mergeCell ref="I2:I3"/>
    <mergeCell ref="J2:J3"/>
    <mergeCell ref="A8:A9"/>
    <mergeCell ref="B8:B9"/>
    <mergeCell ref="C8:C9"/>
    <mergeCell ref="D8:D9"/>
    <mergeCell ref="E8:E9"/>
    <mergeCell ref="F8:F9"/>
    <mergeCell ref="A2:A3"/>
    <mergeCell ref="B2:B3"/>
    <mergeCell ref="C2:C3"/>
    <mergeCell ref="D2:D3"/>
    <mergeCell ref="E2:E3"/>
    <mergeCell ref="F2:F3"/>
  </mergeCells>
  <phoneticPr fontId="2"/>
  <pageMargins left="0.7" right="0.7" top="0.75" bottom="0.75" header="0.3" footer="0.3"/>
  <pageSetup paperSize="9" scale="83"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autoPageBreaks="0" fitToPage="1"/>
  </sheetPr>
  <dimension ref="A1:L12"/>
  <sheetViews>
    <sheetView workbookViewId="0">
      <selection activeCell="N15" sqref="N15:O15"/>
    </sheetView>
  </sheetViews>
  <sheetFormatPr defaultRowHeight="13.5"/>
  <cols>
    <col min="1" max="6" width="16.625" customWidth="1"/>
    <col min="7" max="7" width="12.625" style="120" bestFit="1" customWidth="1"/>
    <col min="8" max="8" width="11.375" style="19" bestFit="1" customWidth="1"/>
    <col min="9" max="9" width="9.125" style="19" bestFit="1" customWidth="1"/>
    <col min="10" max="10" width="12.875" style="65" bestFit="1" customWidth="1"/>
    <col min="11" max="11" width="10.5" style="65" bestFit="1" customWidth="1"/>
    <col min="12" max="12" width="17.125" bestFit="1" customWidth="1"/>
  </cols>
  <sheetData>
    <row r="1" spans="1:12" ht="15.75" customHeight="1">
      <c r="A1" s="39" t="s">
        <v>75</v>
      </c>
      <c r="F1" s="40" t="s">
        <v>123</v>
      </c>
    </row>
    <row r="2" spans="1:12" s="1" customFormat="1" ht="23.1" customHeight="1">
      <c r="A2" s="288" t="s">
        <v>76</v>
      </c>
      <c r="B2" s="288" t="s">
        <v>77</v>
      </c>
      <c r="C2" s="288" t="s">
        <v>78</v>
      </c>
      <c r="D2" s="290" t="s">
        <v>79</v>
      </c>
      <c r="E2" s="291"/>
      <c r="F2" s="288" t="s">
        <v>80</v>
      </c>
      <c r="G2" s="120"/>
      <c r="H2" s="19"/>
      <c r="I2" s="19"/>
      <c r="J2" s="118"/>
      <c r="K2" s="118"/>
    </row>
    <row r="3" spans="1:12" s="1" customFormat="1" ht="23.1" customHeight="1">
      <c r="A3" s="289"/>
      <c r="B3" s="289"/>
      <c r="C3" s="289"/>
      <c r="D3" s="16" t="s">
        <v>81</v>
      </c>
      <c r="E3" s="16" t="s">
        <v>82</v>
      </c>
      <c r="F3" s="289"/>
      <c r="G3" s="120"/>
      <c r="H3" s="19"/>
      <c r="I3" s="19"/>
      <c r="J3" s="118"/>
      <c r="K3" s="118"/>
      <c r="L3" s="119"/>
    </row>
    <row r="4" spans="1:12" s="1" customFormat="1" ht="23.1" customHeight="1">
      <c r="A4" s="115" t="s">
        <v>112</v>
      </c>
      <c r="B4" s="116">
        <v>4039376000</v>
      </c>
      <c r="C4" s="73">
        <v>0</v>
      </c>
      <c r="D4" s="73">
        <v>169795987</v>
      </c>
      <c r="E4" s="73">
        <v>0</v>
      </c>
      <c r="F4" s="116">
        <v>3869580013</v>
      </c>
      <c r="G4" s="120"/>
      <c r="H4" s="121"/>
      <c r="I4" s="19"/>
      <c r="J4" s="118"/>
      <c r="K4" s="118"/>
    </row>
    <row r="5" spans="1:12" s="1" customFormat="1" ht="23.1" customHeight="1">
      <c r="A5" s="115" t="s">
        <v>113</v>
      </c>
      <c r="B5" s="117">
        <v>569838344</v>
      </c>
      <c r="C5" s="73">
        <v>538591298</v>
      </c>
      <c r="D5" s="73">
        <v>532953693</v>
      </c>
      <c r="E5" s="73">
        <v>0</v>
      </c>
      <c r="F5" s="122">
        <v>575475949</v>
      </c>
      <c r="G5" s="123"/>
      <c r="H5" s="124"/>
      <c r="I5" s="125"/>
      <c r="J5" s="118"/>
      <c r="K5" s="118"/>
    </row>
    <row r="6" spans="1:12" s="1" customFormat="1" ht="23.1" customHeight="1">
      <c r="A6" s="115" t="s">
        <v>267</v>
      </c>
      <c r="B6" s="117">
        <v>110127996</v>
      </c>
      <c r="C6" s="73">
        <v>34356977</v>
      </c>
      <c r="D6" s="73">
        <v>60081880</v>
      </c>
      <c r="E6" s="73">
        <v>0</v>
      </c>
      <c r="F6" s="122">
        <v>84403093</v>
      </c>
      <c r="G6" s="123"/>
      <c r="H6" s="124"/>
      <c r="I6" s="125"/>
      <c r="J6" s="118"/>
      <c r="K6" s="118"/>
    </row>
    <row r="7" spans="1:12" s="1" customFormat="1" ht="23.1" customHeight="1">
      <c r="A7" s="115" t="s">
        <v>268</v>
      </c>
      <c r="B7" s="117">
        <v>78262240</v>
      </c>
      <c r="C7" s="73">
        <v>85178788</v>
      </c>
      <c r="D7" s="73">
        <v>78262240</v>
      </c>
      <c r="E7" s="73">
        <v>0</v>
      </c>
      <c r="F7" s="122">
        <v>85178788</v>
      </c>
      <c r="G7" s="123"/>
      <c r="H7" s="124"/>
      <c r="I7" s="125"/>
      <c r="J7" s="118"/>
      <c r="K7" s="118"/>
    </row>
    <row r="8" spans="1:12" s="1" customFormat="1" ht="29.1" customHeight="1">
      <c r="A8" s="11" t="s">
        <v>8</v>
      </c>
      <c r="B8" s="73">
        <v>4797604580</v>
      </c>
      <c r="C8" s="73">
        <v>658127063</v>
      </c>
      <c r="D8" s="73">
        <v>841093800</v>
      </c>
      <c r="E8" s="73">
        <v>0</v>
      </c>
      <c r="F8" s="126">
        <v>4614637843</v>
      </c>
      <c r="G8" s="123"/>
      <c r="H8" s="125"/>
      <c r="I8" s="124"/>
      <c r="J8" s="118"/>
      <c r="K8" s="118"/>
    </row>
    <row r="9" spans="1:12">
      <c r="K9" s="118"/>
    </row>
    <row r="12" spans="1:12">
      <c r="H12" s="121"/>
    </row>
  </sheetData>
  <customSheetViews>
    <customSheetView guid="{C7B18F8D-EE9D-45AE-BA80-31C6125730FC}" fitToPage="1">
      <selection activeCell="D4" sqref="D4"/>
      <pageMargins left="0.7" right="0.7" top="0.75" bottom="0.75" header="0.3" footer="0.3"/>
      <pageSetup paperSize="9" orientation="landscape" r:id="rId1"/>
    </customSheetView>
    <customSheetView guid="{A529C17A-ECF3-42B5-8DC7-0329B13AF789}" fitToPage="1">
      <selection activeCell="D4" sqref="D4"/>
      <pageMargins left="0.7" right="0.7" top="0.75" bottom="0.75" header="0.3" footer="0.3"/>
      <pageSetup paperSize="9" orientation="landscape" r:id="rId2"/>
    </customSheetView>
  </customSheetViews>
  <mergeCells count="5">
    <mergeCell ref="A2:A3"/>
    <mergeCell ref="B2:B3"/>
    <mergeCell ref="C2:C3"/>
    <mergeCell ref="D2:E2"/>
    <mergeCell ref="F2:F3"/>
  </mergeCells>
  <phoneticPr fontId="2"/>
  <pageMargins left="0.7" right="0.7" top="0.75" bottom="0.75" header="0.3" footer="0.3"/>
  <pageSetup paperSize="9"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有形固定資産の明細</vt:lpstr>
      <vt:lpstr>有形固定資産の行政目的別明細</vt:lpstr>
      <vt:lpstr>増減の明細</vt:lpstr>
      <vt:lpstr>基金</vt:lpstr>
      <vt:lpstr>貸付金</vt:lpstr>
      <vt:lpstr>未収金及び長期延滞債権</vt:lpstr>
      <vt:lpstr>地方債（借入先別）</vt:lpstr>
      <vt:lpstr>地方債（利率別など）</vt:lpstr>
      <vt:lpstr>引当金</vt:lpstr>
      <vt:lpstr>補助金</vt:lpstr>
      <vt:lpstr>財源明細 </vt:lpstr>
      <vt:lpstr>財源情報明細</vt:lpstr>
      <vt:lpstr>資金明細</vt:lpstr>
      <vt:lpstr>引当金!Print_Area</vt:lpstr>
      <vt:lpstr>財源情報明細!Print_Area</vt:lpstr>
      <vt:lpstr>'財源明細 '!Print_Area</vt:lpstr>
      <vt:lpstr>増減の明細!Print_Area</vt:lpstr>
      <vt:lpstr>貸付金!Print_Area</vt:lpstr>
      <vt:lpstr>'地方債（借入先別）'!Print_Area</vt:lpstr>
      <vt:lpstr>'地方債（利率別など）'!Print_Area</vt:lpstr>
      <vt:lpstr>補助金!Print_Area</vt:lpstr>
      <vt:lpstr>未収金及び長期延滞債権!Print_Area</vt:lpstr>
      <vt:lpstr>有形固定資産の行政目的別明細!Print_Area</vt:lpstr>
      <vt:lpstr>有形固定資産の明細!Print_Area</vt:lpstr>
      <vt:lpstr>基金!Print_Titles</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狭山市役所財政課</cp:lastModifiedBy>
  <cp:lastPrinted>2021-03-03T07:03:22Z</cp:lastPrinted>
  <dcterms:created xsi:type="dcterms:W3CDTF">2014-03-27T08:10:30Z</dcterms:created>
  <dcterms:modified xsi:type="dcterms:W3CDTF">2021-03-16T06:55:57Z</dcterms:modified>
</cp:coreProperties>
</file>