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共有ファイル\R7年度\0505_財務諸表\09_HP・庁内データBOX掲載用\HP用\全体会計\"/>
    </mc:Choice>
  </mc:AlternateContent>
  <xr:revisionPtr revIDLastSave="0" documentId="13_ncr:1_{79500563-A329-4BC6-A1EA-31F0C4B05501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有形固定資産の明細" sheetId="10" r:id="rId1"/>
    <sheet name="投資及び出資金の明細" sheetId="12" r:id="rId2"/>
    <sheet name="基金の明細" sheetId="13" r:id="rId3"/>
    <sheet name="貸付金の明細" sheetId="14" r:id="rId4"/>
    <sheet name="長期延滞債権の明細" sheetId="15" r:id="rId5"/>
    <sheet name="未収金の明細" sheetId="16" r:id="rId6"/>
    <sheet name="地方債等明細" sheetId="17" r:id="rId7"/>
    <sheet name="引当金の明細" sheetId="18" r:id="rId8"/>
    <sheet name="補助金等" sheetId="19" r:id="rId9"/>
    <sheet name="財源明細" sheetId="20" r:id="rId10"/>
    <sheet name="財源情報の明細" sheetId="21" r:id="rId11"/>
    <sheet name="資金の明細" sheetId="22" r:id="rId12"/>
  </sheets>
  <definedNames>
    <definedName name="_xlnm.Print_Area" localSheetId="7">引当金の明細!$A$1:$G$9</definedName>
    <definedName name="_xlnm.Print_Area" localSheetId="2">基金の明細!$A$1:$H$16</definedName>
    <definedName name="_xlnm.Print_Area" localSheetId="10">財源情報の明細!$A$1:$G$9</definedName>
    <definedName name="_xlnm.Print_Area" localSheetId="9">財源明細!$A$1:$E$103</definedName>
    <definedName name="_xlnm.Print_Area" localSheetId="11">資金の明細!$A$1:$C$6</definedName>
    <definedName name="_xlnm.Print_Area" localSheetId="3">貸付金の明細!$A$1:$H$13</definedName>
    <definedName name="_xlnm.Print_Area" localSheetId="6">地方債等明細!$A$1:$L$37</definedName>
    <definedName name="_xlnm.Print_Area" localSheetId="4">長期延滞債権の明細!$A$1:$E$39</definedName>
    <definedName name="_xlnm.Print_Area" localSheetId="1">投資及び出資金の明細!$A$1:$L$25</definedName>
    <definedName name="_xlnm.Print_Area" localSheetId="8">補助金等!$A$1:$E$15</definedName>
    <definedName name="_xlnm.Print_Area" localSheetId="5">未収金の明細!$A$1:$E$35</definedName>
    <definedName name="_xlnm.Print_Area" localSheetId="0">有形固定資産の明細!$A$1:$K$46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9" l="1"/>
  <c r="D12" i="19"/>
  <c r="E34" i="16" l="1"/>
  <c r="D34" i="16"/>
  <c r="D35" i="16" s="1"/>
  <c r="F7" i="12"/>
  <c r="E35" i="16" l="1"/>
  <c r="D39" i="15"/>
  <c r="E38" i="15"/>
  <c r="E39" i="15" s="1"/>
  <c r="D38" i="15"/>
</calcChain>
</file>

<file path=xl/sharedStrings.xml><?xml version="1.0" encoding="utf-8"?>
<sst xmlns="http://schemas.openxmlformats.org/spreadsheetml/2006/main" count="537" uniqueCount="291">
  <si>
    <t>金額</t>
    <rPh sb="0" eb="2">
      <t>キンガク</t>
    </rPh>
    <phoneticPr fontId="6"/>
  </si>
  <si>
    <t>（１）資産項目の明細</t>
    <phoneticPr fontId="14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</si>
  <si>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6"/>
  </si>
  <si>
    <t>区分</t>
    <rPh sb="0" eb="2">
      <t>クブン</t>
    </rPh>
    <phoneticPr fontId="6"/>
  </si>
  <si>
    <t>区分</t>
    <rPh sb="0" eb="2">
      <t>クブン</t>
    </rPh>
    <phoneticPr fontId="16"/>
  </si>
  <si>
    <t>合計</t>
    <rPh sb="0" eb="2">
      <t>ゴウケイ</t>
    </rPh>
    <phoneticPr fontId="6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</si>
  <si>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6"/>
  </si>
  <si>
    <t>生活インフラ・
国土保全</t>
    <rPh sb="0" eb="2">
      <t>セイカツ</t>
    </rPh>
    <rPh sb="8" eb="10">
      <t>コクド</t>
    </rPh>
    <rPh sb="10" eb="12">
      <t>ホゼン</t>
    </rPh>
    <phoneticPr fontId="6"/>
  </si>
  <si>
    <t>教育</t>
    <rPh sb="0" eb="2">
      <t>キョウイク</t>
    </rPh>
    <phoneticPr fontId="16"/>
  </si>
  <si>
    <t>福祉</t>
    <rPh sb="0" eb="2">
      <t>フクシ</t>
    </rPh>
    <phoneticPr fontId="16"/>
  </si>
  <si>
    <t>環境衛生</t>
    <rPh sb="0" eb="2">
      <t>カンキョウ</t>
    </rPh>
    <rPh sb="2" eb="4">
      <t>エイセイ</t>
    </rPh>
    <phoneticPr fontId="16"/>
  </si>
  <si>
    <t>産業振興</t>
    <rPh sb="0" eb="2">
      <t>サンギョウ</t>
    </rPh>
    <rPh sb="2" eb="4">
      <t>シンコウ</t>
    </rPh>
    <phoneticPr fontId="16"/>
  </si>
  <si>
    <t>消防</t>
    <rPh sb="0" eb="2">
      <t>ショウボウ</t>
    </rPh>
    <phoneticPr fontId="16"/>
  </si>
  <si>
    <t>総務</t>
    <rPh sb="0" eb="2">
      <t>ソウム</t>
    </rPh>
    <phoneticPr fontId="16"/>
  </si>
  <si>
    <t>合計</t>
    <rPh sb="0" eb="2">
      <t>ゴウケイ</t>
    </rPh>
    <phoneticPr fontId="16"/>
  </si>
  <si>
    <t>③投資及び出資金の明細</t>
    <phoneticPr fontId="16"/>
  </si>
  <si>
    <t>市場価格のあるもの</t>
    <rPh sb="0" eb="2">
      <t>シジョウ</t>
    </rPh>
    <rPh sb="2" eb="4">
      <t>カカク</t>
    </rPh>
    <phoneticPr fontId="16"/>
  </si>
  <si>
    <t>銘柄名</t>
    <rPh sb="0" eb="2">
      <t>メイガラ</t>
    </rPh>
    <rPh sb="2" eb="3">
      <t>メイ</t>
    </rPh>
    <phoneticPr fontId="6"/>
  </si>
  <si>
    <t xml:space="preserve">
株数・口数など
（A）</t>
    <rPh sb="1" eb="3">
      <t>カブスウ</t>
    </rPh>
    <rPh sb="4" eb="5">
      <t>クチ</t>
    </rPh>
    <rPh sb="5" eb="6">
      <t>スウ</t>
    </rPh>
    <phoneticPr fontId="6"/>
  </si>
  <si>
    <t xml:space="preserve">
時価単価
（B）</t>
    <rPh sb="1" eb="3">
      <t>ジカ</t>
    </rPh>
    <rPh sb="3" eb="5">
      <t>タンカ</t>
    </rPh>
    <phoneticPr fontId="6"/>
  </si>
  <si>
    <t>貸借対照表計上額
（A）×（B）
（C）</t>
    <rPh sb="0" eb="2">
      <t>タイシャク</t>
    </rPh>
    <rPh sb="2" eb="5">
      <t>タイショウヒョウ</t>
    </rPh>
    <rPh sb="5" eb="8">
      <t>ケイジョウガク</t>
    </rPh>
    <phoneticPr fontId="6"/>
  </si>
  <si>
    <t xml:space="preserve">
取得単価
（D）</t>
    <rPh sb="1" eb="3">
      <t>シュトク</t>
    </rPh>
    <rPh sb="3" eb="5">
      <t>タンカ</t>
    </rPh>
    <phoneticPr fontId="6"/>
  </si>
  <si>
    <t>取得原価
（A）×（D）
（E）</t>
    <rPh sb="0" eb="2">
      <t>シュトク</t>
    </rPh>
    <rPh sb="2" eb="4">
      <t>ゲンカ</t>
    </rPh>
    <phoneticPr fontId="16"/>
  </si>
  <si>
    <t>評価差額
（C）－（E）
（F）</t>
    <rPh sb="0" eb="2">
      <t>ヒョウカ</t>
    </rPh>
    <rPh sb="2" eb="4">
      <t>サガク</t>
    </rPh>
    <phoneticPr fontId="16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</si>
  <si>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6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</si>
  <si>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6"/>
  </si>
  <si>
    <t>相手先名</t>
    <rPh sb="0" eb="3">
      <t>アイテサキ</t>
    </rPh>
    <rPh sb="3" eb="4">
      <t>メイ</t>
    </rPh>
    <phoneticPr fontId="6"/>
  </si>
  <si>
    <t xml:space="preserve">
出資金額
（A）</t>
    <rPh sb="1" eb="3">
      <t>シュッシ</t>
    </rPh>
    <rPh sb="3" eb="5">
      <t>キンガク</t>
    </rPh>
    <phoneticPr fontId="6"/>
  </si>
  <si>
    <t xml:space="preserve">
資産
（B）</t>
    <rPh sb="1" eb="3">
      <t>シサン</t>
    </rPh>
    <phoneticPr fontId="6"/>
  </si>
  <si>
    <t xml:space="preserve">
負債
（C）</t>
    <rPh sb="1" eb="3">
      <t>フサイ</t>
    </rPh>
    <phoneticPr fontId="6"/>
  </si>
  <si>
    <t>純資産額
（B）－（C）
（D）</t>
    <rPh sb="0" eb="3">
      <t>ジュンシサン</t>
    </rPh>
    <rPh sb="3" eb="4">
      <t>ガク</t>
    </rPh>
    <phoneticPr fontId="6"/>
  </si>
  <si>
    <t xml:space="preserve">
資本金
（E）</t>
    <rPh sb="1" eb="4">
      <t>シホンキン</t>
    </rPh>
    <phoneticPr fontId="6"/>
  </si>
  <si>
    <t>出資割合（％）
（A）/（E）
（F）</t>
    <rPh sb="0" eb="2">
      <t>シュッシ</t>
    </rPh>
    <rPh sb="2" eb="4">
      <t>ワリアイ</t>
    </rPh>
    <phoneticPr fontId="6"/>
  </si>
  <si>
    <t>実質価額
（D）×（F）
（G）</t>
    <rPh sb="0" eb="2">
      <t>ジッシツ</t>
    </rPh>
    <rPh sb="2" eb="4">
      <t>カガク</t>
    </rPh>
    <phoneticPr fontId="16"/>
  </si>
  <si>
    <t xml:space="preserve">
強制評価減
（H）</t>
    <rPh sb="1" eb="3">
      <t>キョウセイ</t>
    </rPh>
    <rPh sb="3" eb="5">
      <t>ヒョウカ</t>
    </rPh>
    <rPh sb="5" eb="6">
      <t>ゲン</t>
    </rPh>
    <phoneticPr fontId="16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</si>
  <si>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6"/>
  </si>
  <si>
    <t>④基金の明細</t>
    <phoneticPr fontId="16"/>
  </si>
  <si>
    <t>種類</t>
    <rPh sb="0" eb="2">
      <t>シュルイ</t>
    </rPh>
    <phoneticPr fontId="6"/>
  </si>
  <si>
    <t>現金預金</t>
    <rPh sb="0" eb="2">
      <t>ゲンキン</t>
    </rPh>
    <rPh sb="2" eb="4">
      <t>ヨキン</t>
    </rPh>
    <phoneticPr fontId="6"/>
  </si>
  <si>
    <t>有価証券</t>
    <rPh sb="0" eb="2">
      <t>ユウカ</t>
    </rPh>
    <rPh sb="2" eb="4">
      <t>ショウケン</t>
    </rPh>
    <phoneticPr fontId="6"/>
  </si>
  <si>
    <t>土地</t>
    <rPh sb="0" eb="2">
      <t>トチ</t>
    </rPh>
    <phoneticPr fontId="6"/>
  </si>
  <si>
    <t>その他</t>
    <rPh sb="2" eb="3">
      <t>ホカ</t>
    </rPh>
    <phoneticPr fontId="6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</si>
  <si>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6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</si>
  <si>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6"/>
  </si>
  <si>
    <t>⑤貸付金の明細</t>
    <phoneticPr fontId="16"/>
  </si>
  <si>
    <t>相手先名または種別</t>
    <rPh sb="0" eb="3">
      <t>アイテサキ</t>
    </rPh>
    <rPh sb="3" eb="4">
      <t>メイ</t>
    </rPh>
    <rPh sb="7" eb="9">
      <t>シュベツ</t>
    </rPh>
    <phoneticPr fontId="6"/>
  </si>
  <si>
    <t>長期貸付金</t>
    <rPh sb="0" eb="2">
      <t>チョウキ</t>
    </rPh>
    <rPh sb="2" eb="5">
      <t>カシツケキン</t>
    </rPh>
    <phoneticPr fontId="6"/>
  </si>
  <si>
    <t>短期貸付金</t>
    <rPh sb="0" eb="2">
      <t>タンキ</t>
    </rPh>
    <rPh sb="2" eb="5">
      <t>カシツケキン</t>
    </rPh>
    <phoneticPr fontId="6"/>
  </si>
  <si>
    <t>（参考）
貸付金計</t>
    <rPh sb="1" eb="3">
      <t>サンコウ</t>
    </rPh>
    <rPh sb="5" eb="8">
      <t>カシツケキン</t>
    </rPh>
    <rPh sb="8" eb="9">
      <t>ケイ</t>
    </rPh>
    <phoneticPr fontId="6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</si>
  <si>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6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</si>
  <si>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6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</si>
  <si>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6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</si>
  <si>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16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</si>
  <si>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6"/>
  </si>
  <si>
    <t>小計</t>
    <rPh sb="0" eb="2">
      <t>ショウケイ</t>
    </rPh>
    <phoneticPr fontId="16"/>
  </si>
  <si>
    <t>⑦未収金の明細</t>
    <rPh sb="1" eb="4">
      <t>ミシュウキン</t>
    </rPh>
    <rPh sb="5" eb="7">
      <t>メイサイ</t>
    </rPh>
    <phoneticPr fontId="16"/>
  </si>
  <si>
    <t>（２）負債項目の明細</t>
    <rPh sb="3" eb="5">
      <t>フサイ</t>
    </rPh>
    <rPh sb="5" eb="7">
      <t>コウモク</t>
    </rPh>
    <rPh sb="8" eb="10">
      <t>メイサイ</t>
    </rPh>
    <phoneticPr fontId="16"/>
  </si>
  <si>
    <t>①地方債等（借入先別）の明細</t>
    <rPh sb="6" eb="9">
      <t>カリイレサキ</t>
    </rPh>
    <rPh sb="9" eb="10">
      <t>ベツ</t>
    </rPh>
    <rPh sb="12" eb="14">
      <t>メイサイ</t>
    </rPh>
    <phoneticPr fontId="16"/>
  </si>
  <si>
    <t>地方債等残高</t>
    <rPh sb="4" eb="6">
      <t>ザンダカ</t>
    </rPh>
    <phoneticPr fontId="43"/>
  </si>
  <si>
    <t>政府資金</t>
    <rPh sb="0" eb="2">
      <t>セイフ</t>
    </rPh>
    <rPh sb="2" eb="4">
      <t>シキン</t>
    </rPh>
    <phoneticPr fontId="43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</si>
  <si>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43"/>
  </si>
  <si>
    <t>市中銀行</t>
    <rPh sb="0" eb="2">
      <t>シチュウ</t>
    </rPh>
    <rPh sb="2" eb="4">
      <t>ギンコウ</t>
    </rPh>
    <phoneticPr fontId="43"/>
  </si>
  <si>
    <t>その他の
金融機関</t>
    <rPh sb="2" eb="3">
      <t>タ</t>
    </rPh>
    <rPh sb="5" eb="7">
      <t>キンユウ</t>
    </rPh>
    <rPh sb="7" eb="9">
      <t>キカン</t>
    </rPh>
    <phoneticPr fontId="43"/>
  </si>
  <si>
    <t>市場公募債</t>
    <rPh sb="0" eb="2">
      <t>シジョウ</t>
    </rPh>
    <rPh sb="2" eb="5">
      <t>コウボサイ</t>
    </rPh>
    <phoneticPr fontId="43"/>
  </si>
  <si>
    <t>その他</t>
    <rPh sb="2" eb="3">
      <t>タ</t>
    </rPh>
    <phoneticPr fontId="43"/>
  </si>
  <si>
    <t>うち1年内
償還予定</t>
    <rPh sb="3" eb="5">
      <t>ネンナイ</t>
    </rPh>
    <rPh sb="6" eb="8">
      <t>ショウカン</t>
    </rPh>
    <rPh sb="8" eb="10">
      <t>ヨテイ</t>
    </rPh>
    <phoneticPr fontId="6"/>
  </si>
  <si>
    <t>うち共同発行債</t>
    <rPh sb="2" eb="4">
      <t>キョウドウ</t>
    </rPh>
    <rPh sb="4" eb="6">
      <t>ハッコウ</t>
    </rPh>
    <rPh sb="6" eb="7">
      <t>サイ</t>
    </rPh>
    <phoneticPr fontId="6"/>
  </si>
  <si>
    <t>うち住民公募債</t>
    <rPh sb="2" eb="4">
      <t>ジュウミン</t>
    </rPh>
    <rPh sb="4" eb="7">
      <t>コウボサイ</t>
    </rPh>
    <phoneticPr fontId="6"/>
  </si>
  <si>
    <t>【通常分】</t>
    <rPh sb="1" eb="3">
      <t>ツウジョウ</t>
    </rPh>
    <rPh sb="3" eb="4">
      <t>ブン</t>
    </rPh>
    <phoneticPr fontId="16"/>
  </si>
  <si>
    <t>一般公共事業</t>
  </si>
  <si>
    <t>公営住宅建設</t>
  </si>
  <si>
    <t>災害復旧</t>
  </si>
  <si>
    <t>教育・福祉施設</t>
  </si>
  <si>
    <t>一般単独事業</t>
  </si>
  <si>
    <t>その他</t>
  </si>
  <si>
    <t>【特別分】</t>
    <rPh sb="1" eb="3">
      <t>トクベツ</t>
    </rPh>
    <rPh sb="3" eb="4">
      <t>ブン</t>
    </rPh>
    <phoneticPr fontId="16"/>
  </si>
  <si>
    <t>臨時財政対策債</t>
  </si>
  <si>
    <t>減税補てん債</t>
  </si>
  <si>
    <t>退職手当債</t>
  </si>
  <si>
    <t>【その他】</t>
    <rPh sb="3" eb="4">
      <t>タ</t>
    </rPh>
    <phoneticPr fontId="16"/>
  </si>
  <si>
    <t>②地方債等（利率別）の明細</t>
    <rPh sb="6" eb="8">
      <t>リリツ</t>
    </rPh>
    <rPh sb="8" eb="9">
      <t>ベツ</t>
    </rPh>
    <rPh sb="11" eb="13">
      <t>メイサイ</t>
    </rPh>
    <phoneticPr fontId="6"/>
  </si>
  <si>
    <t>1.5％以下</t>
    <rPh sb="4" eb="6">
      <t>イカ</t>
    </rPh>
    <phoneticPr fontId="43"/>
  </si>
  <si>
    <t>1.5％超
2.0％以下</t>
    <rPh sb="4" eb="5">
      <t>チョウ</t>
    </rPh>
    <rPh sb="10" eb="12">
      <t>イカ</t>
    </rPh>
    <phoneticPr fontId="43"/>
  </si>
  <si>
    <t>2.0％超
2.5％以下</t>
    <rPh sb="4" eb="5">
      <t>チョウ</t>
    </rPh>
    <rPh sb="10" eb="12">
      <t>イカ</t>
    </rPh>
    <phoneticPr fontId="43"/>
  </si>
  <si>
    <t>2.5％超
3.0％以下</t>
    <rPh sb="4" eb="5">
      <t>チョウ</t>
    </rPh>
    <rPh sb="10" eb="12">
      <t>イカ</t>
    </rPh>
    <phoneticPr fontId="43"/>
  </si>
  <si>
    <t>3.0％超
3.5％以下</t>
    <rPh sb="4" eb="5">
      <t>チョウ</t>
    </rPh>
    <rPh sb="10" eb="12">
      <t>イカ</t>
    </rPh>
    <phoneticPr fontId="43"/>
  </si>
  <si>
    <t>3.5％超
4.0％以下</t>
    <rPh sb="4" eb="5">
      <t>チョウ</t>
    </rPh>
    <rPh sb="10" eb="12">
      <t>イカ</t>
    </rPh>
    <phoneticPr fontId="43"/>
  </si>
  <si>
    <t>4.0％超</t>
    <rPh sb="4" eb="5">
      <t>チョウ</t>
    </rPh>
    <phoneticPr fontId="43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</si>
  <si>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43"/>
  </si>
  <si>
    <t>③地方債等（返済期間別）の明細</t>
    <rPh sb="6" eb="8">
      <t>ヘンサイ</t>
    </rPh>
    <rPh sb="8" eb="10">
      <t>キカン</t>
    </rPh>
    <rPh sb="10" eb="11">
      <t>ベツ</t>
    </rPh>
    <rPh sb="13" eb="15">
      <t>メイサイ</t>
    </rPh>
    <phoneticPr fontId="6"/>
  </si>
  <si>
    <t>１年以内</t>
    <rPh sb="1" eb="2">
      <t>ネン</t>
    </rPh>
    <rPh sb="2" eb="4">
      <t>イナイ</t>
    </rPh>
    <phoneticPr fontId="6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</si>
  <si>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</si>
  <si>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</si>
  <si>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</si>
  <si>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</si>
  <si>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6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</si>
  <si>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</si>
  <si>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</si>
  <si>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20年超</t>
    <rPh sb="2" eb="3">
      <t>ネン</t>
    </rPh>
    <rPh sb="3" eb="4">
      <t>チョウ</t>
    </rPh>
    <phoneticPr fontId="6"/>
  </si>
  <si>
    <t>④特定の契約条項が付された地方債等の概要</t>
    <rPh sb="1" eb="3">
      <t>トクテイ</t>
    </rPh>
    <rPh sb="4" eb="6">
      <t>ケイヤク</t>
    </rPh>
    <rPh sb="6" eb="8">
      <t>ジョウコウ</t>
    </rPh>
    <rPh sb="9" eb="10">
      <t>フ</t>
    </rPh>
    <rPh sb="18" eb="20">
      <t>ガイヨウ</t>
    </rPh>
    <phoneticPr fontId="6"/>
  </si>
  <si>
    <t>特定の契約条項が
付された地方債等残高</t>
    <rPh sb="0" eb="2">
      <t>トクテイ</t>
    </rPh>
    <rPh sb="3" eb="5">
      <t>ケイヤク</t>
    </rPh>
    <rPh sb="5" eb="7">
      <t>ジョウコウ</t>
    </rPh>
    <rPh sb="9" eb="10">
      <t>フ</t>
    </rPh>
    <rPh sb="17" eb="19">
      <t>ザンダカ</t>
    </rPh>
    <phoneticPr fontId="43"/>
  </si>
  <si>
    <t>契約条項の概要</t>
    <rPh sb="0" eb="2">
      <t>ケイヤク</t>
    </rPh>
    <rPh sb="2" eb="4">
      <t>ジョウコウ</t>
    </rPh>
    <rPh sb="5" eb="7">
      <t>ガイヨウ</t>
    </rPh>
    <phoneticPr fontId="43"/>
  </si>
  <si>
    <t>⑤引当金の明細</t>
    <rPh sb="1" eb="4">
      <t>ヒキアテキン</t>
    </rPh>
    <rPh sb="5" eb="7">
      <t>メイサイ</t>
    </rPh>
    <phoneticPr fontId="16"/>
  </si>
  <si>
    <t>前年度末残高</t>
    <rPh sb="0" eb="3">
      <t>ゼンネンド</t>
    </rPh>
    <rPh sb="3" eb="4">
      <t>マツ</t>
    </rPh>
    <rPh sb="4" eb="6">
      <t>ザンダカ</t>
    </rPh>
    <phoneticPr fontId="6"/>
  </si>
  <si>
    <t>本年度増加額</t>
    <rPh sb="0" eb="3">
      <t>ホンネンド</t>
    </rPh>
    <rPh sb="3" eb="5">
      <t>ゾウカ</t>
    </rPh>
    <rPh sb="5" eb="6">
      <t>ガク</t>
    </rPh>
    <phoneticPr fontId="6"/>
  </si>
  <si>
    <t>本年度減少額</t>
    <rPh sb="0" eb="3">
      <t>ホンネンド</t>
    </rPh>
    <rPh sb="3" eb="6">
      <t>ゲンショウガク</t>
    </rPh>
    <phoneticPr fontId="6"/>
  </si>
  <si>
    <t>本年度末残高</t>
    <rPh sb="0" eb="3">
      <t>ホンネンド</t>
    </rPh>
    <rPh sb="3" eb="4">
      <t>マツ</t>
    </rPh>
    <rPh sb="4" eb="6">
      <t>ザンダカ</t>
    </rPh>
    <phoneticPr fontId="6"/>
  </si>
  <si>
    <t>目的使用</t>
    <rPh sb="0" eb="2">
      <t>モクテキ</t>
    </rPh>
    <rPh sb="2" eb="4">
      <t>シヨウ</t>
    </rPh>
    <phoneticPr fontId="16"/>
  </si>
  <si>
    <t>その他</t>
    <rPh sb="2" eb="3">
      <t>タ</t>
    </rPh>
    <phoneticPr fontId="16"/>
  </si>
  <si>
    <t>（１）補助金等の明細</t>
    <phoneticPr fontId="6"/>
  </si>
  <si>
    <t>名称</t>
    <rPh sb="0" eb="2">
      <t>メイショウ</t>
    </rPh>
    <phoneticPr fontId="6"/>
  </si>
  <si>
    <t>相手先</t>
    <rPh sb="0" eb="3">
      <t>アイテサキ</t>
    </rPh>
    <phoneticPr fontId="6"/>
  </si>
  <si>
    <t>支出目的</t>
    <rPh sb="0" eb="2">
      <t>シシュツ</t>
    </rPh>
    <rPh sb="2" eb="4">
      <t>モクテキ</t>
    </rPh>
    <phoneticPr fontId="6"/>
  </si>
  <si>
    <t>他団体への公共施設等整備補助金等
（所有外資産分）</t>
    <rPh sb="0" eb="1">
      <t>タ</t>
    </rPh>
    <rPh sb="1" eb="3">
      <t>ダンタイ</t>
    </rPh>
    <rPh sb="5" eb="7">
      <t>コウキョウ</t>
    </rPh>
    <rPh sb="7" eb="9">
      <t>シセツ</t>
    </rPh>
    <rPh sb="9" eb="10">
      <t>トウ</t>
    </rPh>
    <rPh sb="10" eb="12">
      <t>セイビ</t>
    </rPh>
    <rPh sb="12" eb="14">
      <t>ホジョ</t>
    </rPh>
    <rPh sb="14" eb="15">
      <t>キン</t>
    </rPh>
    <rPh sb="15" eb="16">
      <t>トウ</t>
    </rPh>
    <rPh sb="18" eb="20">
      <t>ショユウ</t>
    </rPh>
    <rPh sb="20" eb="21">
      <t>ガイ</t>
    </rPh>
    <rPh sb="21" eb="23">
      <t>シサン</t>
    </rPh>
    <rPh sb="23" eb="24">
      <t>ブン</t>
    </rPh>
    <phoneticPr fontId="6"/>
  </si>
  <si>
    <t>計</t>
    <rPh sb="0" eb="1">
      <t>ケイ</t>
    </rPh>
    <phoneticPr fontId="6"/>
  </si>
  <si>
    <t>その他の補助金等</t>
    <rPh sb="2" eb="3">
      <t>タ</t>
    </rPh>
    <rPh sb="4" eb="7">
      <t>ホジョキン</t>
    </rPh>
    <rPh sb="7" eb="8">
      <t>トウ</t>
    </rPh>
    <phoneticPr fontId="4"/>
  </si>
  <si>
    <t>（１）財源の明細</t>
    <rPh sb="3" eb="5">
      <t>ザイゲン</t>
    </rPh>
    <phoneticPr fontId="6"/>
  </si>
  <si>
    <t>会計</t>
    <rPh sb="0" eb="2">
      <t>カイケイ</t>
    </rPh>
    <phoneticPr fontId="6"/>
  </si>
  <si>
    <t>財源の内容</t>
    <rPh sb="0" eb="2">
      <t>ザイゲン</t>
    </rPh>
    <rPh sb="3" eb="5">
      <t>ナイヨウ</t>
    </rPh>
    <phoneticPr fontId="6"/>
  </si>
  <si>
    <t>税収等</t>
    <rPh sb="0" eb="2">
      <t>ゼイシュウ</t>
    </rPh>
    <rPh sb="2" eb="3">
      <t>トウ</t>
    </rPh>
    <phoneticPr fontId="6"/>
  </si>
  <si>
    <t>小計</t>
    <rPh sb="0" eb="2">
      <t>ショウケイ</t>
    </rPh>
    <phoneticPr fontId="6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</si>
  <si>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6"/>
  </si>
  <si>
    <t>資本的
補助金</t>
    <rPh sb="0" eb="3">
      <t>シホンテキ</t>
    </rPh>
    <rPh sb="4" eb="7">
      <t>ホジョキン</t>
    </rPh>
    <phoneticPr fontId="6"/>
  </si>
  <si>
    <t>経常的
補助金</t>
    <rPh sb="0" eb="3">
      <t>ケイジョウテキ</t>
    </rPh>
    <rPh sb="4" eb="7">
      <t>ホジョキン</t>
    </rPh>
    <phoneticPr fontId="6"/>
  </si>
  <si>
    <t>（２）財源情報の明細</t>
    <rPh sb="3" eb="5">
      <t>ザイゲン</t>
    </rPh>
    <rPh sb="5" eb="7">
      <t>ジョウホウ</t>
    </rPh>
    <rPh sb="8" eb="10">
      <t>メイサイ</t>
    </rPh>
    <phoneticPr fontId="16"/>
  </si>
  <si>
    <t>金額</t>
    <rPh sb="0" eb="2">
      <t>キンガク</t>
    </rPh>
    <phoneticPr fontId="16"/>
  </si>
  <si>
    <t>内訳</t>
    <rPh sb="0" eb="2">
      <t>ウチワケ</t>
    </rPh>
    <phoneticPr fontId="1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</si>
  <si>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6"/>
  </si>
  <si>
    <t>地方債等</t>
    <rPh sb="0" eb="3">
      <t>チホウサイ</t>
    </rPh>
    <rPh sb="3" eb="4">
      <t>トウ</t>
    </rPh>
    <phoneticPr fontId="16"/>
  </si>
  <si>
    <t>税収等</t>
    <rPh sb="0" eb="3">
      <t>ゼイシュウナド</t>
    </rPh>
    <phoneticPr fontId="16"/>
  </si>
  <si>
    <t>その他</t>
    <rPh sb="2" eb="3">
      <t>ホカ</t>
    </rPh>
    <phoneticPr fontId="16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</si>
  <si>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6"/>
  </si>
  <si>
    <t>（１）資金の明細</t>
    <rPh sb="3" eb="5">
      <t>シキン</t>
    </rPh>
    <rPh sb="6" eb="8">
      <t>メイサイ</t>
    </rPh>
    <phoneticPr fontId="16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</si>
  <si>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6"/>
  </si>
  <si>
    <t>出資金額
(貸借対照表計上額)
（A）</t>
    <rPh sb="0" eb="2">
      <t>シュッシ</t>
    </rPh>
    <rPh sb="2" eb="4">
      <t>キンガク</t>
    </rPh>
    <rPh sb="6" eb="14">
      <t>タイシャクタイショウヒョウケイジョウガク</t>
    </rPh>
    <phoneticPr fontId="6"/>
  </si>
  <si>
    <t>投資損失引当金
計上額
（H）</t>
    <rPh sb="0" eb="2">
      <t>トウシ</t>
    </rPh>
    <rPh sb="2" eb="4">
      <t>ソンシツ</t>
    </rPh>
    <rPh sb="4" eb="6">
      <t>ヒキアテ</t>
    </rPh>
    <rPh sb="6" eb="7">
      <t>キン</t>
    </rPh>
    <rPh sb="8" eb="11">
      <t>ケイジョウガク</t>
    </rPh>
    <phoneticPr fontId="16"/>
  </si>
  <si>
    <t xml:space="preserve">
前年度末残高
(A)</t>
    <rPh sb="1" eb="4">
      <t>ゼンネンド</t>
    </rPh>
    <rPh sb="4" eb="5">
      <t>マツ</t>
    </rPh>
    <rPh sb="5" eb="7">
      <t>ザンダカ</t>
    </rPh>
    <phoneticPr fontId="6"/>
  </si>
  <si>
    <t xml:space="preserve">
本年度増加額
(B)</t>
    <rPh sb="1" eb="4">
      <t>ホンネンド</t>
    </rPh>
    <rPh sb="4" eb="7">
      <t>ゾウカガク</t>
    </rPh>
    <phoneticPr fontId="6"/>
  </si>
  <si>
    <t xml:space="preserve">
本年度減少額
(C)</t>
    <rPh sb="1" eb="4">
      <t>ホンネンド</t>
    </rPh>
    <rPh sb="4" eb="7">
      <t>ゲンショウガク</t>
    </rPh>
    <phoneticPr fontId="6"/>
  </si>
  <si>
    <t>本年度末残高
(A)+(B)-(C)
(D)</t>
    <rPh sb="0" eb="3">
      <t>ホンネンド</t>
    </rPh>
    <rPh sb="3" eb="4">
      <t>マツ</t>
    </rPh>
    <rPh sb="4" eb="6">
      <t>ザンダカ</t>
    </rPh>
    <phoneticPr fontId="6"/>
  </si>
  <si>
    <t xml:space="preserve">
本年度償却額
(F)</t>
    <rPh sb="1" eb="4">
      <t>ホンネンド</t>
    </rPh>
    <rPh sb="4" eb="7">
      <t>ショウキャクガク</t>
    </rPh>
    <phoneticPr fontId="6"/>
  </si>
  <si>
    <t>本年度末
減損損失累計額
(G)</t>
    <rPh sb="0" eb="1">
      <t>ホン</t>
    </rPh>
    <rPh sb="1" eb="4">
      <t>ネンドマツ</t>
    </rPh>
    <rPh sb="5" eb="7">
      <t>ゲンソン</t>
    </rPh>
    <rPh sb="7" eb="9">
      <t>ソンシツ</t>
    </rPh>
    <rPh sb="9" eb="12">
      <t>ルイケイガク</t>
    </rPh>
    <phoneticPr fontId="16"/>
  </si>
  <si>
    <t>本年度減損額
(H)</t>
    <rPh sb="0" eb="3">
      <t>ホンネンド</t>
    </rPh>
    <rPh sb="3" eb="5">
      <t>ゲンソン</t>
    </rPh>
    <rPh sb="5" eb="6">
      <t>ガク</t>
    </rPh>
    <phoneticPr fontId="16"/>
  </si>
  <si>
    <t>差引本年度末残高
(D)-(E)-(G)
(J)</t>
    <rPh sb="0" eb="2">
      <t>サシヒキ</t>
    </rPh>
    <rPh sb="2" eb="5">
      <t>ホンネンド</t>
    </rPh>
    <rPh sb="5" eb="6">
      <t>マツ</t>
    </rPh>
    <rPh sb="6" eb="8">
      <t>ザンダカ</t>
    </rPh>
    <phoneticPr fontId="16"/>
  </si>
  <si>
    <t>その他</t>
    <rPh sb="2" eb="3">
      <t>タ</t>
    </rPh>
    <phoneticPr fontId="6"/>
  </si>
  <si>
    <t>本年度末
減価償却累計額
(E)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6"/>
  </si>
  <si>
    <t>全体附属明細書</t>
  </si>
  <si>
    <t>１．全体貸借対照表の内容に関する明細</t>
  </si>
  <si>
    <t>（単位：円）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</si>
  <si>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</si>
  <si>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</si>
  <si>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</si>
  <si>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</si>
  <si>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</si>
  <si>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</si>
  <si>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</si>
  <si>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</si>
  <si>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</si>
  <si>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</si>
  <si>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</si>
  <si>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</si>
  <si>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純行政コスト</t>
  </si>
  <si>
    <t>（一財）狭山市勤労者福祉サービスセンター</t>
  </si>
  <si>
    <t>埼玉県農業信用基金協会</t>
  </si>
  <si>
    <t>埼玉県信用保証協会</t>
  </si>
  <si>
    <t>埼玉県農林公社</t>
  </si>
  <si>
    <t>（一財）埼玉県勤労者福祉センター</t>
  </si>
  <si>
    <t>株式会社テレビ埼玉</t>
  </si>
  <si>
    <t>（社福）狭山市社会福祉協議会（社会福祉活動基金）</t>
  </si>
  <si>
    <t>川越総合卸売市場株式会社</t>
  </si>
  <si>
    <t>狭山ケーブルテレビ株式会社</t>
  </si>
  <si>
    <t>地方公共団体金融機構</t>
  </si>
  <si>
    <t>財政調整基金</t>
  </si>
  <si>
    <t>公共施設整備基金</t>
  </si>
  <si>
    <t>教育施設整備基金</t>
  </si>
  <si>
    <t>社会福祉事業基金</t>
  </si>
  <si>
    <t>都市基盤整備基金</t>
  </si>
  <si>
    <t>美術品等取得基金</t>
  </si>
  <si>
    <t>みどりの基金</t>
  </si>
  <si>
    <t>文化及び産業功労者等奨励基金</t>
  </si>
  <si>
    <t>環境保全創造基金</t>
  </si>
  <si>
    <t>特定防衛施設周辺整備調整交付金事業基金</t>
  </si>
  <si>
    <t>国民健康保険財政調整基金</t>
  </si>
  <si>
    <t>介護保険給付費等準備基金</t>
  </si>
  <si>
    <t>一般会計等</t>
  </si>
  <si>
    <t/>
  </si>
  <si>
    <t>地方公営事業</t>
  </si>
  <si>
    <t>その他の公営事業会計</t>
  </si>
  <si>
    <t>一部事務組合・広域連合</t>
  </si>
  <si>
    <t>地方独立行政法人</t>
  </si>
  <si>
    <t>地方三公社</t>
  </si>
  <si>
    <t>第三セクター等</t>
  </si>
  <si>
    <t>その他の貸付金</t>
  </si>
  <si>
    <t>【貸付金】</t>
  </si>
  <si>
    <t>貸付金（住宅新築資金等貸付金元金収入）</t>
  </si>
  <si>
    <t>貸付金（奨学金貸付金元金収入）</t>
  </si>
  <si>
    <t>貸付金（住宅新築資金等貸付金利子収入）</t>
  </si>
  <si>
    <t>【未収金】</t>
  </si>
  <si>
    <t>税等未収金</t>
  </si>
  <si>
    <t>市民税（個人／滞納繰越分）</t>
  </si>
  <si>
    <t>固定資産税（滞納繰越分）</t>
  </si>
  <si>
    <t>市民税（法人／滞納繰越分）</t>
  </si>
  <si>
    <t>軽自動車税（滞納繰越分）</t>
  </si>
  <si>
    <t>都市計画税（滞納繰越分）</t>
  </si>
  <si>
    <t>分担金及び負担金（民間保育園保護者負担金）</t>
  </si>
  <si>
    <t>その他の未収金</t>
  </si>
  <si>
    <t>諸収入（生活保護費返還金）</t>
  </si>
  <si>
    <t>諸収入（回収有価物売払収入）</t>
  </si>
  <si>
    <t>財産収入（市有土地建物貸付収入）</t>
  </si>
  <si>
    <t>使用料及び手数料（市営住宅使用料）</t>
  </si>
  <si>
    <t>使用料及び手数料（学童保育室使用料）</t>
  </si>
  <si>
    <t>使用料及び手数料（公立保育所使用料）</t>
  </si>
  <si>
    <t>諸収入（保育所児童副食費）</t>
  </si>
  <si>
    <t>諸収入（中国残留邦人生活支援給付費返還金）</t>
  </si>
  <si>
    <t>諸収入（保育所児童主食費）</t>
  </si>
  <si>
    <t>使用料及び手数料（市営住宅駐車場使用料）</t>
  </si>
  <si>
    <t>諸収入（学童保育室延長保育利用料）</t>
  </si>
  <si>
    <t>市民税（個人／現年度分）</t>
  </si>
  <si>
    <t>固定資産税（現年度分）</t>
  </si>
  <si>
    <t>市民税（法人／現年度分）</t>
  </si>
  <si>
    <t>都市計画税（現年度分）</t>
  </si>
  <si>
    <t>軽自動車税（現年度分）</t>
  </si>
  <si>
    <t>諸収入（児童扶養手当過年度返還金）</t>
  </si>
  <si>
    <t>徴収不能引当金（固定資産）</t>
  </si>
  <si>
    <t>徴収不能引当金（流動資産）</t>
  </si>
  <si>
    <t>退職手当引当金</t>
  </si>
  <si>
    <t>損失補償等引当金</t>
  </si>
  <si>
    <t>賞与等引当金</t>
  </si>
  <si>
    <t>２．全体行政コスト計算書の内容に関する明細</t>
  </si>
  <si>
    <t>入曽駅東西自由通路工事負担金</t>
  </si>
  <si>
    <t>事業者</t>
  </si>
  <si>
    <t>埼玉西部消防組合負担金</t>
  </si>
  <si>
    <t>埼玉西部消防組合</t>
  </si>
  <si>
    <t>埼玉県後期高齢者医療広域連合療養給付費負担金</t>
  </si>
  <si>
    <t>埼玉県後期高齢者医療広域連合</t>
  </si>
  <si>
    <t>３．全体純資産変動計算書の内容に関する明細</t>
  </si>
  <si>
    <t>一般会計</t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</si>
  <si>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</si>
  <si>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</si>
  <si>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</si>
  <si>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</si>
  <si>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</si>
  <si>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</si>
  <si>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</si>
  <si>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ゴルフ場利用税交付金</t>
  </si>
  <si>
    <t>環境性能割交付金</t>
  </si>
  <si>
    <t>国有提供施設等所在市町村助成交付金等</t>
  </si>
  <si>
    <t>地方特例交付金</t>
  </si>
  <si>
    <t>地方交付税</t>
  </si>
  <si>
    <t>交通安全対策特別交付金</t>
  </si>
  <si>
    <t>分担金及び負担金</t>
  </si>
  <si>
    <t>寄附金</t>
  </si>
  <si>
    <t>繰入金</t>
  </si>
  <si>
    <t>投資活動収入として収納した国庫支出金</t>
  </si>
  <si>
    <t>投資活動収入として収納した都道府県支出金</t>
  </si>
  <si>
    <t>業務収入として収納した国庫支出金</t>
  </si>
  <si>
    <t>臨時収入として収納した国庫支出金</t>
  </si>
  <si>
    <t>業務収入として収納した都道府県支出金</t>
  </si>
  <si>
    <t>国民健康保険特別会計</t>
  </si>
  <si>
    <t>国民健康保険税</t>
  </si>
  <si>
    <t>介護保険特別会計</t>
  </si>
  <si>
    <t>保険料</t>
  </si>
  <si>
    <t>支払基金交付金</t>
  </si>
  <si>
    <t>後期高齢者医療特別会計</t>
  </si>
  <si>
    <t>後期高齢者医療保険料</t>
  </si>
  <si>
    <t>水道事業会計</t>
  </si>
  <si>
    <t>長期前受金戻入</t>
  </si>
  <si>
    <t>下水道事業会計</t>
  </si>
  <si>
    <t>他会計補助金</t>
  </si>
  <si>
    <t>有形固定資産等の増加</t>
  </si>
  <si>
    <t>貸付金・基金等の増加</t>
  </si>
  <si>
    <t>要求払預金</t>
  </si>
  <si>
    <t>投資有価証券（水道会計）</t>
    <phoneticPr fontId="16"/>
  </si>
  <si>
    <t>投資有価証券（下水道会計）</t>
    <rPh sb="7" eb="8">
      <t>ゲ</t>
    </rPh>
    <phoneticPr fontId="16"/>
  </si>
  <si>
    <t>全体会計</t>
    <rPh sb="0" eb="4">
      <t>ゼンタイカイケイ</t>
    </rPh>
    <phoneticPr fontId="6"/>
  </si>
  <si>
    <t>国民健康保険特別会計</t>
    <rPh sb="0" eb="10">
      <t>コクミンケンコウホケントクベツカイケイ</t>
    </rPh>
    <phoneticPr fontId="6"/>
  </si>
  <si>
    <t>介護保険特別会計</t>
    <rPh sb="0" eb="8">
      <t>カイゴホケントクベツカイケイ</t>
    </rPh>
    <phoneticPr fontId="6"/>
  </si>
  <si>
    <t>後期高齢者医療特別会計</t>
    <rPh sb="0" eb="11">
      <t>コウキコウレイシャイリョウトクベツカイケイ</t>
    </rPh>
    <phoneticPr fontId="6"/>
  </si>
  <si>
    <t>水道事業会計</t>
    <rPh sb="0" eb="6">
      <t>スイドウジギョウカイケイ</t>
    </rPh>
    <phoneticPr fontId="6"/>
  </si>
  <si>
    <t>-</t>
    <phoneticPr fontId="6"/>
  </si>
  <si>
    <t>下水道事業会計</t>
    <rPh sb="0" eb="3">
      <t>ゲスイドウ</t>
    </rPh>
    <rPh sb="3" eb="7">
      <t>ジギョウカイケイ</t>
    </rPh>
    <phoneticPr fontId="6"/>
  </si>
  <si>
    <t>合計（一般会計等）</t>
    <rPh sb="0" eb="2">
      <t>ゴウケイ</t>
    </rPh>
    <rPh sb="3" eb="5">
      <t>イッパン</t>
    </rPh>
    <rPh sb="5" eb="7">
      <t>カイケイ</t>
    </rPh>
    <rPh sb="7" eb="8">
      <t>トウ</t>
    </rPh>
    <phoneticPr fontId="6"/>
  </si>
  <si>
    <t>合計（一般会計等）</t>
  </si>
  <si>
    <t>その他（一般会計等）</t>
    <rPh sb="4" eb="6">
      <t>イッパン</t>
    </rPh>
    <rPh sb="6" eb="8">
      <t>カイケイ</t>
    </rPh>
    <rPh sb="8" eb="9">
      <t>ナド</t>
    </rPh>
    <phoneticPr fontId="16"/>
  </si>
  <si>
    <t>その他（全体会計）</t>
    <rPh sb="4" eb="6">
      <t>ゼンタイ</t>
    </rPh>
    <rPh sb="6" eb="8">
      <t>カイケイ</t>
    </rPh>
    <phoneticPr fontId="16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</si>
  <si>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</si>
  <si>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</si>
  <si>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t>会計</t>
    <rPh sb="0" eb="2">
      <t>カイケイ</t>
    </rPh>
    <phoneticPr fontId="43"/>
  </si>
  <si>
    <t>一般会計</t>
    <rPh sb="0" eb="2">
      <t>イッパン</t>
    </rPh>
    <rPh sb="2" eb="4">
      <t>カイケイ</t>
    </rPh>
    <phoneticPr fontId="16"/>
  </si>
  <si>
    <t>水道事業会計</t>
    <rPh sb="0" eb="2">
      <t>スイドウ</t>
    </rPh>
    <rPh sb="2" eb="4">
      <t>ジギョウ</t>
    </rPh>
    <rPh sb="4" eb="6">
      <t>カイケイ</t>
    </rPh>
    <phoneticPr fontId="16"/>
  </si>
  <si>
    <t>下水道事業会計</t>
    <rPh sb="0" eb="3">
      <t>ゲスイドウ</t>
    </rPh>
    <rPh sb="3" eb="5">
      <t>ジギョウ</t>
    </rPh>
    <rPh sb="5" eb="7">
      <t>カイケイ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</si>
</sst>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;&quot;△ &quot;#,##0"/>
    <numFmt numFmtId="177" formatCode="#,##0.00;&quot;△ &quot;#,##0.00"/>
    <numFmt numFmtId="178" formatCode="#,##0.0000_ "/>
    <numFmt numFmtId="179" formatCode="#,##0,;\-#,##0,;&quot;-&quot;"/>
    <numFmt numFmtId="180" formatCode="0.000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FF00"/>
      <name val="ＭＳ 明朝"/>
      <family val="1"/>
      <charset val="128"/>
    </font>
    <font>
      <sz val="11"/>
      <color rgb="FFFFFF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04">
    <xf numFmtId="0" fontId="0" fillId="0" borderId="0"/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23" borderId="10" applyNumberFormat="0" applyFont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5" fillId="23" borderId="10" applyNumberFormat="0" applyFon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36" fillId="8" borderId="12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5" fillId="23" borderId="33" applyNumberFormat="0" applyFon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34" fillId="24" borderId="36" applyNumberFormat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3">
    <xf numFmtId="0" fontId="0" fillId="0" borderId="0" xfId="0"/>
    <xf numFmtId="0" fontId="9" fillId="0" borderId="0" xfId="3" applyFont="1">
      <alignment vertical="center"/>
    </xf>
    <xf numFmtId="0" fontId="9" fillId="0" borderId="0" xfId="3" applyFont="1" applyFill="1" applyBorder="1" applyAlignment="1">
      <alignment vertical="center"/>
    </xf>
    <xf numFmtId="0" fontId="13" fillId="0" borderId="0" xfId="5" applyFont="1" applyFill="1">
      <alignment vertical="center"/>
    </xf>
    <xf numFmtId="0" fontId="9" fillId="0" borderId="0" xfId="5" applyFont="1" applyFill="1">
      <alignment vertical="center"/>
    </xf>
    <xf numFmtId="0" fontId="7" fillId="0" borderId="0" xfId="5" applyFont="1" applyFill="1">
      <alignment vertical="center"/>
    </xf>
    <xf numFmtId="0" fontId="7" fillId="0" borderId="0" xfId="5" applyFont="1" applyFill="1" applyBorder="1">
      <alignment vertical="center"/>
    </xf>
    <xf numFmtId="0" fontId="15" fillId="0" borderId="3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/>
    </xf>
    <xf numFmtId="0" fontId="9" fillId="0" borderId="0" xfId="5" applyFont="1" applyFill="1" applyBorder="1">
      <alignment vertical="center"/>
    </xf>
    <xf numFmtId="0" fontId="9" fillId="0" borderId="5" xfId="5" applyFont="1" applyFill="1" applyBorder="1" applyAlignment="1">
      <alignment horizontal="centerContinuous" vertical="center"/>
    </xf>
    <xf numFmtId="0" fontId="9" fillId="0" borderId="5" xfId="5" applyFont="1" applyFill="1" applyBorder="1" applyAlignment="1">
      <alignment horizontal="center" vertical="center" wrapText="1"/>
    </xf>
    <xf numFmtId="176" fontId="9" fillId="0" borderId="5" xfId="5" applyNumberFormat="1" applyFont="1" applyFill="1" applyBorder="1" applyAlignment="1">
      <alignment vertical="center"/>
    </xf>
    <xf numFmtId="176" fontId="11" fillId="0" borderId="5" xfId="5" applyNumberFormat="1" applyFont="1" applyFill="1" applyBorder="1" applyAlignment="1">
      <alignment vertical="center"/>
    </xf>
    <xf numFmtId="0" fontId="9" fillId="0" borderId="5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vertical="center"/>
    </xf>
    <xf numFmtId="0" fontId="9" fillId="0" borderId="2" xfId="5" applyFont="1" applyFill="1" applyBorder="1">
      <alignment vertical="center"/>
    </xf>
    <xf numFmtId="0" fontId="9" fillId="0" borderId="0" xfId="5" applyFont="1">
      <alignment vertical="center"/>
    </xf>
    <xf numFmtId="0" fontId="9" fillId="0" borderId="0" xfId="5" applyFont="1" applyAlignment="1">
      <alignment vertical="center"/>
    </xf>
    <xf numFmtId="0" fontId="9" fillId="0" borderId="0" xfId="5" applyFont="1" applyFill="1" applyBorder="1" applyAlignment="1">
      <alignment vertical="center"/>
    </xf>
    <xf numFmtId="0" fontId="9" fillId="0" borderId="0" xfId="5" applyFont="1" applyBorder="1">
      <alignment vertical="center"/>
    </xf>
    <xf numFmtId="0" fontId="11" fillId="0" borderId="0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17" fillId="0" borderId="5" xfId="5" applyFont="1" applyFill="1" applyBorder="1" applyAlignment="1">
      <alignment horizontal="center" vertical="center" wrapText="1"/>
    </xf>
    <xf numFmtId="176" fontId="9" fillId="0" borderId="5" xfId="5" applyNumberFormat="1" applyFont="1" applyFill="1" applyBorder="1" applyAlignment="1">
      <alignment vertical="center" shrinkToFit="1"/>
    </xf>
    <xf numFmtId="177" fontId="9" fillId="0" borderId="5" xfId="5" applyNumberFormat="1" applyFont="1" applyFill="1" applyBorder="1" applyAlignment="1">
      <alignment vertical="center" shrinkToFit="1"/>
    </xf>
    <xf numFmtId="0" fontId="9" fillId="0" borderId="5" xfId="5" applyFont="1" applyFill="1" applyBorder="1" applyAlignment="1">
      <alignment vertical="center" shrinkToFit="1"/>
    </xf>
    <xf numFmtId="0" fontId="15" fillId="0" borderId="0" xfId="5" applyFont="1" applyFill="1" applyBorder="1" applyAlignment="1">
      <alignment horizontal="left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42" fillId="0" borderId="19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left" vertical="center" shrinkToFit="1"/>
    </xf>
    <xf numFmtId="176" fontId="9" fillId="0" borderId="20" xfId="5" applyNumberFormat="1" applyFont="1" applyFill="1" applyBorder="1">
      <alignment vertical="center"/>
    </xf>
    <xf numFmtId="176" fontId="9" fillId="0" borderId="18" xfId="5" applyNumberFormat="1" applyFont="1" applyFill="1" applyBorder="1">
      <alignment vertical="center"/>
    </xf>
    <xf numFmtId="0" fontId="9" fillId="0" borderId="21" xfId="5" applyFont="1" applyFill="1" applyBorder="1" applyAlignment="1">
      <alignment horizontal="left" vertical="center"/>
    </xf>
    <xf numFmtId="0" fontId="9" fillId="0" borderId="21" xfId="5" applyFont="1" applyFill="1" applyBorder="1">
      <alignment vertical="center"/>
    </xf>
    <xf numFmtId="0" fontId="15" fillId="0" borderId="3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right" vertical="center"/>
    </xf>
    <xf numFmtId="0" fontId="9" fillId="0" borderId="24" xfId="5" applyFont="1" applyFill="1" applyBorder="1" applyAlignment="1">
      <alignment horizontal="centerContinuous" vertical="center"/>
    </xf>
    <xf numFmtId="0" fontId="9" fillId="0" borderId="25" xfId="5" applyFont="1" applyFill="1" applyBorder="1" applyAlignment="1">
      <alignment horizontal="centerContinuous" vertical="center"/>
    </xf>
    <xf numFmtId="0" fontId="9" fillId="0" borderId="18" xfId="5" applyFont="1" applyFill="1" applyBorder="1" applyAlignment="1">
      <alignment horizontal="center" vertical="center" wrapText="1"/>
    </xf>
    <xf numFmtId="0" fontId="9" fillId="0" borderId="0" xfId="331" applyFont="1" applyBorder="1">
      <alignment vertical="center"/>
    </xf>
    <xf numFmtId="0" fontId="9" fillId="0" borderId="24" xfId="331" applyFont="1" applyBorder="1" applyAlignment="1">
      <alignment horizontal="left" vertical="center"/>
    </xf>
    <xf numFmtId="0" fontId="9" fillId="0" borderId="25" xfId="331" applyFont="1" applyBorder="1" applyAlignment="1">
      <alignment horizontal="left" vertical="center" shrinkToFit="1"/>
    </xf>
    <xf numFmtId="176" fontId="9" fillId="0" borderId="18" xfId="367" applyNumberFormat="1" applyFont="1" applyFill="1" applyBorder="1" applyAlignment="1">
      <alignment horizontal="right" vertical="center"/>
    </xf>
    <xf numFmtId="176" fontId="9" fillId="0" borderId="18" xfId="367" applyNumberFormat="1" applyFont="1" applyBorder="1" applyAlignment="1">
      <alignment horizontal="right" vertical="center"/>
    </xf>
    <xf numFmtId="0" fontId="9" fillId="0" borderId="0" xfId="331" applyFont="1">
      <alignment vertical="center"/>
    </xf>
    <xf numFmtId="0" fontId="11" fillId="0" borderId="24" xfId="5" applyFont="1" applyFill="1" applyBorder="1" applyAlignment="1">
      <alignment vertical="center"/>
    </xf>
    <xf numFmtId="0" fontId="11" fillId="0" borderId="25" xfId="5" applyFont="1" applyFill="1" applyBorder="1" applyAlignment="1">
      <alignment vertical="center" shrinkToFit="1"/>
    </xf>
    <xf numFmtId="176" fontId="11" fillId="0" borderId="18" xfId="367" applyNumberFormat="1" applyFont="1" applyFill="1" applyBorder="1" applyAlignment="1">
      <alignment horizontal="right" vertical="center"/>
    </xf>
    <xf numFmtId="0" fontId="7" fillId="0" borderId="0" xfId="5" applyFont="1" applyAlignment="1">
      <alignment vertical="center"/>
    </xf>
    <xf numFmtId="0" fontId="15" fillId="0" borderId="0" xfId="5" applyFont="1" applyBorder="1" applyAlignment="1">
      <alignment horizontal="center" vertical="center"/>
    </xf>
    <xf numFmtId="0" fontId="11" fillId="0" borderId="0" xfId="5" applyFont="1" applyBorder="1" applyAlignment="1">
      <alignment horizontal="right" vertical="center"/>
    </xf>
    <xf numFmtId="0" fontId="7" fillId="0" borderId="0" xfId="5" applyFont="1">
      <alignment vertical="center"/>
    </xf>
    <xf numFmtId="0" fontId="9" fillId="0" borderId="24" xfId="5" applyFont="1" applyBorder="1" applyAlignment="1">
      <alignment horizontal="centerContinuous" vertical="center"/>
    </xf>
    <xf numFmtId="0" fontId="9" fillId="0" borderId="25" xfId="5" applyFont="1" applyBorder="1" applyAlignment="1">
      <alignment horizontal="centerContinuous"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22" xfId="5" applyFont="1" applyBorder="1">
      <alignment vertical="center"/>
    </xf>
    <xf numFmtId="0" fontId="9" fillId="0" borderId="23" xfId="5" applyFont="1" applyBorder="1" applyAlignment="1">
      <alignment vertical="center" shrinkToFit="1"/>
    </xf>
    <xf numFmtId="176" fontId="9" fillId="0" borderId="19" xfId="5" applyNumberFormat="1" applyFont="1" applyBorder="1">
      <alignment vertical="center"/>
    </xf>
    <xf numFmtId="0" fontId="9" fillId="0" borderId="7" xfId="5" applyFont="1" applyBorder="1">
      <alignment vertical="center"/>
    </xf>
    <xf numFmtId="0" fontId="9" fillId="0" borderId="4" xfId="5" applyFont="1" applyBorder="1" applyAlignment="1">
      <alignment vertical="center" shrinkToFit="1"/>
    </xf>
    <xf numFmtId="176" fontId="9" fillId="0" borderId="8" xfId="5" applyNumberFormat="1" applyFont="1" applyFill="1" applyBorder="1">
      <alignment vertical="center"/>
    </xf>
    <xf numFmtId="176" fontId="9" fillId="0" borderId="8" xfId="5" applyNumberFormat="1" applyFont="1" applyBorder="1">
      <alignment vertical="center"/>
    </xf>
    <xf numFmtId="0" fontId="9" fillId="0" borderId="24" xfId="5" applyFont="1" applyBorder="1">
      <alignment vertical="center"/>
    </xf>
    <xf numFmtId="0" fontId="9" fillId="0" borderId="25" xfId="5" applyFont="1" applyBorder="1" applyAlignment="1">
      <alignment vertical="center" shrinkToFit="1"/>
    </xf>
    <xf numFmtId="176" fontId="9" fillId="0" borderId="18" xfId="5" applyNumberFormat="1" applyFont="1" applyBorder="1">
      <alignment vertical="center"/>
    </xf>
    <xf numFmtId="0" fontId="9" fillId="0" borderId="26" xfId="5" applyFont="1" applyBorder="1" applyAlignment="1">
      <alignment horizontal="centerContinuous" vertical="center"/>
    </xf>
    <xf numFmtId="0" fontId="9" fillId="0" borderId="27" xfId="5" applyFont="1" applyBorder="1" applyAlignment="1">
      <alignment horizontal="centerContinuous" vertical="center"/>
    </xf>
    <xf numFmtId="0" fontId="9" fillId="0" borderId="2" xfId="5" applyFont="1" applyBorder="1">
      <alignment vertical="center"/>
    </xf>
    <xf numFmtId="0" fontId="9" fillId="0" borderId="1" xfId="5" applyFont="1" applyBorder="1" applyAlignment="1">
      <alignment vertical="center" shrinkToFit="1"/>
    </xf>
    <xf numFmtId="176" fontId="9" fillId="0" borderId="6" xfId="5" applyNumberFormat="1" applyFont="1" applyBorder="1">
      <alignment vertical="center"/>
    </xf>
    <xf numFmtId="0" fontId="9" fillId="0" borderId="7" xfId="5" applyFont="1" applyBorder="1" applyAlignment="1">
      <alignment horizontal="centerContinuous" vertical="center"/>
    </xf>
    <xf numFmtId="0" fontId="9" fillId="0" borderId="4" xfId="5" applyFont="1" applyBorder="1" applyAlignment="1">
      <alignment horizontal="centerContinuous" vertical="center"/>
    </xf>
    <xf numFmtId="0" fontId="15" fillId="0" borderId="21" xfId="5" applyFont="1" applyBorder="1">
      <alignment vertical="center"/>
    </xf>
    <xf numFmtId="0" fontId="15" fillId="0" borderId="21" xfId="5" applyFont="1" applyBorder="1" applyAlignment="1">
      <alignment horizontal="left" vertical="center"/>
    </xf>
    <xf numFmtId="0" fontId="15" fillId="0" borderId="0" xfId="5" applyFont="1" applyBorder="1" applyAlignment="1">
      <alignment horizontal="left" vertical="center"/>
    </xf>
    <xf numFmtId="0" fontId="7" fillId="0" borderId="0" xfId="5" applyFont="1" applyBorder="1">
      <alignment vertical="center"/>
    </xf>
    <xf numFmtId="0" fontId="9" fillId="0" borderId="22" xfId="5" applyFont="1" applyBorder="1" applyAlignment="1">
      <alignment vertical="center"/>
    </xf>
    <xf numFmtId="0" fontId="9" fillId="0" borderId="7" xfId="5" applyFont="1" applyBorder="1" applyAlignment="1">
      <alignment vertical="center"/>
    </xf>
    <xf numFmtId="0" fontId="9" fillId="0" borderId="24" xfId="5" applyFont="1" applyBorder="1" applyAlignment="1">
      <alignment vertical="center"/>
    </xf>
    <xf numFmtId="0" fontId="9" fillId="0" borderId="2" xfId="5" applyFont="1" applyBorder="1" applyAlignment="1">
      <alignment vertical="center"/>
    </xf>
    <xf numFmtId="0" fontId="15" fillId="0" borderId="0" xfId="5" applyFont="1" applyFill="1">
      <alignment vertical="center"/>
    </xf>
    <xf numFmtId="0" fontId="11" fillId="0" borderId="0" xfId="5" applyFont="1" applyFill="1">
      <alignment vertical="center"/>
    </xf>
    <xf numFmtId="0" fontId="15" fillId="0" borderId="0" xfId="5" applyFont="1" applyFill="1" applyBorder="1">
      <alignment vertical="center"/>
    </xf>
    <xf numFmtId="0" fontId="11" fillId="0" borderId="0" xfId="5" applyFont="1" applyFill="1" applyBorder="1">
      <alignment vertical="center"/>
    </xf>
    <xf numFmtId="0" fontId="11" fillId="0" borderId="0" xfId="5" applyFont="1" applyFill="1" applyBorder="1" applyAlignment="1">
      <alignment horizontal="right"/>
    </xf>
    <xf numFmtId="0" fontId="9" fillId="0" borderId="29" xfId="5" applyFont="1" applyFill="1" applyBorder="1" applyAlignment="1">
      <alignment horizontal="center" vertical="center" wrapText="1"/>
    </xf>
    <xf numFmtId="0" fontId="9" fillId="0" borderId="30" xfId="5" applyFont="1" applyFill="1" applyBorder="1" applyAlignment="1">
      <alignment horizontal="center" vertical="center" wrapText="1"/>
    </xf>
    <xf numFmtId="0" fontId="9" fillId="0" borderId="25" xfId="5" applyFont="1" applyFill="1" applyBorder="1" applyAlignment="1">
      <alignment horizontal="center" vertical="center" wrapText="1"/>
    </xf>
    <xf numFmtId="0" fontId="11" fillId="0" borderId="31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vertical="center"/>
    </xf>
    <xf numFmtId="176" fontId="11" fillId="0" borderId="18" xfId="5" applyNumberFormat="1" applyFont="1" applyFill="1" applyBorder="1" applyAlignment="1">
      <alignment vertical="center"/>
    </xf>
    <xf numFmtId="176" fontId="11" fillId="0" borderId="32" xfId="5" applyNumberFormat="1" applyFont="1" applyFill="1" applyBorder="1">
      <alignment vertical="center"/>
    </xf>
    <xf numFmtId="176" fontId="11" fillId="0" borderId="25" xfId="5" applyNumberFormat="1" applyFont="1" applyFill="1" applyBorder="1">
      <alignment vertical="center"/>
    </xf>
    <xf numFmtId="176" fontId="11" fillId="0" borderId="18" xfId="5" applyNumberFormat="1" applyFont="1" applyFill="1" applyBorder="1">
      <alignment vertical="center"/>
    </xf>
    <xf numFmtId="0" fontId="11" fillId="0" borderId="24" xfId="5" applyFont="1" applyFill="1" applyBorder="1" applyAlignment="1">
      <alignment horizontal="centerContinuous" vertical="center"/>
    </xf>
    <xf numFmtId="0" fontId="11" fillId="0" borderId="25" xfId="5" applyFont="1" applyFill="1" applyBorder="1" applyAlignment="1">
      <alignment horizontal="centerContinuous" vertical="center"/>
    </xf>
    <xf numFmtId="176" fontId="11" fillId="0" borderId="25" xfId="5" applyNumberFormat="1" applyFont="1" applyFill="1" applyBorder="1" applyAlignment="1">
      <alignment vertical="center"/>
    </xf>
    <xf numFmtId="0" fontId="9" fillId="0" borderId="0" xfId="5" applyFont="1" applyBorder="1" applyAlignment="1">
      <alignment horizontal="right" vertical="center"/>
    </xf>
    <xf numFmtId="0" fontId="9" fillId="2" borderId="23" xfId="5" applyFont="1" applyFill="1" applyBorder="1" applyAlignment="1">
      <alignment horizontal="center" vertical="center"/>
    </xf>
    <xf numFmtId="0" fontId="9" fillId="2" borderId="19" xfId="5" applyFont="1" applyFill="1" applyBorder="1" applyAlignment="1">
      <alignment horizontal="center" vertical="center" wrapText="1"/>
    </xf>
    <xf numFmtId="0" fontId="9" fillId="2" borderId="19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center"/>
    </xf>
    <xf numFmtId="176" fontId="9" fillId="0" borderId="25" xfId="6" applyNumberFormat="1" applyFont="1" applyBorder="1" applyAlignment="1">
      <alignment vertical="center"/>
    </xf>
    <xf numFmtId="176" fontId="9" fillId="0" borderId="18" xfId="6" applyNumberFormat="1" applyFont="1" applyBorder="1" applyAlignment="1">
      <alignment vertical="center"/>
    </xf>
    <xf numFmtId="179" fontId="9" fillId="0" borderId="2" xfId="6" applyNumberFormat="1" applyFont="1" applyFill="1" applyBorder="1" applyAlignment="1">
      <alignment vertical="center"/>
    </xf>
    <xf numFmtId="0" fontId="15" fillId="0" borderId="0" xfId="5" applyFont="1" applyAlignment="1">
      <alignment vertical="center"/>
    </xf>
    <xf numFmtId="0" fontId="11" fillId="0" borderId="0" xfId="5" applyFont="1" applyAlignment="1">
      <alignment horizontal="right" vertical="center"/>
    </xf>
    <xf numFmtId="0" fontId="9" fillId="0" borderId="39" xfId="5" applyFont="1" applyBorder="1" applyAlignment="1">
      <alignment horizontal="center" vertical="center" wrapText="1"/>
    </xf>
    <xf numFmtId="0" fontId="9" fillId="0" borderId="39" xfId="5" quotePrefix="1" applyFont="1" applyBorder="1" applyAlignment="1">
      <alignment vertical="center" shrinkToFit="1"/>
    </xf>
    <xf numFmtId="176" fontId="9" fillId="0" borderId="39" xfId="5" applyNumberFormat="1" applyFont="1" applyFill="1" applyBorder="1">
      <alignment vertical="center"/>
    </xf>
    <xf numFmtId="176" fontId="9" fillId="0" borderId="39" xfId="5" applyNumberFormat="1" applyFont="1" applyBorder="1">
      <alignment vertical="center"/>
    </xf>
    <xf numFmtId="0" fontId="9" fillId="0" borderId="39" xfId="5" applyFont="1" applyBorder="1" applyAlignment="1">
      <alignment vertical="center" shrinkToFit="1"/>
    </xf>
    <xf numFmtId="0" fontId="9" fillId="0" borderId="39" xfId="5" applyFont="1" applyBorder="1" applyAlignment="1">
      <alignment horizontal="center" vertical="center"/>
    </xf>
    <xf numFmtId="0" fontId="7" fillId="0" borderId="0" xfId="3" applyNumberFormat="1" applyFont="1" applyFill="1" applyBorder="1" applyAlignment="1">
      <alignment vertical="center"/>
    </xf>
    <xf numFmtId="0" fontId="44" fillId="0" borderId="0" xfId="3" applyFont="1" applyFill="1">
      <alignment vertical="center"/>
    </xf>
    <xf numFmtId="0" fontId="7" fillId="0" borderId="0" xfId="3" applyFont="1" applyFill="1">
      <alignment vertical="center"/>
    </xf>
    <xf numFmtId="0" fontId="9" fillId="0" borderId="0" xfId="3" applyFont="1" applyFill="1">
      <alignment vertical="center"/>
    </xf>
    <xf numFmtId="0" fontId="7" fillId="0" borderId="0" xfId="3" applyFont="1" applyFill="1" applyAlignment="1">
      <alignment horizontal="right" vertical="center"/>
    </xf>
    <xf numFmtId="0" fontId="9" fillId="0" borderId="37" xfId="500" applyFont="1" applyFill="1" applyBorder="1" applyAlignment="1">
      <alignment horizontal="center" vertical="center"/>
    </xf>
    <xf numFmtId="0" fontId="9" fillId="0" borderId="39" xfId="500" applyFont="1" applyFill="1" applyBorder="1" applyAlignment="1">
      <alignment horizontal="center" vertical="center"/>
    </xf>
    <xf numFmtId="0" fontId="9" fillId="0" borderId="39" xfId="3" applyFont="1" applyFill="1" applyBorder="1" applyAlignment="1">
      <alignment horizontal="center" vertical="center"/>
    </xf>
    <xf numFmtId="0" fontId="9" fillId="0" borderId="39" xfId="3" applyFont="1" applyFill="1" applyBorder="1" applyAlignment="1">
      <alignment horizontal="center" vertical="center" wrapText="1"/>
    </xf>
    <xf numFmtId="0" fontId="45" fillId="0" borderId="0" xfId="3" applyFont="1" applyFill="1">
      <alignment vertical="center"/>
    </xf>
    <xf numFmtId="0" fontId="9" fillId="0" borderId="39" xfId="312" applyFont="1" applyFill="1" applyBorder="1" applyAlignment="1">
      <alignment vertical="center" wrapText="1"/>
    </xf>
    <xf numFmtId="0" fontId="9" fillId="0" borderId="39" xfId="312" applyFont="1" applyFill="1" applyBorder="1" applyAlignment="1">
      <alignment horizontal="center" vertical="center"/>
    </xf>
    <xf numFmtId="0" fontId="9" fillId="0" borderId="40" xfId="312" applyFont="1" applyFill="1" applyBorder="1" applyAlignment="1">
      <alignment vertical="center"/>
    </xf>
    <xf numFmtId="176" fontId="9" fillId="0" borderId="40" xfId="3" applyNumberFormat="1" applyFont="1" applyFill="1" applyBorder="1" applyAlignment="1">
      <alignment vertical="center"/>
    </xf>
    <xf numFmtId="0" fontId="9" fillId="0" borderId="8" xfId="312" applyFont="1" applyFill="1" applyBorder="1" applyAlignment="1">
      <alignment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0" xfId="3" applyFont="1" applyFill="1" applyBorder="1">
      <alignment vertical="center"/>
    </xf>
    <xf numFmtId="0" fontId="8" fillId="0" borderId="0" xfId="3" applyFont="1" applyFill="1">
      <alignment vertical="center"/>
    </xf>
    <xf numFmtId="38" fontId="44" fillId="0" borderId="0" xfId="4" applyFont="1" applyFill="1" applyBorder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38" fontId="9" fillId="0" borderId="0" xfId="4" applyFont="1" applyFill="1" applyBorder="1" applyAlignment="1">
      <alignment horizontal="center" vertical="center"/>
    </xf>
    <xf numFmtId="0" fontId="45" fillId="0" borderId="0" xfId="500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 wrapText="1"/>
    </xf>
    <xf numFmtId="0" fontId="9" fillId="0" borderId="19" xfId="312" applyFont="1" applyFill="1" applyBorder="1" applyAlignment="1">
      <alignment horizontal="center" vertical="center"/>
    </xf>
    <xf numFmtId="0" fontId="9" fillId="0" borderId="37" xfId="312" applyFont="1" applyFill="1" applyBorder="1" applyAlignment="1">
      <alignment vertical="center"/>
    </xf>
    <xf numFmtId="0" fontId="9" fillId="0" borderId="38" xfId="312" applyFont="1" applyFill="1" applyBorder="1" applyAlignment="1">
      <alignment vertical="center"/>
    </xf>
    <xf numFmtId="0" fontId="9" fillId="0" borderId="0" xfId="500" applyFont="1" applyFill="1" applyBorder="1" applyAlignment="1">
      <alignment horizontal="center" vertical="center"/>
    </xf>
    <xf numFmtId="0" fontId="9" fillId="0" borderId="6" xfId="3" applyFont="1" applyFill="1" applyBorder="1" applyAlignment="1">
      <alignment vertical="center"/>
    </xf>
    <xf numFmtId="0" fontId="9" fillId="0" borderId="6" xfId="312" applyFont="1" applyFill="1" applyBorder="1" applyAlignment="1">
      <alignment vertical="center"/>
    </xf>
    <xf numFmtId="0" fontId="9" fillId="0" borderId="8" xfId="312" applyFont="1" applyFill="1" applyBorder="1" applyAlignment="1">
      <alignment vertical="center"/>
    </xf>
    <xf numFmtId="0" fontId="9" fillId="0" borderId="37" xfId="312" applyFont="1" applyFill="1" applyBorder="1" applyAlignment="1">
      <alignment horizontal="center" vertical="center"/>
    </xf>
    <xf numFmtId="0" fontId="9" fillId="0" borderId="19" xfId="312" applyFont="1" applyFill="1" applyBorder="1" applyAlignment="1">
      <alignment horizontal="center" vertical="center" wrapText="1"/>
    </xf>
    <xf numFmtId="38" fontId="45" fillId="0" borderId="0" xfId="4" applyFont="1" applyFill="1" applyBorder="1" applyAlignment="1">
      <alignment horizontal="center" vertical="center"/>
    </xf>
    <xf numFmtId="38" fontId="45" fillId="0" borderId="0" xfId="4" applyFont="1" applyFill="1" applyBorder="1" applyAlignment="1">
      <alignment horizontal="right" vertical="center"/>
    </xf>
    <xf numFmtId="0" fontId="9" fillId="0" borderId="6" xfId="312" applyFont="1" applyFill="1" applyBorder="1" applyAlignment="1">
      <alignment vertical="center" wrapText="1"/>
    </xf>
    <xf numFmtId="0" fontId="9" fillId="0" borderId="8" xfId="3" applyFont="1" applyFill="1" applyBorder="1" applyAlignment="1">
      <alignment vertical="center"/>
    </xf>
    <xf numFmtId="0" fontId="9" fillId="0" borderId="30" xfId="312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3" xfId="5" applyFont="1" applyFill="1" applyBorder="1" applyAlignment="1">
      <alignment vertical="center"/>
    </xf>
    <xf numFmtId="0" fontId="9" fillId="0" borderId="0" xfId="5" applyFont="1" applyFill="1" applyAlignment="1">
      <alignment horizontal="center" vertical="center"/>
    </xf>
    <xf numFmtId="0" fontId="11" fillId="0" borderId="38" xfId="5" applyFont="1" applyFill="1" applyBorder="1" applyAlignment="1">
      <alignment horizontal="center" vertical="center" wrapText="1"/>
    </xf>
    <xf numFmtId="0" fontId="11" fillId="0" borderId="39" xfId="5" applyFont="1" applyFill="1" applyBorder="1" applyAlignment="1">
      <alignment horizontal="center" vertical="center" wrapText="1"/>
    </xf>
    <xf numFmtId="180" fontId="9" fillId="0" borderId="0" xfId="5" applyNumberFormat="1" applyFont="1" applyFill="1">
      <alignment vertical="center"/>
    </xf>
    <xf numFmtId="0" fontId="9" fillId="0" borderId="8" xfId="5" applyFont="1" applyFill="1" applyBorder="1" applyAlignment="1">
      <alignment horizontal="center" vertical="center"/>
    </xf>
    <xf numFmtId="38" fontId="11" fillId="0" borderId="0" xfId="6" applyFont="1" applyFill="1">
      <alignment vertical="center"/>
    </xf>
    <xf numFmtId="38" fontId="11" fillId="0" borderId="0" xfId="6" applyFont="1" applyFill="1" applyAlignment="1">
      <alignment vertical="center" wrapText="1"/>
    </xf>
    <xf numFmtId="0" fontId="15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39" xfId="5" applyFont="1" applyFill="1" applyBorder="1" applyAlignment="1">
      <alignment horizontal="center" vertical="center" wrapText="1"/>
    </xf>
    <xf numFmtId="0" fontId="9" fillId="0" borderId="39" xfId="5" applyFont="1" applyFill="1" applyBorder="1" applyAlignment="1">
      <alignment vertical="center" shrinkToFit="1"/>
    </xf>
    <xf numFmtId="0" fontId="9" fillId="0" borderId="39" xfId="5" applyFont="1" applyFill="1" applyBorder="1" applyAlignment="1">
      <alignment horizontal="center" vertical="center"/>
    </xf>
    <xf numFmtId="0" fontId="9" fillId="0" borderId="39" xfId="5" applyFont="1" applyFill="1" applyBorder="1" applyAlignment="1">
      <alignment horizontal="center" vertical="center"/>
    </xf>
    <xf numFmtId="0" fontId="42" fillId="0" borderId="39" xfId="5" applyFont="1" applyFill="1" applyBorder="1" applyAlignment="1">
      <alignment horizontal="center" vertical="center" wrapText="1"/>
    </xf>
    <xf numFmtId="0" fontId="17" fillId="0" borderId="39" xfId="5" applyFont="1" applyFill="1" applyBorder="1" applyAlignment="1">
      <alignment horizontal="center" vertical="center" wrapText="1"/>
    </xf>
    <xf numFmtId="176" fontId="9" fillId="0" borderId="39" xfId="5" applyNumberFormat="1" applyFont="1" applyFill="1" applyBorder="1" applyAlignment="1">
      <alignment vertical="center" shrinkToFit="1"/>
    </xf>
    <xf numFmtId="177" fontId="9" fillId="0" borderId="39" xfId="5" applyNumberFormat="1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/>
    </xf>
    <xf numFmtId="0" fontId="9" fillId="0" borderId="39" xfId="5" applyFont="1" applyFill="1" applyBorder="1" applyAlignment="1">
      <alignment horizontal="center" vertical="center" wrapText="1"/>
    </xf>
    <xf numFmtId="0" fontId="11" fillId="0" borderId="39" xfId="5" applyFont="1" applyFill="1" applyBorder="1" applyAlignment="1">
      <alignment horizontal="center" vertical="center" wrapText="1"/>
    </xf>
    <xf numFmtId="0" fontId="9" fillId="2" borderId="18" xfId="5" applyFont="1" applyFill="1" applyBorder="1" applyAlignment="1">
      <alignment horizontal="center" vertical="center" wrapText="1"/>
    </xf>
    <xf numFmtId="176" fontId="9" fillId="0" borderId="2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8" xfId="5" applyNumberFormat="1" applyFont="1" applyBorder="1" applyAlignment="1">
      <alignment vertical="center" shrinkToFit="1"/>
    </xf>
    <xf numFmtId="176" fontId="9" fillId="0" borderId="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28" xfId="5" applyNumberFormat="1" applyFont="1" applyBorder="1" applyAlignment="1">
      <alignment vertical="center" shrinkToFit="1"/>
    </xf>
    <xf numFmtId="176" fontId="9" fillId="0" borderId="8" xfId="5" applyNumberFormat="1" applyFont="1" applyBorder="1" applyAlignment="1">
      <alignment vertical="center" shrinkToFit="1"/>
    </xf>
    <xf numFmtId="176" fontId="9" fillId="0" borderId="8" xfId="5" applyNumberFormat="1" applyFont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176" fontId="9" fillId="0" borderId="39" xfId="5" applyNumberFormat="1" applyFont="1" applyBorder="1" applyAlignment="1">
      <alignment vertical="center" shrinkToFit="1"/>
    </xf>
    <xf numFmtId="0" fontId="9" fillId="0" borderId="39" xfId="5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11" fillId="0" borderId="38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wrapText="1" shrinkToFit="1"/>
    </xf>
    <xf numFmtId="0" fontId="9" fillId="0" borderId="39" xfId="5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11" fillId="0" borderId="38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wrapText="1" shrinkToFit="1"/>
    </xf>
    <xf numFmtId="0" fontId="9" fillId="0" borderId="39" xfId="5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11" fillId="0" borderId="38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wrapText="1" shrinkToFit="1"/>
    </xf>
    <xf numFmtId="0" fontId="9" fillId="0" borderId="39" xfId="5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11" fillId="0" borderId="38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shrinkToFit="1"/>
    </xf>
    <xf numFmtId="176" fontId="11" fillId="0" borderId="39" xfId="6" applyNumberFormat="1" applyFont="1" applyFill="1" applyBorder="1" applyAlignment="1">
      <alignment horizontal="right" vertical="center" wrapText="1" shrinkToFit="1"/>
    </xf>
    <xf numFmtId="176" fontId="11" fillId="0" borderId="8" xfId="6" applyNumberFormat="1" applyFont="1" applyFill="1" applyBorder="1" applyAlignment="1">
      <alignment vertical="center" shrinkToFit="1"/>
    </xf>
    <xf numFmtId="176" fontId="11" fillId="0" borderId="4" xfId="6" applyNumberFormat="1" applyFont="1" applyFill="1" applyBorder="1" applyAlignment="1">
      <alignment horizontal="right" vertical="center" shrinkToFit="1"/>
    </xf>
    <xf numFmtId="176" fontId="11" fillId="0" borderId="8" xfId="6" applyNumberFormat="1" applyFont="1" applyFill="1" applyBorder="1" applyAlignment="1">
      <alignment horizontal="right" vertical="center" shrinkToFit="1"/>
    </xf>
    <xf numFmtId="176" fontId="11" fillId="0" borderId="8" xfId="6" applyNumberFormat="1" applyFont="1" applyFill="1" applyBorder="1" applyAlignment="1">
      <alignment horizontal="right" vertical="center" shrinkToFit="1"/>
    </xf>
    <xf numFmtId="176" fontId="11" fillId="0" borderId="8" xfId="6" applyNumberFormat="1" applyFont="1" applyFill="1" applyBorder="1" applyAlignment="1">
      <alignment horizontal="right" vertical="center" shrinkToFit="1"/>
    </xf>
    <xf numFmtId="0" fontId="46" fillId="0" borderId="0" xfId="5" applyFont="1">
      <alignment vertical="center"/>
    </xf>
    <xf numFmtId="0" fontId="9" fillId="0" borderId="39" xfId="5" applyFont="1" applyBorder="1" applyAlignment="1">
      <alignment horizontal="left" vertical="center"/>
    </xf>
    <xf numFmtId="177" fontId="9" fillId="0" borderId="39" xfId="5" applyNumberFormat="1" applyFont="1" applyBorder="1" applyAlignment="1">
      <alignment vertical="center" shrinkToFit="1"/>
    </xf>
    <xf numFmtId="0" fontId="46" fillId="0" borderId="0" xfId="331" applyFont="1">
      <alignment vertical="center"/>
    </xf>
    <xf numFmtId="0" fontId="9" fillId="0" borderId="41" xfId="5" applyFont="1" applyBorder="1">
      <alignment vertical="center"/>
    </xf>
    <xf numFmtId="0" fontId="9" fillId="0" borderId="42" xfId="5" applyFont="1" applyBorder="1" applyAlignment="1">
      <alignment vertical="center" shrinkToFit="1"/>
    </xf>
    <xf numFmtId="176" fontId="9" fillId="0" borderId="43" xfId="5" applyNumberFormat="1" applyFont="1" applyBorder="1">
      <alignment vertical="center"/>
    </xf>
    <xf numFmtId="0" fontId="15" fillId="0" borderId="0" xfId="5" applyFont="1" applyAlignment="1">
      <alignment horizontal="left" vertical="center"/>
    </xf>
    <xf numFmtId="0" fontId="9" fillId="0" borderId="37" xfId="5" applyFont="1" applyBorder="1">
      <alignment vertical="center"/>
    </xf>
    <xf numFmtId="0" fontId="9" fillId="0" borderId="38" xfId="5" applyFont="1" applyBorder="1" applyAlignment="1">
      <alignment vertical="center" shrinkToFit="1"/>
    </xf>
    <xf numFmtId="176" fontId="9" fillId="0" borderId="39" xfId="5" applyNumberFormat="1" applyFont="1" applyBorder="1" applyAlignment="1">
      <alignment horizontal="right" vertical="center"/>
    </xf>
    <xf numFmtId="3" fontId="9" fillId="0" borderId="39" xfId="5" applyNumberFormat="1" applyFont="1" applyBorder="1">
      <alignment vertical="center"/>
    </xf>
    <xf numFmtId="0" fontId="47" fillId="0" borderId="0" xfId="311" applyFont="1"/>
    <xf numFmtId="0" fontId="46" fillId="0" borderId="0" xfId="3" applyFont="1">
      <alignment vertical="center"/>
    </xf>
    <xf numFmtId="0" fontId="9" fillId="0" borderId="39" xfId="312" applyFont="1" applyBorder="1" applyAlignment="1">
      <alignment vertical="center" wrapText="1"/>
    </xf>
    <xf numFmtId="0" fontId="44" fillId="0" borderId="0" xfId="3" applyFont="1">
      <alignment vertical="center"/>
    </xf>
    <xf numFmtId="0" fontId="11" fillId="0" borderId="37" xfId="5" applyFont="1" applyFill="1" applyBorder="1" applyAlignment="1">
      <alignment vertical="center"/>
    </xf>
    <xf numFmtId="0" fontId="11" fillId="0" borderId="38" xfId="5" applyFont="1" applyFill="1" applyBorder="1" applyAlignment="1">
      <alignment vertical="center" shrinkToFit="1"/>
    </xf>
    <xf numFmtId="176" fontId="11" fillId="0" borderId="38" xfId="5" applyNumberFormat="1" applyFont="1" applyFill="1" applyBorder="1" applyAlignment="1">
      <alignment vertical="center"/>
    </xf>
    <xf numFmtId="176" fontId="11" fillId="0" borderId="38" xfId="5" applyNumberFormat="1" applyFont="1" applyFill="1" applyBorder="1">
      <alignment vertical="center"/>
    </xf>
    <xf numFmtId="176" fontId="11" fillId="0" borderId="39" xfId="5" applyNumberFormat="1" applyFont="1" applyFill="1" applyBorder="1">
      <alignment vertical="center"/>
    </xf>
    <xf numFmtId="176" fontId="9" fillId="0" borderId="0" xfId="6" applyNumberFormat="1" applyFont="1" applyBorder="1" applyAlignment="1">
      <alignment vertical="center"/>
    </xf>
    <xf numFmtId="178" fontId="9" fillId="0" borderId="0" xfId="6" applyNumberFormat="1" applyFont="1" applyBorder="1" applyAlignment="1">
      <alignment vertical="center"/>
    </xf>
    <xf numFmtId="179" fontId="9" fillId="0" borderId="0" xfId="6" applyNumberFormat="1" applyFont="1" applyFill="1" applyBorder="1" applyAlignment="1">
      <alignment vertical="center"/>
    </xf>
    <xf numFmtId="3" fontId="9" fillId="0" borderId="18" xfId="5" applyNumberFormat="1" applyFont="1" applyFill="1" applyBorder="1" applyAlignment="1">
      <alignment vertical="center"/>
    </xf>
    <xf numFmtId="3" fontId="9" fillId="0" borderId="39" xfId="5" applyNumberFormat="1" applyFont="1" applyFill="1" applyBorder="1" applyAlignment="1">
      <alignment vertical="center"/>
    </xf>
    <xf numFmtId="176" fontId="9" fillId="0" borderId="39" xfId="6" applyNumberFormat="1" applyFont="1" applyBorder="1" applyAlignment="1">
      <alignment vertical="center"/>
    </xf>
    <xf numFmtId="178" fontId="9" fillId="0" borderId="39" xfId="6" applyNumberFormat="1" applyFont="1" applyBorder="1" applyAlignment="1">
      <alignment vertical="center"/>
    </xf>
    <xf numFmtId="3" fontId="9" fillId="0" borderId="39" xfId="5" applyNumberFormat="1" applyFont="1" applyFill="1" applyBorder="1" applyAlignment="1">
      <alignment horizontal="right" vertical="center"/>
    </xf>
    <xf numFmtId="0" fontId="46" fillId="25" borderId="0" xfId="5" applyFont="1" applyFill="1" applyAlignment="1">
      <alignment horizontal="center" vertical="center" wrapText="1"/>
    </xf>
    <xf numFmtId="0" fontId="9" fillId="0" borderId="22" xfId="5" applyFont="1" applyFill="1" applyBorder="1" applyAlignment="1">
      <alignment horizontal="center" vertical="center"/>
    </xf>
    <xf numFmtId="0" fontId="11" fillId="0" borderId="23" xfId="331" applyFont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11" fillId="0" borderId="4" xfId="331" applyFont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/>
    </xf>
    <xf numFmtId="0" fontId="9" fillId="0" borderId="25" xfId="5" applyFont="1" applyFill="1" applyBorder="1" applyAlignment="1">
      <alignment horizontal="center" vertical="center"/>
    </xf>
    <xf numFmtId="0" fontId="9" fillId="2" borderId="18" xfId="5" applyFont="1" applyFill="1" applyBorder="1" applyAlignment="1">
      <alignment horizontal="center" vertical="center" wrapText="1"/>
    </xf>
    <xf numFmtId="0" fontId="9" fillId="2" borderId="21" xfId="5" applyFont="1" applyFill="1" applyBorder="1" applyAlignment="1">
      <alignment horizontal="center" vertical="center"/>
    </xf>
    <xf numFmtId="0" fontId="9" fillId="2" borderId="23" xfId="5" applyFont="1" applyFill="1" applyBorder="1" applyAlignment="1">
      <alignment horizontal="center" vertical="center"/>
    </xf>
    <xf numFmtId="3" fontId="9" fillId="0" borderId="18" xfId="5" applyNumberFormat="1" applyFont="1" applyFill="1" applyBorder="1" applyAlignment="1">
      <alignment horizontal="right" vertical="center"/>
    </xf>
    <xf numFmtId="0" fontId="9" fillId="0" borderId="30" xfId="5" quotePrefix="1" applyFont="1" applyBorder="1" applyAlignment="1">
      <alignment vertical="center" wrapText="1"/>
    </xf>
    <xf numFmtId="0" fontId="9" fillId="0" borderId="30" xfId="5" applyFont="1" applyBorder="1" applyAlignment="1">
      <alignment vertical="center" wrapText="1"/>
    </xf>
    <xf numFmtId="0" fontId="9" fillId="0" borderId="25" xfId="5" applyFont="1" applyBorder="1" applyAlignment="1">
      <alignment vertical="center" wrapText="1"/>
    </xf>
    <xf numFmtId="0" fontId="9" fillId="0" borderId="22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3" fontId="9" fillId="0" borderId="39" xfId="5" applyNumberFormat="1" applyFont="1" applyBorder="1" applyAlignment="1">
      <alignment horizontal="left" vertical="center"/>
    </xf>
    <xf numFmtId="0" fontId="9" fillId="2" borderId="39" xfId="5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/>
    </xf>
    <xf numFmtId="0" fontId="9" fillId="0" borderId="23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/>
    </xf>
    <xf numFmtId="0" fontId="9" fillId="0" borderId="19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9" fillId="0" borderId="37" xfId="5" applyFont="1" applyBorder="1" applyAlignment="1">
      <alignment horizontal="center" vertical="center" wrapText="1"/>
    </xf>
    <xf numFmtId="0" fontId="9" fillId="0" borderId="38" xfId="5" applyFont="1" applyBorder="1" applyAlignment="1">
      <alignment horizontal="center" vertical="center" wrapText="1"/>
    </xf>
    <xf numFmtId="0" fontId="9" fillId="0" borderId="39" xfId="3" applyFont="1" applyFill="1" applyBorder="1" applyAlignment="1">
      <alignment vertical="center" wrapText="1"/>
    </xf>
    <xf numFmtId="0" fontId="9" fillId="0" borderId="8" xfId="3" applyFont="1" applyFill="1" applyBorder="1" applyAlignment="1">
      <alignment vertical="center" wrapText="1"/>
    </xf>
    <xf numFmtId="0" fontId="9" fillId="0" borderId="8" xfId="3" applyFont="1" applyFill="1" applyBorder="1" applyAlignment="1">
      <alignment vertical="center"/>
    </xf>
    <xf numFmtId="0" fontId="9" fillId="0" borderId="19" xfId="3" applyFont="1" applyFill="1" applyBorder="1" applyAlignment="1">
      <alignment horizontal="left" vertical="center" wrapText="1"/>
    </xf>
    <xf numFmtId="0" fontId="9" fillId="0" borderId="6" xfId="3" applyFont="1" applyFill="1" applyBorder="1" applyAlignment="1">
      <alignment horizontal="left" vertical="center" wrapText="1"/>
    </xf>
    <xf numFmtId="0" fontId="9" fillId="0" borderId="8" xfId="3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center" vertical="center"/>
    </xf>
    <xf numFmtId="0" fontId="9" fillId="0" borderId="37" xfId="3" applyFont="1" applyFill="1" applyBorder="1" applyAlignment="1">
      <alignment horizontal="center" vertical="center"/>
    </xf>
    <xf numFmtId="0" fontId="9" fillId="0" borderId="38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vertical="center"/>
    </xf>
    <xf numFmtId="0" fontId="9" fillId="0" borderId="19" xfId="312" applyFont="1" applyFill="1" applyBorder="1" applyAlignment="1">
      <alignment horizontal="center" vertical="center"/>
    </xf>
    <xf numFmtId="0" fontId="9" fillId="0" borderId="6" xfId="312" applyFont="1" applyFill="1" applyBorder="1" applyAlignment="1">
      <alignment vertical="center"/>
    </xf>
    <xf numFmtId="0" fontId="9" fillId="0" borderId="8" xfId="312" applyFont="1" applyFill="1" applyBorder="1" applyAlignment="1">
      <alignment vertical="center"/>
    </xf>
    <xf numFmtId="0" fontId="9" fillId="0" borderId="37" xfId="312" applyFont="1" applyFill="1" applyBorder="1" applyAlignment="1">
      <alignment vertical="center"/>
    </xf>
    <xf numFmtId="0" fontId="9" fillId="0" borderId="38" xfId="312" applyFont="1" applyFill="1" applyBorder="1" applyAlignment="1">
      <alignment vertical="center"/>
    </xf>
    <xf numFmtId="0" fontId="9" fillId="0" borderId="37" xfId="312" applyFont="1" applyFill="1" applyBorder="1" applyAlignment="1">
      <alignment horizontal="center" vertical="center"/>
    </xf>
    <xf numFmtId="0" fontId="9" fillId="0" borderId="19" xfId="312" applyFont="1" applyFill="1" applyBorder="1" applyAlignment="1">
      <alignment horizontal="center" vertical="center" wrapText="1"/>
    </xf>
    <xf numFmtId="0" fontId="9" fillId="0" borderId="6" xfId="312" applyFont="1" applyFill="1" applyBorder="1" applyAlignment="1">
      <alignment vertical="center" wrapText="1"/>
    </xf>
    <xf numFmtId="0" fontId="9" fillId="0" borderId="8" xfId="312" applyFont="1" applyFill="1" applyBorder="1" applyAlignment="1">
      <alignment vertical="center" wrapText="1"/>
    </xf>
    <xf numFmtId="0" fontId="9" fillId="0" borderId="30" xfId="312" applyFont="1" applyFill="1" applyBorder="1" applyAlignment="1">
      <alignment vertical="center"/>
    </xf>
    <xf numFmtId="0" fontId="9" fillId="0" borderId="39" xfId="5" applyFont="1" applyFill="1" applyBorder="1" applyAlignment="1">
      <alignment horizontal="center" vertical="center"/>
    </xf>
    <xf numFmtId="0" fontId="9" fillId="0" borderId="38" xfId="5" applyFont="1" applyFill="1" applyBorder="1" applyAlignment="1">
      <alignment horizontal="center" vertical="center"/>
    </xf>
  </cellXfs>
  <cellStyles count="504">
    <cellStyle name="20% - アクセント 1 2" xfId="7" xr:uid="{00000000-0005-0000-0000-000000000000}"/>
    <cellStyle name="20% - アクセント 1 3" xfId="8" xr:uid="{00000000-0005-0000-0000-000001000000}"/>
    <cellStyle name="20% - アクセント 1 4" xfId="9" xr:uid="{00000000-0005-0000-0000-000002000000}"/>
    <cellStyle name="20% - アクセント 1 5" xfId="10" xr:uid="{00000000-0005-0000-0000-000003000000}"/>
    <cellStyle name="20% - アクセント 1 6" xfId="11" xr:uid="{00000000-0005-0000-0000-000004000000}"/>
    <cellStyle name="20% - アクセント 1 7" xfId="12" xr:uid="{00000000-0005-0000-0000-000005000000}"/>
    <cellStyle name="20% - アクセント 1 8" xfId="13" xr:uid="{00000000-0005-0000-0000-000006000000}"/>
    <cellStyle name="20% - アクセント 2 2" xfId="14" xr:uid="{00000000-0005-0000-0000-000007000000}"/>
    <cellStyle name="20% - アクセント 2 3" xfId="15" xr:uid="{00000000-0005-0000-0000-000008000000}"/>
    <cellStyle name="20% - アクセント 2 4" xfId="16" xr:uid="{00000000-0005-0000-0000-000009000000}"/>
    <cellStyle name="20% - アクセント 2 5" xfId="17" xr:uid="{00000000-0005-0000-0000-00000A000000}"/>
    <cellStyle name="20% - アクセント 2 6" xfId="18" xr:uid="{00000000-0005-0000-0000-00000B000000}"/>
    <cellStyle name="20% - アクセント 2 7" xfId="19" xr:uid="{00000000-0005-0000-0000-00000C000000}"/>
    <cellStyle name="20% - アクセント 2 8" xfId="20" xr:uid="{00000000-0005-0000-0000-00000D000000}"/>
    <cellStyle name="20% - アクセント 3 2" xfId="21" xr:uid="{00000000-0005-0000-0000-00000E000000}"/>
    <cellStyle name="20% - アクセント 3 3" xfId="22" xr:uid="{00000000-0005-0000-0000-00000F000000}"/>
    <cellStyle name="20% - アクセント 3 4" xfId="23" xr:uid="{00000000-0005-0000-0000-000010000000}"/>
    <cellStyle name="20% - アクセント 3 5" xfId="24" xr:uid="{00000000-0005-0000-0000-000011000000}"/>
    <cellStyle name="20% - アクセント 3 6" xfId="25" xr:uid="{00000000-0005-0000-0000-000012000000}"/>
    <cellStyle name="20% - アクセント 3 7" xfId="26" xr:uid="{00000000-0005-0000-0000-000013000000}"/>
    <cellStyle name="20% - アクセント 3 8" xfId="27" xr:uid="{00000000-0005-0000-0000-000014000000}"/>
    <cellStyle name="20% - アクセント 4 2" xfId="28" xr:uid="{00000000-0005-0000-0000-000015000000}"/>
    <cellStyle name="20% - アクセント 4 3" xfId="29" xr:uid="{00000000-0005-0000-0000-000016000000}"/>
    <cellStyle name="20% - アクセント 4 4" xfId="30" xr:uid="{00000000-0005-0000-0000-000017000000}"/>
    <cellStyle name="20% - アクセント 4 5" xfId="31" xr:uid="{00000000-0005-0000-0000-000018000000}"/>
    <cellStyle name="20% - アクセント 4 6" xfId="32" xr:uid="{00000000-0005-0000-0000-000019000000}"/>
    <cellStyle name="20% - アクセント 4 7" xfId="33" xr:uid="{00000000-0005-0000-0000-00001A000000}"/>
    <cellStyle name="20% - アクセント 4 8" xfId="34" xr:uid="{00000000-0005-0000-0000-00001B000000}"/>
    <cellStyle name="20% - アクセント 5 2" xfId="35" xr:uid="{00000000-0005-0000-0000-00001C000000}"/>
    <cellStyle name="20% - アクセント 5 3" xfId="36" xr:uid="{00000000-0005-0000-0000-00001D000000}"/>
    <cellStyle name="20% - アクセント 5 4" xfId="37" xr:uid="{00000000-0005-0000-0000-00001E000000}"/>
    <cellStyle name="20% - アクセント 5 5" xfId="38" xr:uid="{00000000-0005-0000-0000-00001F000000}"/>
    <cellStyle name="20% - アクセント 5 6" xfId="39" xr:uid="{00000000-0005-0000-0000-000020000000}"/>
    <cellStyle name="20% - アクセント 5 7" xfId="40" xr:uid="{00000000-0005-0000-0000-000021000000}"/>
    <cellStyle name="20% - アクセント 5 8" xfId="41" xr:uid="{00000000-0005-0000-0000-000022000000}"/>
    <cellStyle name="20% - アクセント 6 2" xfId="42" xr:uid="{00000000-0005-0000-0000-000023000000}"/>
    <cellStyle name="20% - アクセント 6 3" xfId="43" xr:uid="{00000000-0005-0000-0000-000024000000}"/>
    <cellStyle name="20% - アクセント 6 4" xfId="44" xr:uid="{00000000-0005-0000-0000-000025000000}"/>
    <cellStyle name="20% - アクセント 6 5" xfId="45" xr:uid="{00000000-0005-0000-0000-000026000000}"/>
    <cellStyle name="20% - アクセント 6 6" xfId="46" xr:uid="{00000000-0005-0000-0000-000027000000}"/>
    <cellStyle name="20% - アクセント 6 7" xfId="47" xr:uid="{00000000-0005-0000-0000-000028000000}"/>
    <cellStyle name="20% - アクセント 6 8" xfId="48" xr:uid="{00000000-0005-0000-0000-000029000000}"/>
    <cellStyle name="40% - アクセント 1 2" xfId="49" xr:uid="{00000000-0005-0000-0000-00002A000000}"/>
    <cellStyle name="40% - アクセント 1 3" xfId="50" xr:uid="{00000000-0005-0000-0000-00002B000000}"/>
    <cellStyle name="40% - アクセント 1 4" xfId="51" xr:uid="{00000000-0005-0000-0000-00002C000000}"/>
    <cellStyle name="40% - アクセント 1 5" xfId="52" xr:uid="{00000000-0005-0000-0000-00002D000000}"/>
    <cellStyle name="40% - アクセント 1 6" xfId="53" xr:uid="{00000000-0005-0000-0000-00002E000000}"/>
    <cellStyle name="40% - アクセント 1 7" xfId="54" xr:uid="{00000000-0005-0000-0000-00002F000000}"/>
    <cellStyle name="40% - アクセント 1 8" xfId="55" xr:uid="{00000000-0005-0000-0000-000030000000}"/>
    <cellStyle name="40% - アクセント 2 2" xfId="56" xr:uid="{00000000-0005-0000-0000-000031000000}"/>
    <cellStyle name="40% - アクセント 2 3" xfId="57" xr:uid="{00000000-0005-0000-0000-000032000000}"/>
    <cellStyle name="40% - アクセント 2 4" xfId="58" xr:uid="{00000000-0005-0000-0000-000033000000}"/>
    <cellStyle name="40% - アクセント 2 5" xfId="59" xr:uid="{00000000-0005-0000-0000-000034000000}"/>
    <cellStyle name="40% - アクセント 2 6" xfId="60" xr:uid="{00000000-0005-0000-0000-000035000000}"/>
    <cellStyle name="40% - アクセント 2 7" xfId="61" xr:uid="{00000000-0005-0000-0000-000036000000}"/>
    <cellStyle name="40% - アクセント 2 8" xfId="62" xr:uid="{00000000-0005-0000-0000-000037000000}"/>
    <cellStyle name="40% - アクセント 3 2" xfId="63" xr:uid="{00000000-0005-0000-0000-000038000000}"/>
    <cellStyle name="40% - アクセント 3 3" xfId="64" xr:uid="{00000000-0005-0000-0000-000039000000}"/>
    <cellStyle name="40% - アクセント 3 4" xfId="65" xr:uid="{00000000-0005-0000-0000-00003A000000}"/>
    <cellStyle name="40% - アクセント 3 5" xfId="66" xr:uid="{00000000-0005-0000-0000-00003B000000}"/>
    <cellStyle name="40% - アクセント 3 6" xfId="67" xr:uid="{00000000-0005-0000-0000-00003C000000}"/>
    <cellStyle name="40% - アクセント 3 7" xfId="68" xr:uid="{00000000-0005-0000-0000-00003D000000}"/>
    <cellStyle name="40% - アクセント 3 8" xfId="69" xr:uid="{00000000-0005-0000-0000-00003E000000}"/>
    <cellStyle name="40% - アクセント 4 2" xfId="70" xr:uid="{00000000-0005-0000-0000-00003F000000}"/>
    <cellStyle name="40% - アクセント 4 3" xfId="71" xr:uid="{00000000-0005-0000-0000-000040000000}"/>
    <cellStyle name="40% - アクセント 4 4" xfId="72" xr:uid="{00000000-0005-0000-0000-000041000000}"/>
    <cellStyle name="40% - アクセント 4 5" xfId="73" xr:uid="{00000000-0005-0000-0000-000042000000}"/>
    <cellStyle name="40% - アクセント 4 6" xfId="74" xr:uid="{00000000-0005-0000-0000-000043000000}"/>
    <cellStyle name="40% - アクセント 4 7" xfId="75" xr:uid="{00000000-0005-0000-0000-000044000000}"/>
    <cellStyle name="40% - アクセント 4 8" xfId="76" xr:uid="{00000000-0005-0000-0000-000045000000}"/>
    <cellStyle name="40% - アクセント 5 2" xfId="77" xr:uid="{00000000-0005-0000-0000-000046000000}"/>
    <cellStyle name="40% - アクセント 5 3" xfId="78" xr:uid="{00000000-0005-0000-0000-000047000000}"/>
    <cellStyle name="40% - アクセント 5 4" xfId="79" xr:uid="{00000000-0005-0000-0000-000048000000}"/>
    <cellStyle name="40% - アクセント 5 5" xfId="80" xr:uid="{00000000-0005-0000-0000-000049000000}"/>
    <cellStyle name="40% - アクセント 5 6" xfId="81" xr:uid="{00000000-0005-0000-0000-00004A000000}"/>
    <cellStyle name="40% - アクセント 5 7" xfId="82" xr:uid="{00000000-0005-0000-0000-00004B000000}"/>
    <cellStyle name="40% - アクセント 5 8" xfId="83" xr:uid="{00000000-0005-0000-0000-00004C000000}"/>
    <cellStyle name="40% - アクセント 6 2" xfId="84" xr:uid="{00000000-0005-0000-0000-00004D000000}"/>
    <cellStyle name="40% - アクセント 6 3" xfId="85" xr:uid="{00000000-0005-0000-0000-00004E000000}"/>
    <cellStyle name="40% - アクセント 6 4" xfId="86" xr:uid="{00000000-0005-0000-0000-00004F000000}"/>
    <cellStyle name="40% - アクセント 6 5" xfId="87" xr:uid="{00000000-0005-0000-0000-000050000000}"/>
    <cellStyle name="40% - アクセント 6 6" xfId="88" xr:uid="{00000000-0005-0000-0000-000051000000}"/>
    <cellStyle name="40% - アクセント 6 7" xfId="89" xr:uid="{00000000-0005-0000-0000-000052000000}"/>
    <cellStyle name="40% - アクセント 6 8" xfId="90" xr:uid="{00000000-0005-0000-0000-000053000000}"/>
    <cellStyle name="60% - アクセント 1 2" xfId="91" xr:uid="{00000000-0005-0000-0000-000054000000}"/>
    <cellStyle name="60% - アクセント 1 3" xfId="92" xr:uid="{00000000-0005-0000-0000-000055000000}"/>
    <cellStyle name="60% - アクセント 1 4" xfId="93" xr:uid="{00000000-0005-0000-0000-000056000000}"/>
    <cellStyle name="60% - アクセント 1 5" xfId="94" xr:uid="{00000000-0005-0000-0000-000057000000}"/>
    <cellStyle name="60% - アクセント 1 6" xfId="95" xr:uid="{00000000-0005-0000-0000-000058000000}"/>
    <cellStyle name="60% - アクセント 1 7" xfId="96" xr:uid="{00000000-0005-0000-0000-000059000000}"/>
    <cellStyle name="60% - アクセント 1 8" xfId="97" xr:uid="{00000000-0005-0000-0000-00005A000000}"/>
    <cellStyle name="60% - アクセント 2 2" xfId="98" xr:uid="{00000000-0005-0000-0000-00005B000000}"/>
    <cellStyle name="60% - アクセント 2 3" xfId="99" xr:uid="{00000000-0005-0000-0000-00005C000000}"/>
    <cellStyle name="60% - アクセント 2 4" xfId="100" xr:uid="{00000000-0005-0000-0000-00005D000000}"/>
    <cellStyle name="60% - アクセント 2 5" xfId="101" xr:uid="{00000000-0005-0000-0000-00005E000000}"/>
    <cellStyle name="60% - アクセント 2 6" xfId="102" xr:uid="{00000000-0005-0000-0000-00005F000000}"/>
    <cellStyle name="60% - アクセント 2 7" xfId="103" xr:uid="{00000000-0005-0000-0000-000060000000}"/>
    <cellStyle name="60% - アクセント 2 8" xfId="104" xr:uid="{00000000-0005-0000-0000-000061000000}"/>
    <cellStyle name="60% - アクセント 3 2" xfId="105" xr:uid="{00000000-0005-0000-0000-000062000000}"/>
    <cellStyle name="60% - アクセント 3 3" xfId="106" xr:uid="{00000000-0005-0000-0000-000063000000}"/>
    <cellStyle name="60% - アクセント 3 4" xfId="107" xr:uid="{00000000-0005-0000-0000-000064000000}"/>
    <cellStyle name="60% - アクセント 3 5" xfId="108" xr:uid="{00000000-0005-0000-0000-000065000000}"/>
    <cellStyle name="60% - アクセント 3 6" xfId="109" xr:uid="{00000000-0005-0000-0000-000066000000}"/>
    <cellStyle name="60% - アクセント 3 7" xfId="110" xr:uid="{00000000-0005-0000-0000-000067000000}"/>
    <cellStyle name="60% - アクセント 3 8" xfId="111" xr:uid="{00000000-0005-0000-0000-000068000000}"/>
    <cellStyle name="60% - アクセント 4 2" xfId="112" xr:uid="{00000000-0005-0000-0000-000069000000}"/>
    <cellStyle name="60% - アクセント 4 3" xfId="113" xr:uid="{00000000-0005-0000-0000-00006A000000}"/>
    <cellStyle name="60% - アクセント 4 4" xfId="114" xr:uid="{00000000-0005-0000-0000-00006B000000}"/>
    <cellStyle name="60% - アクセント 4 5" xfId="115" xr:uid="{00000000-0005-0000-0000-00006C000000}"/>
    <cellStyle name="60% - アクセント 4 6" xfId="116" xr:uid="{00000000-0005-0000-0000-00006D000000}"/>
    <cellStyle name="60% - アクセント 4 7" xfId="117" xr:uid="{00000000-0005-0000-0000-00006E000000}"/>
    <cellStyle name="60% - アクセント 4 8" xfId="118" xr:uid="{00000000-0005-0000-0000-00006F000000}"/>
    <cellStyle name="60% - アクセント 5 2" xfId="119" xr:uid="{00000000-0005-0000-0000-000070000000}"/>
    <cellStyle name="60% - アクセント 5 3" xfId="120" xr:uid="{00000000-0005-0000-0000-000071000000}"/>
    <cellStyle name="60% - アクセント 5 4" xfId="121" xr:uid="{00000000-0005-0000-0000-000072000000}"/>
    <cellStyle name="60% - アクセント 5 5" xfId="122" xr:uid="{00000000-0005-0000-0000-000073000000}"/>
    <cellStyle name="60% - アクセント 5 6" xfId="123" xr:uid="{00000000-0005-0000-0000-000074000000}"/>
    <cellStyle name="60% - アクセント 5 7" xfId="124" xr:uid="{00000000-0005-0000-0000-000075000000}"/>
    <cellStyle name="60% - アクセント 5 8" xfId="125" xr:uid="{00000000-0005-0000-0000-000076000000}"/>
    <cellStyle name="60% - アクセント 6 2" xfId="126" xr:uid="{00000000-0005-0000-0000-000077000000}"/>
    <cellStyle name="60% - アクセント 6 3" xfId="127" xr:uid="{00000000-0005-0000-0000-000078000000}"/>
    <cellStyle name="60% - アクセント 6 4" xfId="128" xr:uid="{00000000-0005-0000-0000-000079000000}"/>
    <cellStyle name="60% - アクセント 6 5" xfId="129" xr:uid="{00000000-0005-0000-0000-00007A000000}"/>
    <cellStyle name="60% - アクセント 6 6" xfId="130" xr:uid="{00000000-0005-0000-0000-00007B000000}"/>
    <cellStyle name="60% - アクセント 6 7" xfId="131" xr:uid="{00000000-0005-0000-0000-00007C000000}"/>
    <cellStyle name="60% - アクセント 6 8" xfId="132" xr:uid="{00000000-0005-0000-0000-00007D000000}"/>
    <cellStyle name="アクセント 1 2" xfId="133" xr:uid="{00000000-0005-0000-0000-00007E000000}"/>
    <cellStyle name="アクセント 1 3" xfId="134" xr:uid="{00000000-0005-0000-0000-00007F000000}"/>
    <cellStyle name="アクセント 1 4" xfId="135" xr:uid="{00000000-0005-0000-0000-000080000000}"/>
    <cellStyle name="アクセント 1 5" xfId="136" xr:uid="{00000000-0005-0000-0000-000081000000}"/>
    <cellStyle name="アクセント 1 6" xfId="137" xr:uid="{00000000-0005-0000-0000-000082000000}"/>
    <cellStyle name="アクセント 1 7" xfId="138" xr:uid="{00000000-0005-0000-0000-000083000000}"/>
    <cellStyle name="アクセント 1 8" xfId="139" xr:uid="{00000000-0005-0000-0000-000084000000}"/>
    <cellStyle name="アクセント 2 2" xfId="140" xr:uid="{00000000-0005-0000-0000-000085000000}"/>
    <cellStyle name="アクセント 2 3" xfId="141" xr:uid="{00000000-0005-0000-0000-000086000000}"/>
    <cellStyle name="アクセント 2 4" xfId="142" xr:uid="{00000000-0005-0000-0000-000087000000}"/>
    <cellStyle name="アクセント 2 5" xfId="143" xr:uid="{00000000-0005-0000-0000-000088000000}"/>
    <cellStyle name="アクセント 2 6" xfId="144" xr:uid="{00000000-0005-0000-0000-000089000000}"/>
    <cellStyle name="アクセント 2 7" xfId="145" xr:uid="{00000000-0005-0000-0000-00008A000000}"/>
    <cellStyle name="アクセント 2 8" xfId="146" xr:uid="{00000000-0005-0000-0000-00008B000000}"/>
    <cellStyle name="アクセント 3 2" xfId="147" xr:uid="{00000000-0005-0000-0000-00008C000000}"/>
    <cellStyle name="アクセント 3 3" xfId="148" xr:uid="{00000000-0005-0000-0000-00008D000000}"/>
    <cellStyle name="アクセント 3 4" xfId="149" xr:uid="{00000000-0005-0000-0000-00008E000000}"/>
    <cellStyle name="アクセント 3 5" xfId="150" xr:uid="{00000000-0005-0000-0000-00008F000000}"/>
    <cellStyle name="アクセント 3 6" xfId="151" xr:uid="{00000000-0005-0000-0000-000090000000}"/>
    <cellStyle name="アクセント 3 7" xfId="152" xr:uid="{00000000-0005-0000-0000-000091000000}"/>
    <cellStyle name="アクセント 3 8" xfId="153" xr:uid="{00000000-0005-0000-0000-000092000000}"/>
    <cellStyle name="アクセント 4 2" xfId="154" xr:uid="{00000000-0005-0000-0000-000093000000}"/>
    <cellStyle name="アクセント 4 3" xfId="155" xr:uid="{00000000-0005-0000-0000-000094000000}"/>
    <cellStyle name="アクセント 4 4" xfId="156" xr:uid="{00000000-0005-0000-0000-000095000000}"/>
    <cellStyle name="アクセント 4 5" xfId="157" xr:uid="{00000000-0005-0000-0000-000096000000}"/>
    <cellStyle name="アクセント 4 6" xfId="158" xr:uid="{00000000-0005-0000-0000-000097000000}"/>
    <cellStyle name="アクセント 4 7" xfId="159" xr:uid="{00000000-0005-0000-0000-000098000000}"/>
    <cellStyle name="アクセント 4 8" xfId="160" xr:uid="{00000000-0005-0000-0000-000099000000}"/>
    <cellStyle name="アクセント 5 2" xfId="161" xr:uid="{00000000-0005-0000-0000-00009A000000}"/>
    <cellStyle name="アクセント 5 3" xfId="162" xr:uid="{00000000-0005-0000-0000-00009B000000}"/>
    <cellStyle name="アクセント 5 4" xfId="163" xr:uid="{00000000-0005-0000-0000-00009C000000}"/>
    <cellStyle name="アクセント 5 5" xfId="164" xr:uid="{00000000-0005-0000-0000-00009D000000}"/>
    <cellStyle name="アクセント 5 6" xfId="165" xr:uid="{00000000-0005-0000-0000-00009E000000}"/>
    <cellStyle name="アクセント 5 7" xfId="166" xr:uid="{00000000-0005-0000-0000-00009F000000}"/>
    <cellStyle name="アクセント 5 8" xfId="167" xr:uid="{00000000-0005-0000-0000-0000A0000000}"/>
    <cellStyle name="アクセント 6 2" xfId="168" xr:uid="{00000000-0005-0000-0000-0000A1000000}"/>
    <cellStyle name="アクセント 6 3" xfId="169" xr:uid="{00000000-0005-0000-0000-0000A2000000}"/>
    <cellStyle name="アクセント 6 4" xfId="170" xr:uid="{00000000-0005-0000-0000-0000A3000000}"/>
    <cellStyle name="アクセント 6 5" xfId="171" xr:uid="{00000000-0005-0000-0000-0000A4000000}"/>
    <cellStyle name="アクセント 6 6" xfId="172" xr:uid="{00000000-0005-0000-0000-0000A5000000}"/>
    <cellStyle name="アクセント 6 7" xfId="173" xr:uid="{00000000-0005-0000-0000-0000A6000000}"/>
    <cellStyle name="アクセント 6 8" xfId="174" xr:uid="{00000000-0005-0000-0000-0000A7000000}"/>
    <cellStyle name="タイトル 2" xfId="175" xr:uid="{00000000-0005-0000-0000-0000A8000000}"/>
    <cellStyle name="タイトル 3" xfId="176" xr:uid="{00000000-0005-0000-0000-0000A9000000}"/>
    <cellStyle name="タイトル 4" xfId="177" xr:uid="{00000000-0005-0000-0000-0000AA000000}"/>
    <cellStyle name="タイトル 5" xfId="178" xr:uid="{00000000-0005-0000-0000-0000AB000000}"/>
    <cellStyle name="タイトル 6" xfId="179" xr:uid="{00000000-0005-0000-0000-0000AC000000}"/>
    <cellStyle name="タイトル 7" xfId="180" xr:uid="{00000000-0005-0000-0000-0000AD000000}"/>
    <cellStyle name="タイトル 8" xfId="181" xr:uid="{00000000-0005-0000-0000-0000AE000000}"/>
    <cellStyle name="チェック セル 2" xfId="182" xr:uid="{00000000-0005-0000-0000-0000AF000000}"/>
    <cellStyle name="チェック セル 2 2" xfId="183" xr:uid="{00000000-0005-0000-0000-0000B0000000}"/>
    <cellStyle name="チェック セル 3" xfId="184" xr:uid="{00000000-0005-0000-0000-0000B1000000}"/>
    <cellStyle name="チェック セル 3 2" xfId="185" xr:uid="{00000000-0005-0000-0000-0000B2000000}"/>
    <cellStyle name="チェック セル 4" xfId="186" xr:uid="{00000000-0005-0000-0000-0000B3000000}"/>
    <cellStyle name="チェック セル 4 2" xfId="187" xr:uid="{00000000-0005-0000-0000-0000B4000000}"/>
    <cellStyle name="チェック セル 5" xfId="188" xr:uid="{00000000-0005-0000-0000-0000B5000000}"/>
    <cellStyle name="チェック セル 5 2" xfId="189" xr:uid="{00000000-0005-0000-0000-0000B6000000}"/>
    <cellStyle name="チェック セル 6" xfId="190" xr:uid="{00000000-0005-0000-0000-0000B7000000}"/>
    <cellStyle name="チェック セル 6 2" xfId="191" xr:uid="{00000000-0005-0000-0000-0000B8000000}"/>
    <cellStyle name="チェック セル 7" xfId="192" xr:uid="{00000000-0005-0000-0000-0000B9000000}"/>
    <cellStyle name="チェック セル 7 2" xfId="193" xr:uid="{00000000-0005-0000-0000-0000BA000000}"/>
    <cellStyle name="チェック セル 8" xfId="194" xr:uid="{00000000-0005-0000-0000-0000BB000000}"/>
    <cellStyle name="チェック セル 8 2" xfId="195" xr:uid="{00000000-0005-0000-0000-0000BC000000}"/>
    <cellStyle name="どちらでもない 2" xfId="196" xr:uid="{00000000-0005-0000-0000-0000BD000000}"/>
    <cellStyle name="どちらでもない 3" xfId="197" xr:uid="{00000000-0005-0000-0000-0000BE000000}"/>
    <cellStyle name="どちらでもない 4" xfId="198" xr:uid="{00000000-0005-0000-0000-0000BF000000}"/>
    <cellStyle name="どちらでもない 5" xfId="199" xr:uid="{00000000-0005-0000-0000-0000C0000000}"/>
    <cellStyle name="どちらでもない 6" xfId="200" xr:uid="{00000000-0005-0000-0000-0000C1000000}"/>
    <cellStyle name="どちらでもない 7" xfId="201" xr:uid="{00000000-0005-0000-0000-0000C2000000}"/>
    <cellStyle name="どちらでもない 8" xfId="202" xr:uid="{00000000-0005-0000-0000-0000C3000000}"/>
    <cellStyle name="ハイパーリンク 2" xfId="203" xr:uid="{00000000-0005-0000-0000-0000C4000000}"/>
    <cellStyle name="ハイパーリンク 3" xfId="204" xr:uid="{00000000-0005-0000-0000-0000C5000000}"/>
    <cellStyle name="ハイパーリンク 4" xfId="205" xr:uid="{00000000-0005-0000-0000-0000C6000000}"/>
    <cellStyle name="メモ 2" xfId="206" xr:uid="{00000000-0005-0000-0000-0000C7000000}"/>
    <cellStyle name="メモ 2 2" xfId="368" xr:uid="{00000000-0005-0000-0000-0000C8000000}"/>
    <cellStyle name="メモ 2 3" xfId="369" xr:uid="{00000000-0005-0000-0000-0000C9000000}"/>
    <cellStyle name="メモ 3" xfId="207" xr:uid="{00000000-0005-0000-0000-0000CA000000}"/>
    <cellStyle name="メモ 3 2" xfId="370" xr:uid="{00000000-0005-0000-0000-0000CB000000}"/>
    <cellStyle name="メモ 3 3" xfId="371" xr:uid="{00000000-0005-0000-0000-0000CC000000}"/>
    <cellStyle name="メモ 4" xfId="208" xr:uid="{00000000-0005-0000-0000-0000CD000000}"/>
    <cellStyle name="メモ 4 2" xfId="372" xr:uid="{00000000-0005-0000-0000-0000CE000000}"/>
    <cellStyle name="メモ 4 3" xfId="373" xr:uid="{00000000-0005-0000-0000-0000CF000000}"/>
    <cellStyle name="メモ 5" xfId="209" xr:uid="{00000000-0005-0000-0000-0000D0000000}"/>
    <cellStyle name="メモ 5 2" xfId="374" xr:uid="{00000000-0005-0000-0000-0000D1000000}"/>
    <cellStyle name="メモ 5 3" xfId="375" xr:uid="{00000000-0005-0000-0000-0000D2000000}"/>
    <cellStyle name="メモ 6" xfId="210" xr:uid="{00000000-0005-0000-0000-0000D3000000}"/>
    <cellStyle name="メモ 6 2" xfId="376" xr:uid="{00000000-0005-0000-0000-0000D4000000}"/>
    <cellStyle name="メモ 6 3" xfId="377" xr:uid="{00000000-0005-0000-0000-0000D5000000}"/>
    <cellStyle name="メモ 7" xfId="211" xr:uid="{00000000-0005-0000-0000-0000D6000000}"/>
    <cellStyle name="メモ 7 2" xfId="378" xr:uid="{00000000-0005-0000-0000-0000D7000000}"/>
    <cellStyle name="メモ 7 3" xfId="379" xr:uid="{00000000-0005-0000-0000-0000D8000000}"/>
    <cellStyle name="メモ 8" xfId="212" xr:uid="{00000000-0005-0000-0000-0000D9000000}"/>
    <cellStyle name="メモ 8 2" xfId="380" xr:uid="{00000000-0005-0000-0000-0000DA000000}"/>
    <cellStyle name="メモ 8 3" xfId="381" xr:uid="{00000000-0005-0000-0000-0000DB000000}"/>
    <cellStyle name="リンク セル 2" xfId="213" xr:uid="{00000000-0005-0000-0000-0000DC000000}"/>
    <cellStyle name="リンク セル 3" xfId="214" xr:uid="{00000000-0005-0000-0000-0000DD000000}"/>
    <cellStyle name="リンク セル 4" xfId="215" xr:uid="{00000000-0005-0000-0000-0000DE000000}"/>
    <cellStyle name="リンク セル 5" xfId="216" xr:uid="{00000000-0005-0000-0000-0000DF000000}"/>
    <cellStyle name="リンク セル 6" xfId="217" xr:uid="{00000000-0005-0000-0000-0000E0000000}"/>
    <cellStyle name="リンク セル 7" xfId="218" xr:uid="{00000000-0005-0000-0000-0000E1000000}"/>
    <cellStyle name="リンク セル 8" xfId="219" xr:uid="{00000000-0005-0000-0000-0000E2000000}"/>
    <cellStyle name="悪い 2" xfId="220" xr:uid="{00000000-0005-0000-0000-0000E3000000}"/>
    <cellStyle name="悪い 3" xfId="221" xr:uid="{00000000-0005-0000-0000-0000E4000000}"/>
    <cellStyle name="悪い 4" xfId="222" xr:uid="{00000000-0005-0000-0000-0000E5000000}"/>
    <cellStyle name="悪い 5" xfId="223" xr:uid="{00000000-0005-0000-0000-0000E6000000}"/>
    <cellStyle name="悪い 6" xfId="224" xr:uid="{00000000-0005-0000-0000-0000E7000000}"/>
    <cellStyle name="悪い 7" xfId="225" xr:uid="{00000000-0005-0000-0000-0000E8000000}"/>
    <cellStyle name="悪い 8" xfId="226" xr:uid="{00000000-0005-0000-0000-0000E9000000}"/>
    <cellStyle name="計算 2" xfId="227" xr:uid="{00000000-0005-0000-0000-0000EA000000}"/>
    <cellStyle name="計算 2 2" xfId="382" xr:uid="{00000000-0005-0000-0000-0000EB000000}"/>
    <cellStyle name="計算 2 3" xfId="383" xr:uid="{00000000-0005-0000-0000-0000EC000000}"/>
    <cellStyle name="計算 3" xfId="228" xr:uid="{00000000-0005-0000-0000-0000ED000000}"/>
    <cellStyle name="計算 3 2" xfId="384" xr:uid="{00000000-0005-0000-0000-0000EE000000}"/>
    <cellStyle name="計算 3 3" xfId="385" xr:uid="{00000000-0005-0000-0000-0000EF000000}"/>
    <cellStyle name="計算 4" xfId="229" xr:uid="{00000000-0005-0000-0000-0000F0000000}"/>
    <cellStyle name="計算 4 2" xfId="386" xr:uid="{00000000-0005-0000-0000-0000F1000000}"/>
    <cellStyle name="計算 4 3" xfId="387" xr:uid="{00000000-0005-0000-0000-0000F2000000}"/>
    <cellStyle name="計算 5" xfId="230" xr:uid="{00000000-0005-0000-0000-0000F3000000}"/>
    <cellStyle name="計算 5 2" xfId="388" xr:uid="{00000000-0005-0000-0000-0000F4000000}"/>
    <cellStyle name="計算 5 3" xfId="389" xr:uid="{00000000-0005-0000-0000-0000F5000000}"/>
    <cellStyle name="計算 6" xfId="231" xr:uid="{00000000-0005-0000-0000-0000F6000000}"/>
    <cellStyle name="計算 6 2" xfId="390" xr:uid="{00000000-0005-0000-0000-0000F7000000}"/>
    <cellStyle name="計算 6 3" xfId="391" xr:uid="{00000000-0005-0000-0000-0000F8000000}"/>
    <cellStyle name="計算 7" xfId="232" xr:uid="{00000000-0005-0000-0000-0000F9000000}"/>
    <cellStyle name="計算 7 2" xfId="392" xr:uid="{00000000-0005-0000-0000-0000FA000000}"/>
    <cellStyle name="計算 7 3" xfId="393" xr:uid="{00000000-0005-0000-0000-0000FB000000}"/>
    <cellStyle name="計算 8" xfId="233" xr:uid="{00000000-0005-0000-0000-0000FC000000}"/>
    <cellStyle name="計算 8 2" xfId="394" xr:uid="{00000000-0005-0000-0000-0000FD000000}"/>
    <cellStyle name="計算 8 3" xfId="395" xr:uid="{00000000-0005-0000-0000-0000FE000000}"/>
    <cellStyle name="警告文 2" xfId="234" xr:uid="{00000000-0005-0000-0000-0000FF000000}"/>
    <cellStyle name="警告文 3" xfId="235" xr:uid="{00000000-0005-0000-0000-000000010000}"/>
    <cellStyle name="警告文 4" xfId="236" xr:uid="{00000000-0005-0000-0000-000001010000}"/>
    <cellStyle name="警告文 5" xfId="237" xr:uid="{00000000-0005-0000-0000-000002010000}"/>
    <cellStyle name="警告文 6" xfId="238" xr:uid="{00000000-0005-0000-0000-000003010000}"/>
    <cellStyle name="警告文 7" xfId="239" xr:uid="{00000000-0005-0000-0000-000004010000}"/>
    <cellStyle name="警告文 8" xfId="240" xr:uid="{00000000-0005-0000-0000-000005010000}"/>
    <cellStyle name="桁区切り 2" xfId="241" xr:uid="{00000000-0005-0000-0000-000007010000}"/>
    <cellStyle name="桁区切り 2 2" xfId="242" xr:uid="{00000000-0005-0000-0000-000008010000}"/>
    <cellStyle name="桁区切り 2 3" xfId="6" xr:uid="{00000000-0005-0000-0000-000009010000}"/>
    <cellStyle name="桁区切り 3" xfId="4" xr:uid="{00000000-0005-0000-0000-00000A010000}"/>
    <cellStyle name="桁区切り 4" xfId="367" xr:uid="{00000000-0005-0000-0000-00000B010000}"/>
    <cellStyle name="見出し 1 2" xfId="243" xr:uid="{00000000-0005-0000-0000-00000C010000}"/>
    <cellStyle name="見出し 1 3" xfId="244" xr:uid="{00000000-0005-0000-0000-00000D010000}"/>
    <cellStyle name="見出し 1 4" xfId="245" xr:uid="{00000000-0005-0000-0000-00000E010000}"/>
    <cellStyle name="見出し 1 5" xfId="246" xr:uid="{00000000-0005-0000-0000-00000F010000}"/>
    <cellStyle name="見出し 1 6" xfId="247" xr:uid="{00000000-0005-0000-0000-000010010000}"/>
    <cellStyle name="見出し 1 7" xfId="248" xr:uid="{00000000-0005-0000-0000-000011010000}"/>
    <cellStyle name="見出し 1 8" xfId="249" xr:uid="{00000000-0005-0000-0000-000012010000}"/>
    <cellStyle name="見出し 2 2" xfId="250" xr:uid="{00000000-0005-0000-0000-000013010000}"/>
    <cellStyle name="見出し 2 3" xfId="251" xr:uid="{00000000-0005-0000-0000-000014010000}"/>
    <cellStyle name="見出し 2 4" xfId="252" xr:uid="{00000000-0005-0000-0000-000015010000}"/>
    <cellStyle name="見出し 2 5" xfId="253" xr:uid="{00000000-0005-0000-0000-000016010000}"/>
    <cellStyle name="見出し 2 6" xfId="254" xr:uid="{00000000-0005-0000-0000-000017010000}"/>
    <cellStyle name="見出し 2 7" xfId="255" xr:uid="{00000000-0005-0000-0000-000018010000}"/>
    <cellStyle name="見出し 2 8" xfId="256" xr:uid="{00000000-0005-0000-0000-000019010000}"/>
    <cellStyle name="見出し 3 2" xfId="257" xr:uid="{00000000-0005-0000-0000-00001A010000}"/>
    <cellStyle name="見出し 3 3" xfId="258" xr:uid="{00000000-0005-0000-0000-00001B010000}"/>
    <cellStyle name="見出し 3 4" xfId="259" xr:uid="{00000000-0005-0000-0000-00001C010000}"/>
    <cellStyle name="見出し 3 5" xfId="260" xr:uid="{00000000-0005-0000-0000-00001D010000}"/>
    <cellStyle name="見出し 3 6" xfId="261" xr:uid="{00000000-0005-0000-0000-00001E010000}"/>
    <cellStyle name="見出し 3 7" xfId="262" xr:uid="{00000000-0005-0000-0000-00001F010000}"/>
    <cellStyle name="見出し 3 8" xfId="263" xr:uid="{00000000-0005-0000-0000-000020010000}"/>
    <cellStyle name="見出し 4 2" xfId="264" xr:uid="{00000000-0005-0000-0000-000021010000}"/>
    <cellStyle name="見出し 4 3" xfId="265" xr:uid="{00000000-0005-0000-0000-000022010000}"/>
    <cellStyle name="見出し 4 4" xfId="266" xr:uid="{00000000-0005-0000-0000-000023010000}"/>
    <cellStyle name="見出し 4 5" xfId="267" xr:uid="{00000000-0005-0000-0000-000024010000}"/>
    <cellStyle name="見出し 4 6" xfId="268" xr:uid="{00000000-0005-0000-0000-000025010000}"/>
    <cellStyle name="見出し 4 7" xfId="269" xr:uid="{00000000-0005-0000-0000-000026010000}"/>
    <cellStyle name="見出し 4 8" xfId="270" xr:uid="{00000000-0005-0000-0000-000027010000}"/>
    <cellStyle name="集計 2" xfId="271" xr:uid="{00000000-0005-0000-0000-000028010000}"/>
    <cellStyle name="集計 2 2" xfId="396" xr:uid="{00000000-0005-0000-0000-000029010000}"/>
    <cellStyle name="集計 2 3" xfId="397" xr:uid="{00000000-0005-0000-0000-00002A010000}"/>
    <cellStyle name="集計 3" xfId="272" xr:uid="{00000000-0005-0000-0000-00002B010000}"/>
    <cellStyle name="集計 3 2" xfId="398" xr:uid="{00000000-0005-0000-0000-00002C010000}"/>
    <cellStyle name="集計 3 3" xfId="399" xr:uid="{00000000-0005-0000-0000-00002D010000}"/>
    <cellStyle name="集計 4" xfId="273" xr:uid="{00000000-0005-0000-0000-00002E010000}"/>
    <cellStyle name="集計 4 2" xfId="400" xr:uid="{00000000-0005-0000-0000-00002F010000}"/>
    <cellStyle name="集計 4 3" xfId="401" xr:uid="{00000000-0005-0000-0000-000030010000}"/>
    <cellStyle name="集計 5" xfId="274" xr:uid="{00000000-0005-0000-0000-000031010000}"/>
    <cellStyle name="集計 5 2" xfId="402" xr:uid="{00000000-0005-0000-0000-000032010000}"/>
    <cellStyle name="集計 5 3" xfId="403" xr:uid="{00000000-0005-0000-0000-000033010000}"/>
    <cellStyle name="集計 6" xfId="275" xr:uid="{00000000-0005-0000-0000-000034010000}"/>
    <cellStyle name="集計 6 2" xfId="404" xr:uid="{00000000-0005-0000-0000-000035010000}"/>
    <cellStyle name="集計 6 3" xfId="405" xr:uid="{00000000-0005-0000-0000-000036010000}"/>
    <cellStyle name="集計 7" xfId="276" xr:uid="{00000000-0005-0000-0000-000037010000}"/>
    <cellStyle name="集計 7 2" xfId="406" xr:uid="{00000000-0005-0000-0000-000038010000}"/>
    <cellStyle name="集計 7 3" xfId="407" xr:uid="{00000000-0005-0000-0000-000039010000}"/>
    <cellStyle name="集計 8" xfId="277" xr:uid="{00000000-0005-0000-0000-00003A010000}"/>
    <cellStyle name="集計 8 2" xfId="408" xr:uid="{00000000-0005-0000-0000-00003B010000}"/>
    <cellStyle name="集計 8 3" xfId="409" xr:uid="{00000000-0005-0000-0000-00003C010000}"/>
    <cellStyle name="出力 2" xfId="278" xr:uid="{00000000-0005-0000-0000-00003D010000}"/>
    <cellStyle name="出力 2 2" xfId="410" xr:uid="{00000000-0005-0000-0000-00003E010000}"/>
    <cellStyle name="出力 2 3" xfId="411" xr:uid="{00000000-0005-0000-0000-00003F010000}"/>
    <cellStyle name="出力 3" xfId="279" xr:uid="{00000000-0005-0000-0000-000040010000}"/>
    <cellStyle name="出力 3 2" xfId="412" xr:uid="{00000000-0005-0000-0000-000041010000}"/>
    <cellStyle name="出力 3 3" xfId="413" xr:uid="{00000000-0005-0000-0000-000042010000}"/>
    <cellStyle name="出力 4" xfId="280" xr:uid="{00000000-0005-0000-0000-000043010000}"/>
    <cellStyle name="出力 4 2" xfId="414" xr:uid="{00000000-0005-0000-0000-000044010000}"/>
    <cellStyle name="出力 4 3" xfId="415" xr:uid="{00000000-0005-0000-0000-000045010000}"/>
    <cellStyle name="出力 5" xfId="281" xr:uid="{00000000-0005-0000-0000-000046010000}"/>
    <cellStyle name="出力 5 2" xfId="416" xr:uid="{00000000-0005-0000-0000-000047010000}"/>
    <cellStyle name="出力 5 3" xfId="417" xr:uid="{00000000-0005-0000-0000-000048010000}"/>
    <cellStyle name="出力 6" xfId="282" xr:uid="{00000000-0005-0000-0000-000049010000}"/>
    <cellStyle name="出力 6 2" xfId="418" xr:uid="{00000000-0005-0000-0000-00004A010000}"/>
    <cellStyle name="出力 6 3" xfId="419" xr:uid="{00000000-0005-0000-0000-00004B010000}"/>
    <cellStyle name="出力 7" xfId="283" xr:uid="{00000000-0005-0000-0000-00004C010000}"/>
    <cellStyle name="出力 7 2" xfId="420" xr:uid="{00000000-0005-0000-0000-00004D010000}"/>
    <cellStyle name="出力 7 3" xfId="421" xr:uid="{00000000-0005-0000-0000-00004E010000}"/>
    <cellStyle name="出力 8" xfId="284" xr:uid="{00000000-0005-0000-0000-00004F010000}"/>
    <cellStyle name="出力 8 2" xfId="422" xr:uid="{00000000-0005-0000-0000-000050010000}"/>
    <cellStyle name="出力 8 3" xfId="423" xr:uid="{00000000-0005-0000-0000-000051010000}"/>
    <cellStyle name="説明文 2" xfId="285" xr:uid="{00000000-0005-0000-0000-000052010000}"/>
    <cellStyle name="説明文 3" xfId="286" xr:uid="{00000000-0005-0000-0000-000053010000}"/>
    <cellStyle name="説明文 4" xfId="287" xr:uid="{00000000-0005-0000-0000-000054010000}"/>
    <cellStyle name="説明文 5" xfId="288" xr:uid="{00000000-0005-0000-0000-000055010000}"/>
    <cellStyle name="説明文 6" xfId="289" xr:uid="{00000000-0005-0000-0000-000056010000}"/>
    <cellStyle name="説明文 7" xfId="290" xr:uid="{00000000-0005-0000-0000-000057010000}"/>
    <cellStyle name="説明文 8" xfId="291" xr:uid="{00000000-0005-0000-0000-000058010000}"/>
    <cellStyle name="通貨 2" xfId="292" xr:uid="{00000000-0005-0000-0000-000059010000}"/>
    <cellStyle name="通貨 2 2" xfId="424" xr:uid="{00000000-0005-0000-0000-00005A010000}"/>
    <cellStyle name="通貨 2 3" xfId="425" xr:uid="{00000000-0005-0000-0000-00005B010000}"/>
    <cellStyle name="入力 2" xfId="293" xr:uid="{00000000-0005-0000-0000-00005C010000}"/>
    <cellStyle name="入力 2 2" xfId="426" xr:uid="{00000000-0005-0000-0000-00005D010000}"/>
    <cellStyle name="入力 2 3" xfId="427" xr:uid="{00000000-0005-0000-0000-00005E010000}"/>
    <cellStyle name="入力 3" xfId="294" xr:uid="{00000000-0005-0000-0000-00005F010000}"/>
    <cellStyle name="入力 3 2" xfId="428" xr:uid="{00000000-0005-0000-0000-000060010000}"/>
    <cellStyle name="入力 3 3" xfId="429" xr:uid="{00000000-0005-0000-0000-000061010000}"/>
    <cellStyle name="入力 4" xfId="295" xr:uid="{00000000-0005-0000-0000-000062010000}"/>
    <cellStyle name="入力 4 2" xfId="430" xr:uid="{00000000-0005-0000-0000-000063010000}"/>
    <cellStyle name="入力 4 3" xfId="431" xr:uid="{00000000-0005-0000-0000-000064010000}"/>
    <cellStyle name="入力 5" xfId="296" xr:uid="{00000000-0005-0000-0000-000065010000}"/>
    <cellStyle name="入力 5 2" xfId="432" xr:uid="{00000000-0005-0000-0000-000066010000}"/>
    <cellStyle name="入力 5 3" xfId="433" xr:uid="{00000000-0005-0000-0000-000067010000}"/>
    <cellStyle name="入力 6" xfId="297" xr:uid="{00000000-0005-0000-0000-000068010000}"/>
    <cellStyle name="入力 6 2" xfId="434" xr:uid="{00000000-0005-0000-0000-000069010000}"/>
    <cellStyle name="入力 6 3" xfId="435" xr:uid="{00000000-0005-0000-0000-00006A010000}"/>
    <cellStyle name="入力 7" xfId="298" xr:uid="{00000000-0005-0000-0000-00006B010000}"/>
    <cellStyle name="入力 7 2" xfId="436" xr:uid="{00000000-0005-0000-0000-00006C010000}"/>
    <cellStyle name="入力 7 3" xfId="437" xr:uid="{00000000-0005-0000-0000-00006D010000}"/>
    <cellStyle name="入力 8" xfId="299" xr:uid="{00000000-0005-0000-0000-00006E010000}"/>
    <cellStyle name="入力 8 2" xfId="438" xr:uid="{00000000-0005-0000-0000-00006F010000}"/>
    <cellStyle name="入力 8 3" xfId="439" xr:uid="{00000000-0005-0000-0000-000070010000}"/>
    <cellStyle name="標準" xfId="0" builtinId="0"/>
    <cellStyle name="標準 10" xfId="300" xr:uid="{00000000-0005-0000-0000-000072010000}"/>
    <cellStyle name="標準 11" xfId="301" xr:uid="{00000000-0005-0000-0000-000073010000}"/>
    <cellStyle name="標準 12" xfId="302" xr:uid="{00000000-0005-0000-0000-000074010000}"/>
    <cellStyle name="標準 13" xfId="303" xr:uid="{00000000-0005-0000-0000-000075010000}"/>
    <cellStyle name="標準 14" xfId="304" xr:uid="{00000000-0005-0000-0000-000076010000}"/>
    <cellStyle name="標準 15" xfId="305" xr:uid="{00000000-0005-0000-0000-000077010000}"/>
    <cellStyle name="標準 16" xfId="306" xr:uid="{00000000-0005-0000-0000-000078010000}"/>
    <cellStyle name="標準 17" xfId="307" xr:uid="{00000000-0005-0000-0000-000079010000}"/>
    <cellStyle name="標準 18" xfId="308" xr:uid="{00000000-0005-0000-0000-00007A010000}"/>
    <cellStyle name="標準 19" xfId="309" xr:uid="{00000000-0005-0000-0000-00007B010000}"/>
    <cellStyle name="標準 2" xfId="310" xr:uid="{00000000-0005-0000-0000-00007C010000}"/>
    <cellStyle name="標準 2 10" xfId="440" xr:uid="{00000000-0005-0000-0000-00007D010000}"/>
    <cellStyle name="標準 2 2" xfId="311" xr:uid="{00000000-0005-0000-0000-00007E010000}"/>
    <cellStyle name="標準 2 2 2" xfId="312" xr:uid="{00000000-0005-0000-0000-00007F010000}"/>
    <cellStyle name="標準 2 3" xfId="2" xr:uid="{00000000-0005-0000-0000-000080010000}"/>
    <cellStyle name="標準 2 4" xfId="313" xr:uid="{00000000-0005-0000-0000-000081010000}"/>
    <cellStyle name="標準 2 4 2" xfId="314" xr:uid="{00000000-0005-0000-0000-000082010000}"/>
    <cellStyle name="標準 2 4 2 2" xfId="441" xr:uid="{00000000-0005-0000-0000-000083010000}"/>
    <cellStyle name="標準 2 4 2 3" xfId="442" xr:uid="{00000000-0005-0000-0000-000084010000}"/>
    <cellStyle name="標準 2 4 3" xfId="315" xr:uid="{00000000-0005-0000-0000-000085010000}"/>
    <cellStyle name="標準 2 4 3 2" xfId="443" xr:uid="{00000000-0005-0000-0000-000086010000}"/>
    <cellStyle name="標準 2 4 3 3" xfId="444" xr:uid="{00000000-0005-0000-0000-000087010000}"/>
    <cellStyle name="標準 2 4 4" xfId="445" xr:uid="{00000000-0005-0000-0000-000088010000}"/>
    <cellStyle name="標準 2 4 5" xfId="446" xr:uid="{00000000-0005-0000-0000-000089010000}"/>
    <cellStyle name="標準 2 5" xfId="316" xr:uid="{00000000-0005-0000-0000-00008A010000}"/>
    <cellStyle name="標準 2 5 2" xfId="447" xr:uid="{00000000-0005-0000-0000-00008B010000}"/>
    <cellStyle name="標準 2 5 3" xfId="448" xr:uid="{00000000-0005-0000-0000-00008C010000}"/>
    <cellStyle name="標準 2 6" xfId="317" xr:uid="{00000000-0005-0000-0000-00008D010000}"/>
    <cellStyle name="標準 2 6 2" xfId="449" xr:uid="{00000000-0005-0000-0000-00008E010000}"/>
    <cellStyle name="標準 2 6 3" xfId="450" xr:uid="{00000000-0005-0000-0000-00008F010000}"/>
    <cellStyle name="標準 2 7" xfId="318" xr:uid="{00000000-0005-0000-0000-000090010000}"/>
    <cellStyle name="標準 2 8" xfId="5" xr:uid="{00000000-0005-0000-0000-000091010000}"/>
    <cellStyle name="標準 2 9" xfId="451" xr:uid="{00000000-0005-0000-0000-000092010000}"/>
    <cellStyle name="標準 2_200904版_yk_tabレイアウト変更一覧(TAB)" xfId="319" xr:uid="{00000000-0005-0000-0000-000093010000}"/>
    <cellStyle name="標準 20" xfId="320" xr:uid="{00000000-0005-0000-0000-000094010000}"/>
    <cellStyle name="標準 21" xfId="321" xr:uid="{00000000-0005-0000-0000-000095010000}"/>
    <cellStyle name="標準 21 2" xfId="322" xr:uid="{00000000-0005-0000-0000-000096010000}"/>
    <cellStyle name="標準 21 2 2" xfId="323" xr:uid="{00000000-0005-0000-0000-000097010000}"/>
    <cellStyle name="標準 21 2 2 2" xfId="452" xr:uid="{00000000-0005-0000-0000-000098010000}"/>
    <cellStyle name="標準 21 2 2 3" xfId="453" xr:uid="{00000000-0005-0000-0000-000099010000}"/>
    <cellStyle name="標準 21 2 3" xfId="324" xr:uid="{00000000-0005-0000-0000-00009A010000}"/>
    <cellStyle name="標準 21 2 3 2" xfId="454" xr:uid="{00000000-0005-0000-0000-00009B010000}"/>
    <cellStyle name="標準 21 2 3 3" xfId="455" xr:uid="{00000000-0005-0000-0000-00009C010000}"/>
    <cellStyle name="標準 21 2 4" xfId="456" xr:uid="{00000000-0005-0000-0000-00009D010000}"/>
    <cellStyle name="標準 21 2 5" xfId="457" xr:uid="{00000000-0005-0000-0000-00009E010000}"/>
    <cellStyle name="標準 21 3" xfId="325" xr:uid="{00000000-0005-0000-0000-00009F010000}"/>
    <cellStyle name="標準 21 3 2" xfId="458" xr:uid="{00000000-0005-0000-0000-0000A0010000}"/>
    <cellStyle name="標準 21 3 3" xfId="459" xr:uid="{00000000-0005-0000-0000-0000A1010000}"/>
    <cellStyle name="標準 21 4" xfId="326" xr:uid="{00000000-0005-0000-0000-0000A2010000}"/>
    <cellStyle name="標準 21 4 2" xfId="460" xr:uid="{00000000-0005-0000-0000-0000A3010000}"/>
    <cellStyle name="標準 21 4 3" xfId="461" xr:uid="{00000000-0005-0000-0000-0000A4010000}"/>
    <cellStyle name="標準 21 5" xfId="462" xr:uid="{00000000-0005-0000-0000-0000A5010000}"/>
    <cellStyle name="標準 21 6" xfId="463" xr:uid="{00000000-0005-0000-0000-0000A6010000}"/>
    <cellStyle name="標準 22" xfId="327" xr:uid="{00000000-0005-0000-0000-0000A7010000}"/>
    <cellStyle name="標準 23" xfId="328" xr:uid="{00000000-0005-0000-0000-0000A8010000}"/>
    <cellStyle name="標準 24" xfId="329" xr:uid="{00000000-0005-0000-0000-0000A9010000}"/>
    <cellStyle name="標準 25" xfId="330" xr:uid="{00000000-0005-0000-0000-0000AA010000}"/>
    <cellStyle name="標準 26" xfId="1" xr:uid="{00000000-0005-0000-0000-0000AB010000}"/>
    <cellStyle name="標準 27" xfId="331" xr:uid="{00000000-0005-0000-0000-0000AC010000}"/>
    <cellStyle name="標準 28" xfId="501" xr:uid="{948A2471-45DA-4130-9992-D92AF3AE070A}"/>
    <cellStyle name="標準 28 2" xfId="503" xr:uid="{8DA27CD6-8230-49A7-9A9B-4307CD8C985C}"/>
    <cellStyle name="標準 29" xfId="502" xr:uid="{CC4A1FB6-A9DC-4994-B59E-E5A418E2F8B4}"/>
    <cellStyle name="標準 3" xfId="332" xr:uid="{00000000-0005-0000-0000-0000AD010000}"/>
    <cellStyle name="標準 3 2" xfId="333" xr:uid="{00000000-0005-0000-0000-0000AE010000}"/>
    <cellStyle name="標準 3 3" xfId="334" xr:uid="{00000000-0005-0000-0000-0000AF010000}"/>
    <cellStyle name="標準 3 3 2" xfId="335" xr:uid="{00000000-0005-0000-0000-0000B0010000}"/>
    <cellStyle name="標準 3 3 2 2" xfId="464" xr:uid="{00000000-0005-0000-0000-0000B1010000}"/>
    <cellStyle name="標準 3 3 2 3" xfId="465" xr:uid="{00000000-0005-0000-0000-0000B2010000}"/>
    <cellStyle name="標準 3 3 3" xfId="336" xr:uid="{00000000-0005-0000-0000-0000B3010000}"/>
    <cellStyle name="標準 3 3 3 2" xfId="466" xr:uid="{00000000-0005-0000-0000-0000B4010000}"/>
    <cellStyle name="標準 3 3 3 3" xfId="467" xr:uid="{00000000-0005-0000-0000-0000B5010000}"/>
    <cellStyle name="標準 3 3 4" xfId="468" xr:uid="{00000000-0005-0000-0000-0000B6010000}"/>
    <cellStyle name="標準 3 3 5" xfId="469" xr:uid="{00000000-0005-0000-0000-0000B7010000}"/>
    <cellStyle name="標準 3 4" xfId="337" xr:uid="{00000000-0005-0000-0000-0000B8010000}"/>
    <cellStyle name="標準 3 5" xfId="338" xr:uid="{00000000-0005-0000-0000-0000B9010000}"/>
    <cellStyle name="標準 3 5 2" xfId="470" xr:uid="{00000000-0005-0000-0000-0000BA010000}"/>
    <cellStyle name="標準 3 5 3" xfId="471" xr:uid="{00000000-0005-0000-0000-0000BB010000}"/>
    <cellStyle name="標準 3 6" xfId="339" xr:uid="{00000000-0005-0000-0000-0000BC010000}"/>
    <cellStyle name="標準 3 6 2" xfId="472" xr:uid="{00000000-0005-0000-0000-0000BD010000}"/>
    <cellStyle name="標準 3 6 3" xfId="473" xr:uid="{00000000-0005-0000-0000-0000BE010000}"/>
    <cellStyle name="標準 3 7" xfId="474" xr:uid="{00000000-0005-0000-0000-0000BF010000}"/>
    <cellStyle name="標準 3 8" xfId="475" xr:uid="{00000000-0005-0000-0000-0000C0010000}"/>
    <cellStyle name="標準 3_【PTチェックリスト】差止解除処理" xfId="340" xr:uid="{00000000-0005-0000-0000-0000C1010000}"/>
    <cellStyle name="標準 4" xfId="341" xr:uid="{00000000-0005-0000-0000-0000C2010000}"/>
    <cellStyle name="標準 4 2" xfId="342" xr:uid="{00000000-0005-0000-0000-0000C3010000}"/>
    <cellStyle name="標準 5" xfId="343" xr:uid="{00000000-0005-0000-0000-0000C4010000}"/>
    <cellStyle name="標準 5 2" xfId="344" xr:uid="{00000000-0005-0000-0000-0000C5010000}"/>
    <cellStyle name="標準 5 3" xfId="345" xr:uid="{00000000-0005-0000-0000-0000C6010000}"/>
    <cellStyle name="標準 5 3 2" xfId="346" xr:uid="{00000000-0005-0000-0000-0000C7010000}"/>
    <cellStyle name="標準 5 3 2 2" xfId="476" xr:uid="{00000000-0005-0000-0000-0000C8010000}"/>
    <cellStyle name="標準 5 3 2 3" xfId="477" xr:uid="{00000000-0005-0000-0000-0000C9010000}"/>
    <cellStyle name="標準 5 3 3" xfId="347" xr:uid="{00000000-0005-0000-0000-0000CA010000}"/>
    <cellStyle name="標準 5 3 3 2" xfId="478" xr:uid="{00000000-0005-0000-0000-0000CB010000}"/>
    <cellStyle name="標準 5 3 3 3" xfId="479" xr:uid="{00000000-0005-0000-0000-0000CC010000}"/>
    <cellStyle name="標準 5 3 4" xfId="480" xr:uid="{00000000-0005-0000-0000-0000CD010000}"/>
    <cellStyle name="標準 5 3 5" xfId="481" xr:uid="{00000000-0005-0000-0000-0000CE010000}"/>
    <cellStyle name="標準 5 4" xfId="348" xr:uid="{00000000-0005-0000-0000-0000CF010000}"/>
    <cellStyle name="標準 5 4 2" xfId="482" xr:uid="{00000000-0005-0000-0000-0000D0010000}"/>
    <cellStyle name="標準 5 4 3" xfId="483" xr:uid="{00000000-0005-0000-0000-0000D1010000}"/>
    <cellStyle name="標準 5 5" xfId="349" xr:uid="{00000000-0005-0000-0000-0000D2010000}"/>
    <cellStyle name="標準 5 5 2" xfId="484" xr:uid="{00000000-0005-0000-0000-0000D3010000}"/>
    <cellStyle name="標準 5 5 3" xfId="485" xr:uid="{00000000-0005-0000-0000-0000D4010000}"/>
    <cellStyle name="標準 5 6" xfId="3" xr:uid="{00000000-0005-0000-0000-0000D5010000}"/>
    <cellStyle name="標準 5 7" xfId="486" xr:uid="{00000000-0005-0000-0000-0000D6010000}"/>
    <cellStyle name="標準 5 8" xfId="487" xr:uid="{00000000-0005-0000-0000-0000D7010000}"/>
    <cellStyle name="標準 6" xfId="350" xr:uid="{00000000-0005-0000-0000-0000D8010000}"/>
    <cellStyle name="標準 6 2" xfId="351" xr:uid="{00000000-0005-0000-0000-0000D9010000}"/>
    <cellStyle name="標準 6 2 2" xfId="352" xr:uid="{00000000-0005-0000-0000-0000DA010000}"/>
    <cellStyle name="標準 6 2 2 2" xfId="488" xr:uid="{00000000-0005-0000-0000-0000DB010000}"/>
    <cellStyle name="標準 6 2 2 3" xfId="489" xr:uid="{00000000-0005-0000-0000-0000DC010000}"/>
    <cellStyle name="標準 6 2 3" xfId="353" xr:uid="{00000000-0005-0000-0000-0000DD010000}"/>
    <cellStyle name="標準 6 2 3 2" xfId="490" xr:uid="{00000000-0005-0000-0000-0000DE010000}"/>
    <cellStyle name="標準 6 2 3 3" xfId="491" xr:uid="{00000000-0005-0000-0000-0000DF010000}"/>
    <cellStyle name="標準 6 2 4" xfId="492" xr:uid="{00000000-0005-0000-0000-0000E0010000}"/>
    <cellStyle name="標準 6 2 5" xfId="493" xr:uid="{00000000-0005-0000-0000-0000E1010000}"/>
    <cellStyle name="標準 6 3" xfId="354" xr:uid="{00000000-0005-0000-0000-0000E2010000}"/>
    <cellStyle name="標準 6 4" xfId="355" xr:uid="{00000000-0005-0000-0000-0000E3010000}"/>
    <cellStyle name="標準 6 4 2" xfId="494" xr:uid="{00000000-0005-0000-0000-0000E4010000}"/>
    <cellStyle name="標準 6 4 3" xfId="495" xr:uid="{00000000-0005-0000-0000-0000E5010000}"/>
    <cellStyle name="標準 6 5" xfId="356" xr:uid="{00000000-0005-0000-0000-0000E6010000}"/>
    <cellStyle name="標準 6 5 2" xfId="496" xr:uid="{00000000-0005-0000-0000-0000E7010000}"/>
    <cellStyle name="標準 6 5 3" xfId="497" xr:uid="{00000000-0005-0000-0000-0000E8010000}"/>
    <cellStyle name="標準 6 6" xfId="498" xr:uid="{00000000-0005-0000-0000-0000E9010000}"/>
    <cellStyle name="標準 6 7" xfId="499" xr:uid="{00000000-0005-0000-0000-0000EA010000}"/>
    <cellStyle name="標準 7" xfId="357" xr:uid="{00000000-0005-0000-0000-0000EB010000}"/>
    <cellStyle name="標準 8" xfId="358" xr:uid="{00000000-0005-0000-0000-0000EC010000}"/>
    <cellStyle name="標準 9" xfId="359" xr:uid="{00000000-0005-0000-0000-0000ED010000}"/>
    <cellStyle name="標準_概況書　(財)シス研" xfId="500" xr:uid="{00000000-0005-0000-0000-0000EE010000}"/>
    <cellStyle name="良い 2" xfId="360" xr:uid="{00000000-0005-0000-0000-0000EF010000}"/>
    <cellStyle name="良い 3" xfId="361" xr:uid="{00000000-0005-0000-0000-0000F0010000}"/>
    <cellStyle name="良い 4" xfId="362" xr:uid="{00000000-0005-0000-0000-0000F1010000}"/>
    <cellStyle name="良い 5" xfId="363" xr:uid="{00000000-0005-0000-0000-0000F2010000}"/>
    <cellStyle name="良い 6" xfId="364" xr:uid="{00000000-0005-0000-0000-0000F3010000}"/>
    <cellStyle name="良い 7" xfId="365" xr:uid="{00000000-0005-0000-0000-0000F4010000}"/>
    <cellStyle name="良い 8" xfId="366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9"/>
  <sheetViews>
    <sheetView showGridLines="0" tabSelected="1" view="pageBreakPreview" zoomScaleNormal="100" zoomScaleSheetLayoutView="100" workbookViewId="0">
      <selection activeCell="N11" sqref="N11"/>
    </sheetView>
  </sheetViews>
  <sheetFormatPr defaultColWidth="8.875" defaultRowHeight="18" customHeight="1" x14ac:dyDescent="0.15"/>
  <cols>
    <col min="1" max="1" width="1.5" style="4" customWidth="1"/>
    <col min="2" max="11" width="14.625" style="4" customWidth="1"/>
    <col min="12" max="12" width="1.5" style="4" customWidth="1"/>
    <col min="13" max="13" width="8.875" style="4" customWidth="1"/>
    <col min="14" max="16384" width="8.875" style="4"/>
  </cols>
  <sheetData>
    <row r="1" spans="1:18" ht="18" customHeight="1" x14ac:dyDescent="0.15">
      <c r="A1" s="3" t="s">
        <v>146</v>
      </c>
    </row>
    <row r="3" spans="1:18" ht="18" customHeight="1" x14ac:dyDescent="0.15">
      <c r="A3" s="5" t="s">
        <v>147</v>
      </c>
      <c r="B3" s="5"/>
    </row>
    <row r="4" spans="1:18" ht="18" customHeight="1" x14ac:dyDescent="0.15">
      <c r="A4" s="5" t="s">
        <v>1</v>
      </c>
      <c r="B4" s="5"/>
    </row>
    <row r="5" spans="1:18" ht="18" customHeight="1" x14ac:dyDescent="0.15">
      <c r="A5" s="6"/>
      <c r="B5" s="7" t="s">
        <v>2</v>
      </c>
      <c r="C5" s="8"/>
      <c r="D5" s="8"/>
      <c r="E5" s="8"/>
      <c r="F5" s="8"/>
      <c r="G5" s="8"/>
      <c r="H5" s="8"/>
      <c r="I5" s="9"/>
      <c r="J5" s="9"/>
      <c r="K5" s="179" t="s">
        <v>148</v>
      </c>
      <c r="L5" s="10"/>
    </row>
    <row r="6" spans="1:18" ht="36" x14ac:dyDescent="0.15">
      <c r="A6" s="10"/>
      <c r="B6" s="11" t="s">
        <v>4</v>
      </c>
      <c r="C6" s="180" t="s">
        <v>136</v>
      </c>
      <c r="D6" s="180" t="s">
        <v>137</v>
      </c>
      <c r="E6" s="180" t="s">
        <v>138</v>
      </c>
      <c r="F6" s="180" t="s">
        <v>139</v>
      </c>
      <c r="G6" s="180" t="s">
        <v>145</v>
      </c>
      <c r="H6" s="180" t="s">
        <v>140</v>
      </c>
      <c r="I6" s="180" t="s">
        <v>141</v>
      </c>
      <c r="J6" s="180" t="s">
        <v>142</v>
      </c>
      <c r="K6" s="181" t="s">
        <v>143</v>
      </c>
      <c r="L6" s="10"/>
    </row>
    <row r="7" spans="1:18" ht="18" customHeight="1" x14ac:dyDescent="0.15">
      <c r="A7" s="10"/>
      <c r="B7" s="31" t="s">
        <v>149</v>
      </c>
      <c r="C7" s="13">
        <v>154030034724</v>
      </c>
      <c r="D7" s="13">
        <v>2200763954</v>
      </c>
      <c r="E7" s="13">
        <v>1196733731</v>
      </c>
      <c r="F7" s="13">
        <v>155034064947</v>
      </c>
      <c r="G7" s="13">
        <v>69943865845</v>
      </c>
      <c r="H7" s="13">
        <v>2512123842</v>
      </c>
      <c r="I7" s="14">
        <v>0</v>
      </c>
      <c r="J7" s="14">
        <v>0</v>
      </c>
      <c r="K7" s="14">
        <v>85090199102</v>
      </c>
      <c r="L7" s="10"/>
      <c r="N7" s="283"/>
      <c r="O7" s="283"/>
      <c r="P7" s="283"/>
      <c r="Q7" s="283"/>
      <c r="R7" s="283"/>
    </row>
    <row r="8" spans="1:18" ht="18" customHeight="1" x14ac:dyDescent="0.15">
      <c r="A8" s="10"/>
      <c r="B8" s="31" t="s">
        <v>150</v>
      </c>
      <c r="C8" s="13">
        <v>50184152878</v>
      </c>
      <c r="D8" s="13">
        <v>40166497</v>
      </c>
      <c r="E8" s="13">
        <v>12881830</v>
      </c>
      <c r="F8" s="13">
        <v>50211437545</v>
      </c>
      <c r="G8" s="13">
        <v>0</v>
      </c>
      <c r="H8" s="13">
        <v>0</v>
      </c>
      <c r="I8" s="14">
        <v>0</v>
      </c>
      <c r="J8" s="14">
        <v>0</v>
      </c>
      <c r="K8" s="14">
        <v>50211437545</v>
      </c>
      <c r="L8" s="10"/>
      <c r="N8" s="283"/>
      <c r="O8" s="283"/>
      <c r="P8" s="283"/>
      <c r="Q8" s="283"/>
      <c r="R8" s="283"/>
    </row>
    <row r="9" spans="1:18" ht="18" customHeight="1" x14ac:dyDescent="0.15">
      <c r="A9" s="10"/>
      <c r="B9" s="31" t="s">
        <v>151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  <c r="K9" s="14">
        <v>0</v>
      </c>
      <c r="L9" s="10"/>
      <c r="N9" s="283"/>
      <c r="O9" s="283"/>
      <c r="P9" s="283"/>
      <c r="Q9" s="283"/>
      <c r="R9" s="283"/>
    </row>
    <row r="10" spans="1:18" ht="18" customHeight="1" x14ac:dyDescent="0.15">
      <c r="A10" s="10"/>
      <c r="B10" s="31" t="s">
        <v>152</v>
      </c>
      <c r="C10" s="13">
        <v>101488162807</v>
      </c>
      <c r="D10" s="13">
        <v>1186651557</v>
      </c>
      <c r="E10" s="13">
        <v>238721001</v>
      </c>
      <c r="F10" s="13">
        <v>102436093363</v>
      </c>
      <c r="G10" s="13">
        <v>68638307253</v>
      </c>
      <c r="H10" s="13">
        <v>2461683312</v>
      </c>
      <c r="I10" s="14">
        <v>0</v>
      </c>
      <c r="J10" s="14">
        <v>0</v>
      </c>
      <c r="K10" s="14">
        <v>33797786110</v>
      </c>
      <c r="L10" s="10"/>
      <c r="N10" s="283"/>
      <c r="O10" s="283"/>
      <c r="P10" s="283"/>
      <c r="Q10" s="283"/>
      <c r="R10" s="283"/>
    </row>
    <row r="11" spans="1:18" ht="18" customHeight="1" x14ac:dyDescent="0.15">
      <c r="A11" s="10"/>
      <c r="B11" s="31" t="s">
        <v>153</v>
      </c>
      <c r="C11" s="13">
        <v>2115806514</v>
      </c>
      <c r="D11" s="13">
        <v>12662100</v>
      </c>
      <c r="E11" s="13">
        <v>0</v>
      </c>
      <c r="F11" s="13">
        <v>2128468614</v>
      </c>
      <c r="G11" s="13">
        <v>1305558592</v>
      </c>
      <c r="H11" s="13">
        <v>50440530</v>
      </c>
      <c r="I11" s="14">
        <v>0</v>
      </c>
      <c r="J11" s="14">
        <v>0</v>
      </c>
      <c r="K11" s="14">
        <v>822910022</v>
      </c>
      <c r="L11" s="10"/>
    </row>
    <row r="12" spans="1:18" ht="18" customHeight="1" x14ac:dyDescent="0.15">
      <c r="A12" s="10"/>
      <c r="B12" s="31" t="s">
        <v>154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4">
        <v>0</v>
      </c>
      <c r="J12" s="14">
        <v>0</v>
      </c>
      <c r="K12" s="14">
        <v>0</v>
      </c>
      <c r="L12" s="10"/>
    </row>
    <row r="13" spans="1:18" ht="18" customHeight="1" x14ac:dyDescent="0.15">
      <c r="A13" s="10"/>
      <c r="B13" s="31" t="s">
        <v>155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4">
        <v>0</v>
      </c>
      <c r="J13" s="14">
        <v>0</v>
      </c>
      <c r="K13" s="14">
        <v>0</v>
      </c>
      <c r="L13" s="10"/>
    </row>
    <row r="14" spans="1:18" ht="18" customHeight="1" x14ac:dyDescent="0.15">
      <c r="A14" s="10"/>
      <c r="B14" s="31" t="s">
        <v>156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4">
        <v>0</v>
      </c>
      <c r="K14" s="14">
        <v>0</v>
      </c>
      <c r="L14" s="10"/>
    </row>
    <row r="15" spans="1:18" ht="18" customHeight="1" x14ac:dyDescent="0.15">
      <c r="A15" s="10"/>
      <c r="B15" s="31" t="s">
        <v>157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  <c r="K15" s="14">
        <v>0</v>
      </c>
      <c r="L15" s="10"/>
    </row>
    <row r="16" spans="1:18" ht="18" customHeight="1" x14ac:dyDescent="0.15">
      <c r="A16" s="10"/>
      <c r="B16" s="31" t="s">
        <v>158</v>
      </c>
      <c r="C16" s="13">
        <v>241912525</v>
      </c>
      <c r="D16" s="13">
        <v>961283800</v>
      </c>
      <c r="E16" s="13">
        <v>945130900</v>
      </c>
      <c r="F16" s="13">
        <v>258065425</v>
      </c>
      <c r="G16" s="13">
        <v>0</v>
      </c>
      <c r="H16" s="13">
        <v>0</v>
      </c>
      <c r="I16" s="14">
        <v>0</v>
      </c>
      <c r="J16" s="14">
        <v>0</v>
      </c>
      <c r="K16" s="14">
        <v>258065425</v>
      </c>
      <c r="L16" s="10"/>
    </row>
    <row r="17" spans="1:12" ht="18" customHeight="1" x14ac:dyDescent="0.15">
      <c r="A17" s="10"/>
      <c r="B17" s="31" t="s">
        <v>159</v>
      </c>
      <c r="C17" s="13">
        <v>176388838984</v>
      </c>
      <c r="D17" s="13">
        <v>4091109772</v>
      </c>
      <c r="E17" s="13">
        <v>1061193593</v>
      </c>
      <c r="F17" s="13">
        <v>179418755163</v>
      </c>
      <c r="G17" s="13">
        <v>68192073011</v>
      </c>
      <c r="H17" s="13">
        <v>3072600660</v>
      </c>
      <c r="I17" s="14">
        <v>0</v>
      </c>
      <c r="J17" s="14">
        <v>0</v>
      </c>
      <c r="K17" s="14">
        <v>111226682152</v>
      </c>
      <c r="L17" s="10"/>
    </row>
    <row r="18" spans="1:12" ht="18" customHeight="1" x14ac:dyDescent="0.15">
      <c r="A18" s="10"/>
      <c r="B18" s="31" t="s">
        <v>150</v>
      </c>
      <c r="C18" s="13">
        <v>36883161822</v>
      </c>
      <c r="D18" s="13">
        <v>181102921</v>
      </c>
      <c r="E18" s="13">
        <v>585298</v>
      </c>
      <c r="F18" s="13">
        <v>37063679445</v>
      </c>
      <c r="G18" s="13">
        <v>0</v>
      </c>
      <c r="H18" s="13">
        <v>0</v>
      </c>
      <c r="I18" s="14">
        <v>0</v>
      </c>
      <c r="J18" s="14">
        <v>0</v>
      </c>
      <c r="K18" s="14">
        <v>37063679445</v>
      </c>
      <c r="L18" s="10"/>
    </row>
    <row r="19" spans="1:12" ht="18" customHeight="1" x14ac:dyDescent="0.15">
      <c r="A19" s="10"/>
      <c r="B19" s="31" t="s">
        <v>152</v>
      </c>
      <c r="C19" s="13">
        <v>1317508747</v>
      </c>
      <c r="D19" s="13">
        <v>0</v>
      </c>
      <c r="E19" s="13">
        <v>0</v>
      </c>
      <c r="F19" s="13">
        <v>1317508747</v>
      </c>
      <c r="G19" s="13">
        <v>877823247</v>
      </c>
      <c r="H19" s="13">
        <v>22017652</v>
      </c>
      <c r="I19" s="14">
        <v>0</v>
      </c>
      <c r="J19" s="14">
        <v>0</v>
      </c>
      <c r="K19" s="14">
        <v>439685500</v>
      </c>
      <c r="L19" s="10"/>
    </row>
    <row r="20" spans="1:12" ht="18" customHeight="1" x14ac:dyDescent="0.15">
      <c r="A20" s="10"/>
      <c r="B20" s="31" t="s">
        <v>153</v>
      </c>
      <c r="C20" s="13">
        <v>136189776479</v>
      </c>
      <c r="D20" s="13">
        <v>2422719168</v>
      </c>
      <c r="E20" s="13">
        <v>32439270</v>
      </c>
      <c r="F20" s="13">
        <v>138580056377</v>
      </c>
      <c r="G20" s="13">
        <v>67314249764</v>
      </c>
      <c r="H20" s="13">
        <v>3050583008</v>
      </c>
      <c r="I20" s="14">
        <v>0</v>
      </c>
      <c r="J20" s="14">
        <v>0</v>
      </c>
      <c r="K20" s="14">
        <v>71265806613</v>
      </c>
      <c r="L20" s="10"/>
    </row>
    <row r="21" spans="1:12" ht="18" customHeight="1" x14ac:dyDescent="0.15">
      <c r="A21" s="10"/>
      <c r="B21" s="31" t="s">
        <v>157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4">
        <v>0</v>
      </c>
      <c r="J21" s="14">
        <v>0</v>
      </c>
      <c r="K21" s="14">
        <v>0</v>
      </c>
      <c r="L21" s="10"/>
    </row>
    <row r="22" spans="1:12" ht="18" customHeight="1" x14ac:dyDescent="0.15">
      <c r="A22" s="10"/>
      <c r="B22" s="31" t="s">
        <v>158</v>
      </c>
      <c r="C22" s="13">
        <v>1998391936</v>
      </c>
      <c r="D22" s="13">
        <v>1487287683</v>
      </c>
      <c r="E22" s="13">
        <v>1028169025</v>
      </c>
      <c r="F22" s="13">
        <v>2457510594</v>
      </c>
      <c r="G22" s="13">
        <v>0</v>
      </c>
      <c r="H22" s="13">
        <v>0</v>
      </c>
      <c r="I22" s="14">
        <v>0</v>
      </c>
      <c r="J22" s="14">
        <v>0</v>
      </c>
      <c r="K22" s="14">
        <v>2457510594</v>
      </c>
      <c r="L22" s="10"/>
    </row>
    <row r="23" spans="1:12" ht="18" customHeight="1" x14ac:dyDescent="0.15">
      <c r="A23" s="10"/>
      <c r="B23" s="31" t="s">
        <v>160</v>
      </c>
      <c r="C23" s="13">
        <v>7512044166</v>
      </c>
      <c r="D23" s="13">
        <v>101545166</v>
      </c>
      <c r="E23" s="13">
        <v>80853040</v>
      </c>
      <c r="F23" s="13">
        <v>7532736292</v>
      </c>
      <c r="G23" s="13">
        <v>5180629530</v>
      </c>
      <c r="H23" s="13">
        <v>216224412</v>
      </c>
      <c r="I23" s="14">
        <v>0</v>
      </c>
      <c r="J23" s="14">
        <v>0</v>
      </c>
      <c r="K23" s="14">
        <v>2352106762</v>
      </c>
      <c r="L23" s="10"/>
    </row>
    <row r="24" spans="1:12" ht="18" customHeight="1" x14ac:dyDescent="0.15">
      <c r="A24" s="10"/>
      <c r="B24" s="15" t="s">
        <v>5</v>
      </c>
      <c r="C24" s="13">
        <v>337930917874</v>
      </c>
      <c r="D24" s="13">
        <v>6393418892</v>
      </c>
      <c r="E24" s="13">
        <v>2338780364</v>
      </c>
      <c r="F24" s="13">
        <v>341985556402</v>
      </c>
      <c r="G24" s="13">
        <v>143316568386</v>
      </c>
      <c r="H24" s="13">
        <v>5800948914</v>
      </c>
      <c r="I24" s="14">
        <v>0</v>
      </c>
      <c r="J24" s="14">
        <v>0</v>
      </c>
      <c r="K24" s="14">
        <v>198668988016</v>
      </c>
      <c r="L24" s="10"/>
    </row>
    <row r="25" spans="1:12" ht="18" customHeight="1" x14ac:dyDescent="0.15">
      <c r="A25" s="10"/>
      <c r="B25" s="16"/>
      <c r="C25" s="17"/>
      <c r="D25" s="17"/>
      <c r="E25" s="17"/>
      <c r="F25" s="17"/>
      <c r="G25" s="18"/>
      <c r="H25" s="18"/>
      <c r="I25" s="8"/>
      <c r="J25" s="8"/>
      <c r="K25" s="8"/>
      <c r="L25" s="10"/>
    </row>
    <row r="26" spans="1:12" ht="18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8" customHeight="1" x14ac:dyDescent="0.15">
      <c r="A27" s="10"/>
      <c r="B27" s="19" t="s">
        <v>6</v>
      </c>
      <c r="C27" s="10"/>
      <c r="D27" s="10"/>
      <c r="E27" s="10"/>
      <c r="F27" s="10"/>
      <c r="G27" s="10"/>
      <c r="H27" s="10"/>
      <c r="I27" s="10"/>
      <c r="J27" s="10"/>
      <c r="K27" s="9" t="s">
        <v>148</v>
      </c>
      <c r="L27" s="10"/>
    </row>
    <row r="28" spans="1:12" ht="24" x14ac:dyDescent="0.15">
      <c r="A28" s="10"/>
      <c r="B28" s="11" t="s">
        <v>4</v>
      </c>
      <c r="C28" s="12" t="s">
        <v>7</v>
      </c>
      <c r="D28" s="12" t="s">
        <v>8</v>
      </c>
      <c r="E28" s="12" t="s">
        <v>9</v>
      </c>
      <c r="F28" s="12" t="s">
        <v>10</v>
      </c>
      <c r="G28" s="12" t="s">
        <v>11</v>
      </c>
      <c r="H28" s="12" t="s">
        <v>12</v>
      </c>
      <c r="I28" s="12" t="s">
        <v>13</v>
      </c>
      <c r="J28" s="170" t="s">
        <v>144</v>
      </c>
      <c r="K28" s="12" t="s">
        <v>14</v>
      </c>
      <c r="L28" s="20"/>
    </row>
    <row r="29" spans="1:12" ht="18" customHeight="1" x14ac:dyDescent="0.15">
      <c r="A29" s="10"/>
      <c r="B29" s="31" t="s">
        <v>149</v>
      </c>
      <c r="C29" s="13">
        <v>21777510917</v>
      </c>
      <c r="D29" s="13">
        <v>32651871647</v>
      </c>
      <c r="E29" s="13">
        <v>3118017117</v>
      </c>
      <c r="F29" s="13">
        <v>9351844949</v>
      </c>
      <c r="G29" s="13">
        <v>2044527544</v>
      </c>
      <c r="H29" s="13">
        <v>678831196</v>
      </c>
      <c r="I29" s="13">
        <v>15467595732</v>
      </c>
      <c r="J29" s="178">
        <v>0</v>
      </c>
      <c r="K29" s="13">
        <v>85090199102</v>
      </c>
      <c r="L29" s="20"/>
    </row>
    <row r="30" spans="1:12" ht="18" customHeight="1" x14ac:dyDescent="0.15">
      <c r="A30" s="10"/>
      <c r="B30" s="31" t="s">
        <v>150</v>
      </c>
      <c r="C30" s="13">
        <v>15438993733</v>
      </c>
      <c r="D30" s="13">
        <v>19852555926</v>
      </c>
      <c r="E30" s="13">
        <v>2276652071</v>
      </c>
      <c r="F30" s="13">
        <v>1461559930</v>
      </c>
      <c r="G30" s="13">
        <v>1900206667</v>
      </c>
      <c r="H30" s="13">
        <v>89267649</v>
      </c>
      <c r="I30" s="13">
        <v>9192201569</v>
      </c>
      <c r="J30" s="178">
        <v>0</v>
      </c>
      <c r="K30" s="13">
        <v>50211437545</v>
      </c>
      <c r="L30" s="20"/>
    </row>
    <row r="31" spans="1:12" ht="18" customHeight="1" x14ac:dyDescent="0.15">
      <c r="A31" s="10"/>
      <c r="B31" s="31" t="s">
        <v>151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78">
        <v>0</v>
      </c>
      <c r="K31" s="13">
        <v>0</v>
      </c>
      <c r="L31" s="20"/>
    </row>
    <row r="32" spans="1:12" ht="18" customHeight="1" x14ac:dyDescent="0.15">
      <c r="A32" s="10"/>
      <c r="B32" s="31" t="s">
        <v>152</v>
      </c>
      <c r="C32" s="13">
        <v>6075765225</v>
      </c>
      <c r="D32" s="13">
        <v>12652704556</v>
      </c>
      <c r="E32" s="13">
        <v>817389553</v>
      </c>
      <c r="F32" s="13">
        <v>7739393664</v>
      </c>
      <c r="G32" s="13">
        <v>137596485</v>
      </c>
      <c r="H32" s="13">
        <v>184336537</v>
      </c>
      <c r="I32" s="13">
        <v>6190600090</v>
      </c>
      <c r="J32" s="178">
        <v>0</v>
      </c>
      <c r="K32" s="13">
        <v>33797786110</v>
      </c>
      <c r="L32" s="20"/>
    </row>
    <row r="33" spans="1:13" ht="18" customHeight="1" x14ac:dyDescent="0.15">
      <c r="A33" s="10"/>
      <c r="B33" s="31" t="s">
        <v>153</v>
      </c>
      <c r="C33" s="13">
        <v>37411534</v>
      </c>
      <c r="D33" s="13">
        <v>146611165</v>
      </c>
      <c r="E33" s="13">
        <v>23975493</v>
      </c>
      <c r="F33" s="13">
        <v>129738355</v>
      </c>
      <c r="G33" s="13">
        <v>4282392</v>
      </c>
      <c r="H33" s="13">
        <v>405227010</v>
      </c>
      <c r="I33" s="13">
        <v>75664073</v>
      </c>
      <c r="J33" s="178">
        <v>0</v>
      </c>
      <c r="K33" s="13">
        <v>822910022</v>
      </c>
      <c r="L33" s="20"/>
    </row>
    <row r="34" spans="1:13" ht="18" customHeight="1" x14ac:dyDescent="0.15">
      <c r="A34" s="10"/>
      <c r="B34" s="31" t="s">
        <v>154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78">
        <v>0</v>
      </c>
      <c r="K34" s="13">
        <v>0</v>
      </c>
      <c r="L34" s="20"/>
    </row>
    <row r="35" spans="1:13" ht="18" customHeight="1" x14ac:dyDescent="0.15">
      <c r="A35" s="10"/>
      <c r="B35" s="31" t="s">
        <v>155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78">
        <v>0</v>
      </c>
      <c r="K35" s="13">
        <v>0</v>
      </c>
      <c r="L35" s="20"/>
    </row>
    <row r="36" spans="1:13" ht="18" customHeight="1" x14ac:dyDescent="0.15">
      <c r="A36" s="10"/>
      <c r="B36" s="31" t="s">
        <v>156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78">
        <v>0</v>
      </c>
      <c r="K36" s="13">
        <v>0</v>
      </c>
      <c r="L36" s="20"/>
    </row>
    <row r="37" spans="1:13" ht="18" customHeight="1" x14ac:dyDescent="0.15">
      <c r="A37" s="10"/>
      <c r="B37" s="31" t="s">
        <v>157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78">
        <v>0</v>
      </c>
      <c r="K37" s="13">
        <v>0</v>
      </c>
      <c r="L37" s="20"/>
    </row>
    <row r="38" spans="1:13" ht="18" customHeight="1" x14ac:dyDescent="0.15">
      <c r="A38" s="10"/>
      <c r="B38" s="31" t="s">
        <v>158</v>
      </c>
      <c r="C38" s="13">
        <v>225340425</v>
      </c>
      <c r="D38" s="13">
        <v>0</v>
      </c>
      <c r="E38" s="13">
        <v>0</v>
      </c>
      <c r="F38" s="13">
        <v>21153000</v>
      </c>
      <c r="G38" s="13">
        <v>2442000</v>
      </c>
      <c r="H38" s="13">
        <v>0</v>
      </c>
      <c r="I38" s="13">
        <v>9130000</v>
      </c>
      <c r="J38" s="178">
        <v>0</v>
      </c>
      <c r="K38" s="13">
        <v>258065425</v>
      </c>
      <c r="L38" s="20"/>
    </row>
    <row r="39" spans="1:13" ht="18" customHeight="1" x14ac:dyDescent="0.15">
      <c r="A39" s="10"/>
      <c r="B39" s="31" t="s">
        <v>159</v>
      </c>
      <c r="C39" s="13">
        <v>109857833089</v>
      </c>
      <c r="D39" s="13">
        <v>1224960</v>
      </c>
      <c r="E39" s="13">
        <v>729923018</v>
      </c>
      <c r="F39" s="13">
        <v>28712152</v>
      </c>
      <c r="G39" s="13">
        <v>92051043</v>
      </c>
      <c r="H39" s="13">
        <v>145525288</v>
      </c>
      <c r="I39" s="13">
        <v>371412602</v>
      </c>
      <c r="J39" s="178">
        <v>0</v>
      </c>
      <c r="K39" s="13">
        <v>111226682152</v>
      </c>
      <c r="L39" s="20"/>
    </row>
    <row r="40" spans="1:13" ht="18" customHeight="1" x14ac:dyDescent="0.15">
      <c r="A40" s="10"/>
      <c r="B40" s="31" t="s">
        <v>150</v>
      </c>
      <c r="C40" s="13">
        <v>36121697190</v>
      </c>
      <c r="D40" s="13">
        <v>0</v>
      </c>
      <c r="E40" s="13">
        <v>692100522</v>
      </c>
      <c r="F40" s="13">
        <v>0</v>
      </c>
      <c r="G40" s="13">
        <v>10495005</v>
      </c>
      <c r="H40" s="13">
        <v>0</v>
      </c>
      <c r="I40" s="13">
        <v>239386728</v>
      </c>
      <c r="J40" s="178">
        <v>0</v>
      </c>
      <c r="K40" s="13">
        <v>37063679445</v>
      </c>
      <c r="L40" s="20"/>
    </row>
    <row r="41" spans="1:13" ht="18" customHeight="1" x14ac:dyDescent="0.15">
      <c r="A41" s="10"/>
      <c r="B41" s="31" t="s">
        <v>152</v>
      </c>
      <c r="C41" s="13">
        <v>438598920</v>
      </c>
      <c r="D41" s="13">
        <v>0</v>
      </c>
      <c r="E41" s="13">
        <v>0</v>
      </c>
      <c r="F41" s="13">
        <v>0</v>
      </c>
      <c r="G41" s="13">
        <v>1086580</v>
      </c>
      <c r="H41" s="13">
        <v>0</v>
      </c>
      <c r="I41" s="13">
        <v>0</v>
      </c>
      <c r="J41" s="178">
        <v>0</v>
      </c>
      <c r="K41" s="13">
        <v>439685500</v>
      </c>
      <c r="L41" s="20"/>
    </row>
    <row r="42" spans="1:13" ht="18" customHeight="1" x14ac:dyDescent="0.15">
      <c r="A42" s="10"/>
      <c r="B42" s="31" t="s">
        <v>153</v>
      </c>
      <c r="C42" s="13">
        <v>70985551673</v>
      </c>
      <c r="D42" s="13">
        <v>1224960</v>
      </c>
      <c r="E42" s="13">
        <v>37822496</v>
      </c>
      <c r="F42" s="13">
        <v>28712152</v>
      </c>
      <c r="G42" s="13">
        <v>80469458</v>
      </c>
      <c r="H42" s="13">
        <v>0</v>
      </c>
      <c r="I42" s="13">
        <v>132025874</v>
      </c>
      <c r="J42" s="178">
        <v>0</v>
      </c>
      <c r="K42" s="13">
        <v>71265806613</v>
      </c>
      <c r="L42" s="20"/>
    </row>
    <row r="43" spans="1:13" ht="18" customHeight="1" x14ac:dyDescent="0.15">
      <c r="A43" s="10"/>
      <c r="B43" s="31" t="s">
        <v>157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78">
        <v>0</v>
      </c>
      <c r="K43" s="13">
        <v>0</v>
      </c>
      <c r="L43" s="20"/>
    </row>
    <row r="44" spans="1:13" ht="18" customHeight="1" x14ac:dyDescent="0.15">
      <c r="A44" s="10"/>
      <c r="B44" s="31" t="s">
        <v>158</v>
      </c>
      <c r="C44" s="13">
        <v>2311985306</v>
      </c>
      <c r="D44" s="13">
        <v>0</v>
      </c>
      <c r="E44" s="13">
        <v>0</v>
      </c>
      <c r="F44" s="13">
        <v>0</v>
      </c>
      <c r="G44" s="13">
        <v>0</v>
      </c>
      <c r="H44" s="13">
        <v>145525288</v>
      </c>
      <c r="I44" s="13">
        <v>0</v>
      </c>
      <c r="J44" s="178">
        <v>0</v>
      </c>
      <c r="K44" s="13">
        <v>2457510594</v>
      </c>
      <c r="L44" s="20"/>
    </row>
    <row r="45" spans="1:13" ht="18" customHeight="1" x14ac:dyDescent="0.15">
      <c r="A45" s="10"/>
      <c r="B45" s="31" t="s">
        <v>160</v>
      </c>
      <c r="C45" s="13">
        <v>2401304013</v>
      </c>
      <c r="D45" s="13">
        <v>131635413</v>
      </c>
      <c r="E45" s="13">
        <v>3852911</v>
      </c>
      <c r="F45" s="13">
        <v>4643147</v>
      </c>
      <c r="G45" s="13">
        <v>2579943</v>
      </c>
      <c r="H45" s="13">
        <v>72566250</v>
      </c>
      <c r="I45" s="13">
        <v>40123946</v>
      </c>
      <c r="J45" s="178">
        <v>0</v>
      </c>
      <c r="K45" s="13">
        <v>2656705623</v>
      </c>
      <c r="L45" s="20"/>
    </row>
    <row r="46" spans="1:13" ht="18" customHeight="1" x14ac:dyDescent="0.15">
      <c r="A46" s="10"/>
      <c r="B46" s="15" t="s">
        <v>14</v>
      </c>
      <c r="C46" s="13">
        <v>134036648019</v>
      </c>
      <c r="D46" s="13">
        <v>32784732020</v>
      </c>
      <c r="E46" s="13">
        <v>3851793046</v>
      </c>
      <c r="F46" s="13">
        <v>9385200248</v>
      </c>
      <c r="G46" s="13">
        <v>2139158530</v>
      </c>
      <c r="H46" s="13">
        <v>896922734</v>
      </c>
      <c r="I46" s="13">
        <v>15879132280</v>
      </c>
      <c r="J46" s="178">
        <v>0</v>
      </c>
      <c r="K46" s="13">
        <v>198973586877</v>
      </c>
      <c r="L46" s="20"/>
    </row>
    <row r="47" spans="1:13" ht="18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18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2:12" ht="18" customHeight="1" x14ac:dyDescent="0.15">
      <c r="L49" s="10"/>
    </row>
  </sheetData>
  <mergeCells count="1">
    <mergeCell ref="N7:R10"/>
  </mergeCells>
  <phoneticPr fontId="6"/>
  <pageMargins left="0.39370078740157483" right="0.39370078740157483" top="0.78740157480314965" bottom="0.59055118110236227" header="0.31496062992125984" footer="0.31496062992125984"/>
  <pageSetup paperSize="9" scale="96" fitToHeight="0" orientation="landscape" r:id="rId1"/>
  <headerFooter>
    <oddFooter>埼玉県狭山市</oddFooter>
    <evenFooter>埼玉県狭山市</evenFooter>
  </headerFooter>
  <rowBreaks count="1" manualBreakCount="1">
    <brk id="25" min="1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119"/>
  <sheetViews>
    <sheetView showGridLines="0" view="pageBreakPreview" zoomScaleNormal="100" zoomScaleSheetLayoutView="100" workbookViewId="0">
      <selection activeCell="N33" sqref="N33"/>
    </sheetView>
  </sheetViews>
  <sheetFormatPr defaultRowHeight="18" customHeight="1" x14ac:dyDescent="0.15"/>
  <cols>
    <col min="1" max="2" width="19.625" style="139" customWidth="1"/>
    <col min="3" max="3" width="17.375" style="139" customWidth="1"/>
    <col min="4" max="4" width="51" style="139" customWidth="1"/>
    <col min="5" max="5" width="18.125" style="139" customWidth="1"/>
    <col min="6" max="21" width="2.75" style="139" customWidth="1"/>
    <col min="22" max="23" width="2.5" style="139" customWidth="1"/>
    <col min="24" max="95" width="2.625" style="139" customWidth="1"/>
    <col min="96" max="231" width="9" style="139"/>
    <col min="232" max="232" width="3.625" style="139" customWidth="1"/>
    <col min="233" max="233" width="2.625" style="139" customWidth="1"/>
    <col min="234" max="277" width="2.75" style="139" customWidth="1"/>
    <col min="278" max="279" width="2.5" style="139" customWidth="1"/>
    <col min="280" max="351" width="2.625" style="139" customWidth="1"/>
    <col min="352" max="487" width="9" style="139"/>
    <col min="488" max="488" width="3.625" style="139" customWidth="1"/>
    <col min="489" max="489" width="2.625" style="139" customWidth="1"/>
    <col min="490" max="533" width="2.75" style="139" customWidth="1"/>
    <col min="534" max="535" width="2.5" style="139" customWidth="1"/>
    <col min="536" max="607" width="2.625" style="139" customWidth="1"/>
    <col min="608" max="743" width="9" style="139"/>
    <col min="744" max="744" width="3.625" style="139" customWidth="1"/>
    <col min="745" max="745" width="2.625" style="139" customWidth="1"/>
    <col min="746" max="789" width="2.75" style="139" customWidth="1"/>
    <col min="790" max="791" width="2.5" style="139" customWidth="1"/>
    <col min="792" max="863" width="2.625" style="139" customWidth="1"/>
    <col min="864" max="999" width="9" style="139"/>
    <col min="1000" max="1000" width="3.625" style="139" customWidth="1"/>
    <col min="1001" max="1001" width="2.625" style="139" customWidth="1"/>
    <col min="1002" max="1045" width="2.75" style="139" customWidth="1"/>
    <col min="1046" max="1047" width="2.5" style="139" customWidth="1"/>
    <col min="1048" max="1119" width="2.625" style="139" customWidth="1"/>
    <col min="1120" max="1255" width="9" style="139"/>
    <col min="1256" max="1256" width="3.625" style="139" customWidth="1"/>
    <col min="1257" max="1257" width="2.625" style="139" customWidth="1"/>
    <col min="1258" max="1301" width="2.75" style="139" customWidth="1"/>
    <col min="1302" max="1303" width="2.5" style="139" customWidth="1"/>
    <col min="1304" max="1375" width="2.625" style="139" customWidth="1"/>
    <col min="1376" max="1511" width="9" style="139"/>
    <col min="1512" max="1512" width="3.625" style="139" customWidth="1"/>
    <col min="1513" max="1513" width="2.625" style="139" customWidth="1"/>
    <col min="1514" max="1557" width="2.75" style="139" customWidth="1"/>
    <col min="1558" max="1559" width="2.5" style="139" customWidth="1"/>
    <col min="1560" max="1631" width="2.625" style="139" customWidth="1"/>
    <col min="1632" max="1767" width="9" style="139"/>
    <col min="1768" max="1768" width="3.625" style="139" customWidth="1"/>
    <col min="1769" max="1769" width="2.625" style="139" customWidth="1"/>
    <col min="1770" max="1813" width="2.75" style="139" customWidth="1"/>
    <col min="1814" max="1815" width="2.5" style="139" customWidth="1"/>
    <col min="1816" max="1887" width="2.625" style="139" customWidth="1"/>
    <col min="1888" max="2023" width="9" style="139"/>
    <col min="2024" max="2024" width="3.625" style="139" customWidth="1"/>
    <col min="2025" max="2025" width="2.625" style="139" customWidth="1"/>
    <col min="2026" max="2069" width="2.75" style="139" customWidth="1"/>
    <col min="2070" max="2071" width="2.5" style="139" customWidth="1"/>
    <col min="2072" max="2143" width="2.625" style="139" customWidth="1"/>
    <col min="2144" max="2279" width="9" style="139"/>
    <col min="2280" max="2280" width="3.625" style="139" customWidth="1"/>
    <col min="2281" max="2281" width="2.625" style="139" customWidth="1"/>
    <col min="2282" max="2325" width="2.75" style="139" customWidth="1"/>
    <col min="2326" max="2327" width="2.5" style="139" customWidth="1"/>
    <col min="2328" max="2399" width="2.625" style="139" customWidth="1"/>
    <col min="2400" max="2535" width="9" style="139"/>
    <col min="2536" max="2536" width="3.625" style="139" customWidth="1"/>
    <col min="2537" max="2537" width="2.625" style="139" customWidth="1"/>
    <col min="2538" max="2581" width="2.75" style="139" customWidth="1"/>
    <col min="2582" max="2583" width="2.5" style="139" customWidth="1"/>
    <col min="2584" max="2655" width="2.625" style="139" customWidth="1"/>
    <col min="2656" max="2791" width="9" style="139"/>
    <col min="2792" max="2792" width="3.625" style="139" customWidth="1"/>
    <col min="2793" max="2793" width="2.625" style="139" customWidth="1"/>
    <col min="2794" max="2837" width="2.75" style="139" customWidth="1"/>
    <col min="2838" max="2839" width="2.5" style="139" customWidth="1"/>
    <col min="2840" max="2911" width="2.625" style="139" customWidth="1"/>
    <col min="2912" max="3047" width="9" style="139"/>
    <col min="3048" max="3048" width="3.625" style="139" customWidth="1"/>
    <col min="3049" max="3049" width="2.625" style="139" customWidth="1"/>
    <col min="3050" max="3093" width="2.75" style="139" customWidth="1"/>
    <col min="3094" max="3095" width="2.5" style="139" customWidth="1"/>
    <col min="3096" max="3167" width="2.625" style="139" customWidth="1"/>
    <col min="3168" max="3303" width="9" style="139"/>
    <col min="3304" max="3304" width="3.625" style="139" customWidth="1"/>
    <col min="3305" max="3305" width="2.625" style="139" customWidth="1"/>
    <col min="3306" max="3349" width="2.75" style="139" customWidth="1"/>
    <col min="3350" max="3351" width="2.5" style="139" customWidth="1"/>
    <col min="3352" max="3423" width="2.625" style="139" customWidth="1"/>
    <col min="3424" max="3559" width="9" style="139"/>
    <col min="3560" max="3560" width="3.625" style="139" customWidth="1"/>
    <col min="3561" max="3561" width="2.625" style="139" customWidth="1"/>
    <col min="3562" max="3605" width="2.75" style="139" customWidth="1"/>
    <col min="3606" max="3607" width="2.5" style="139" customWidth="1"/>
    <col min="3608" max="3679" width="2.625" style="139" customWidth="1"/>
    <col min="3680" max="3815" width="9" style="139"/>
    <col min="3816" max="3816" width="3.625" style="139" customWidth="1"/>
    <col min="3817" max="3817" width="2.625" style="139" customWidth="1"/>
    <col min="3818" max="3861" width="2.75" style="139" customWidth="1"/>
    <col min="3862" max="3863" width="2.5" style="139" customWidth="1"/>
    <col min="3864" max="3935" width="2.625" style="139" customWidth="1"/>
    <col min="3936" max="4071" width="9" style="139"/>
    <col min="4072" max="4072" width="3.625" style="139" customWidth="1"/>
    <col min="4073" max="4073" width="2.625" style="139" customWidth="1"/>
    <col min="4074" max="4117" width="2.75" style="139" customWidth="1"/>
    <col min="4118" max="4119" width="2.5" style="139" customWidth="1"/>
    <col min="4120" max="4191" width="2.625" style="139" customWidth="1"/>
    <col min="4192" max="4327" width="9" style="139"/>
    <col min="4328" max="4328" width="3.625" style="139" customWidth="1"/>
    <col min="4329" max="4329" width="2.625" style="139" customWidth="1"/>
    <col min="4330" max="4373" width="2.75" style="139" customWidth="1"/>
    <col min="4374" max="4375" width="2.5" style="139" customWidth="1"/>
    <col min="4376" max="4447" width="2.625" style="139" customWidth="1"/>
    <col min="4448" max="4583" width="9" style="139"/>
    <col min="4584" max="4584" width="3.625" style="139" customWidth="1"/>
    <col min="4585" max="4585" width="2.625" style="139" customWidth="1"/>
    <col min="4586" max="4629" width="2.75" style="139" customWidth="1"/>
    <col min="4630" max="4631" width="2.5" style="139" customWidth="1"/>
    <col min="4632" max="4703" width="2.625" style="139" customWidth="1"/>
    <col min="4704" max="4839" width="9" style="139"/>
    <col min="4840" max="4840" width="3.625" style="139" customWidth="1"/>
    <col min="4841" max="4841" width="2.625" style="139" customWidth="1"/>
    <col min="4842" max="4885" width="2.75" style="139" customWidth="1"/>
    <col min="4886" max="4887" width="2.5" style="139" customWidth="1"/>
    <col min="4888" max="4959" width="2.625" style="139" customWidth="1"/>
    <col min="4960" max="5095" width="9" style="139"/>
    <col min="5096" max="5096" width="3.625" style="139" customWidth="1"/>
    <col min="5097" max="5097" width="2.625" style="139" customWidth="1"/>
    <col min="5098" max="5141" width="2.75" style="139" customWidth="1"/>
    <col min="5142" max="5143" width="2.5" style="139" customWidth="1"/>
    <col min="5144" max="5215" width="2.625" style="139" customWidth="1"/>
    <col min="5216" max="5351" width="9" style="139"/>
    <col min="5352" max="5352" width="3.625" style="139" customWidth="1"/>
    <col min="5353" max="5353" width="2.625" style="139" customWidth="1"/>
    <col min="5354" max="5397" width="2.75" style="139" customWidth="1"/>
    <col min="5398" max="5399" width="2.5" style="139" customWidth="1"/>
    <col min="5400" max="5471" width="2.625" style="139" customWidth="1"/>
    <col min="5472" max="5607" width="9" style="139"/>
    <col min="5608" max="5608" width="3.625" style="139" customWidth="1"/>
    <col min="5609" max="5609" width="2.625" style="139" customWidth="1"/>
    <col min="5610" max="5653" width="2.75" style="139" customWidth="1"/>
    <col min="5654" max="5655" width="2.5" style="139" customWidth="1"/>
    <col min="5656" max="5727" width="2.625" style="139" customWidth="1"/>
    <col min="5728" max="5863" width="9" style="139"/>
    <col min="5864" max="5864" width="3.625" style="139" customWidth="1"/>
    <col min="5865" max="5865" width="2.625" style="139" customWidth="1"/>
    <col min="5866" max="5909" width="2.75" style="139" customWidth="1"/>
    <col min="5910" max="5911" width="2.5" style="139" customWidth="1"/>
    <col min="5912" max="5983" width="2.625" style="139" customWidth="1"/>
    <col min="5984" max="6119" width="9" style="139"/>
    <col min="6120" max="6120" width="3.625" style="139" customWidth="1"/>
    <col min="6121" max="6121" width="2.625" style="139" customWidth="1"/>
    <col min="6122" max="6165" width="2.75" style="139" customWidth="1"/>
    <col min="6166" max="6167" width="2.5" style="139" customWidth="1"/>
    <col min="6168" max="6239" width="2.625" style="139" customWidth="1"/>
    <col min="6240" max="6375" width="9" style="139"/>
    <col min="6376" max="6376" width="3.625" style="139" customWidth="1"/>
    <col min="6377" max="6377" width="2.625" style="139" customWidth="1"/>
    <col min="6378" max="6421" width="2.75" style="139" customWidth="1"/>
    <col min="6422" max="6423" width="2.5" style="139" customWidth="1"/>
    <col min="6424" max="6495" width="2.625" style="139" customWidth="1"/>
    <col min="6496" max="6631" width="9" style="139"/>
    <col min="6632" max="6632" width="3.625" style="139" customWidth="1"/>
    <col min="6633" max="6633" width="2.625" style="139" customWidth="1"/>
    <col min="6634" max="6677" width="2.75" style="139" customWidth="1"/>
    <col min="6678" max="6679" width="2.5" style="139" customWidth="1"/>
    <col min="6680" max="6751" width="2.625" style="139" customWidth="1"/>
    <col min="6752" max="6887" width="9" style="139"/>
    <col min="6888" max="6888" width="3.625" style="139" customWidth="1"/>
    <col min="6889" max="6889" width="2.625" style="139" customWidth="1"/>
    <col min="6890" max="6933" width="2.75" style="139" customWidth="1"/>
    <col min="6934" max="6935" width="2.5" style="139" customWidth="1"/>
    <col min="6936" max="7007" width="2.625" style="139" customWidth="1"/>
    <col min="7008" max="7143" width="9" style="139"/>
    <col min="7144" max="7144" width="3.625" style="139" customWidth="1"/>
    <col min="7145" max="7145" width="2.625" style="139" customWidth="1"/>
    <col min="7146" max="7189" width="2.75" style="139" customWidth="1"/>
    <col min="7190" max="7191" width="2.5" style="139" customWidth="1"/>
    <col min="7192" max="7263" width="2.625" style="139" customWidth="1"/>
    <col min="7264" max="7399" width="9" style="139"/>
    <col min="7400" max="7400" width="3.625" style="139" customWidth="1"/>
    <col min="7401" max="7401" width="2.625" style="139" customWidth="1"/>
    <col min="7402" max="7445" width="2.75" style="139" customWidth="1"/>
    <col min="7446" max="7447" width="2.5" style="139" customWidth="1"/>
    <col min="7448" max="7519" width="2.625" style="139" customWidth="1"/>
    <col min="7520" max="7655" width="9" style="139"/>
    <col min="7656" max="7656" width="3.625" style="139" customWidth="1"/>
    <col min="7657" max="7657" width="2.625" style="139" customWidth="1"/>
    <col min="7658" max="7701" width="2.75" style="139" customWidth="1"/>
    <col min="7702" max="7703" width="2.5" style="139" customWidth="1"/>
    <col min="7704" max="7775" width="2.625" style="139" customWidth="1"/>
    <col min="7776" max="7911" width="9" style="139"/>
    <col min="7912" max="7912" width="3.625" style="139" customWidth="1"/>
    <col min="7913" max="7913" width="2.625" style="139" customWidth="1"/>
    <col min="7914" max="7957" width="2.75" style="139" customWidth="1"/>
    <col min="7958" max="7959" width="2.5" style="139" customWidth="1"/>
    <col min="7960" max="8031" width="2.625" style="139" customWidth="1"/>
    <col min="8032" max="8167" width="9" style="139"/>
    <col min="8168" max="8168" width="3.625" style="139" customWidth="1"/>
    <col min="8169" max="8169" width="2.625" style="139" customWidth="1"/>
    <col min="8170" max="8213" width="2.75" style="139" customWidth="1"/>
    <col min="8214" max="8215" width="2.5" style="139" customWidth="1"/>
    <col min="8216" max="8287" width="2.625" style="139" customWidth="1"/>
    <col min="8288" max="8423" width="9" style="139"/>
    <col min="8424" max="8424" width="3.625" style="139" customWidth="1"/>
    <col min="8425" max="8425" width="2.625" style="139" customWidth="1"/>
    <col min="8426" max="8469" width="2.75" style="139" customWidth="1"/>
    <col min="8470" max="8471" width="2.5" style="139" customWidth="1"/>
    <col min="8472" max="8543" width="2.625" style="139" customWidth="1"/>
    <col min="8544" max="8679" width="9" style="139"/>
    <col min="8680" max="8680" width="3.625" style="139" customWidth="1"/>
    <col min="8681" max="8681" width="2.625" style="139" customWidth="1"/>
    <col min="8682" max="8725" width="2.75" style="139" customWidth="1"/>
    <col min="8726" max="8727" width="2.5" style="139" customWidth="1"/>
    <col min="8728" max="8799" width="2.625" style="139" customWidth="1"/>
    <col min="8800" max="8935" width="9" style="139"/>
    <col min="8936" max="8936" width="3.625" style="139" customWidth="1"/>
    <col min="8937" max="8937" width="2.625" style="139" customWidth="1"/>
    <col min="8938" max="8981" width="2.75" style="139" customWidth="1"/>
    <col min="8982" max="8983" width="2.5" style="139" customWidth="1"/>
    <col min="8984" max="9055" width="2.625" style="139" customWidth="1"/>
    <col min="9056" max="9191" width="9" style="139"/>
    <col min="9192" max="9192" width="3.625" style="139" customWidth="1"/>
    <col min="9193" max="9193" width="2.625" style="139" customWidth="1"/>
    <col min="9194" max="9237" width="2.75" style="139" customWidth="1"/>
    <col min="9238" max="9239" width="2.5" style="139" customWidth="1"/>
    <col min="9240" max="9311" width="2.625" style="139" customWidth="1"/>
    <col min="9312" max="9447" width="9" style="139"/>
    <col min="9448" max="9448" width="3.625" style="139" customWidth="1"/>
    <col min="9449" max="9449" width="2.625" style="139" customWidth="1"/>
    <col min="9450" max="9493" width="2.75" style="139" customWidth="1"/>
    <col min="9494" max="9495" width="2.5" style="139" customWidth="1"/>
    <col min="9496" max="9567" width="2.625" style="139" customWidth="1"/>
    <col min="9568" max="9703" width="9" style="139"/>
    <col min="9704" max="9704" width="3.625" style="139" customWidth="1"/>
    <col min="9705" max="9705" width="2.625" style="139" customWidth="1"/>
    <col min="9706" max="9749" width="2.75" style="139" customWidth="1"/>
    <col min="9750" max="9751" width="2.5" style="139" customWidth="1"/>
    <col min="9752" max="9823" width="2.625" style="139" customWidth="1"/>
    <col min="9824" max="9959" width="9" style="139"/>
    <col min="9960" max="9960" width="3.625" style="139" customWidth="1"/>
    <col min="9961" max="9961" width="2.625" style="139" customWidth="1"/>
    <col min="9962" max="10005" width="2.75" style="139" customWidth="1"/>
    <col min="10006" max="10007" width="2.5" style="139" customWidth="1"/>
    <col min="10008" max="10079" width="2.625" style="139" customWidth="1"/>
    <col min="10080" max="10215" width="9" style="139"/>
    <col min="10216" max="10216" width="3.625" style="139" customWidth="1"/>
    <col min="10217" max="10217" width="2.625" style="139" customWidth="1"/>
    <col min="10218" max="10261" width="2.75" style="139" customWidth="1"/>
    <col min="10262" max="10263" width="2.5" style="139" customWidth="1"/>
    <col min="10264" max="10335" width="2.625" style="139" customWidth="1"/>
    <col min="10336" max="10471" width="9" style="139"/>
    <col min="10472" max="10472" width="3.625" style="139" customWidth="1"/>
    <col min="10473" max="10473" width="2.625" style="139" customWidth="1"/>
    <col min="10474" max="10517" width="2.75" style="139" customWidth="1"/>
    <col min="10518" max="10519" width="2.5" style="139" customWidth="1"/>
    <col min="10520" max="10591" width="2.625" style="139" customWidth="1"/>
    <col min="10592" max="10727" width="9" style="139"/>
    <col min="10728" max="10728" width="3.625" style="139" customWidth="1"/>
    <col min="10729" max="10729" width="2.625" style="139" customWidth="1"/>
    <col min="10730" max="10773" width="2.75" style="139" customWidth="1"/>
    <col min="10774" max="10775" width="2.5" style="139" customWidth="1"/>
    <col min="10776" max="10847" width="2.625" style="139" customWidth="1"/>
    <col min="10848" max="10983" width="9" style="139"/>
    <col min="10984" max="10984" width="3.625" style="139" customWidth="1"/>
    <col min="10985" max="10985" width="2.625" style="139" customWidth="1"/>
    <col min="10986" max="11029" width="2.75" style="139" customWidth="1"/>
    <col min="11030" max="11031" width="2.5" style="139" customWidth="1"/>
    <col min="11032" max="11103" width="2.625" style="139" customWidth="1"/>
    <col min="11104" max="11239" width="9" style="139"/>
    <col min="11240" max="11240" width="3.625" style="139" customWidth="1"/>
    <col min="11241" max="11241" width="2.625" style="139" customWidth="1"/>
    <col min="11242" max="11285" width="2.75" style="139" customWidth="1"/>
    <col min="11286" max="11287" width="2.5" style="139" customWidth="1"/>
    <col min="11288" max="11359" width="2.625" style="139" customWidth="1"/>
    <col min="11360" max="11495" width="9" style="139"/>
    <col min="11496" max="11496" width="3.625" style="139" customWidth="1"/>
    <col min="11497" max="11497" width="2.625" style="139" customWidth="1"/>
    <col min="11498" max="11541" width="2.75" style="139" customWidth="1"/>
    <col min="11542" max="11543" width="2.5" style="139" customWidth="1"/>
    <col min="11544" max="11615" width="2.625" style="139" customWidth="1"/>
    <col min="11616" max="11751" width="9" style="139"/>
    <col min="11752" max="11752" width="3.625" style="139" customWidth="1"/>
    <col min="11753" max="11753" width="2.625" style="139" customWidth="1"/>
    <col min="11754" max="11797" width="2.75" style="139" customWidth="1"/>
    <col min="11798" max="11799" width="2.5" style="139" customWidth="1"/>
    <col min="11800" max="11871" width="2.625" style="139" customWidth="1"/>
    <col min="11872" max="12007" width="9" style="139"/>
    <col min="12008" max="12008" width="3.625" style="139" customWidth="1"/>
    <col min="12009" max="12009" width="2.625" style="139" customWidth="1"/>
    <col min="12010" max="12053" width="2.75" style="139" customWidth="1"/>
    <col min="12054" max="12055" width="2.5" style="139" customWidth="1"/>
    <col min="12056" max="12127" width="2.625" style="139" customWidth="1"/>
    <col min="12128" max="12263" width="9" style="139"/>
    <col min="12264" max="12264" width="3.625" style="139" customWidth="1"/>
    <col min="12265" max="12265" width="2.625" style="139" customWidth="1"/>
    <col min="12266" max="12309" width="2.75" style="139" customWidth="1"/>
    <col min="12310" max="12311" width="2.5" style="139" customWidth="1"/>
    <col min="12312" max="12383" width="2.625" style="139" customWidth="1"/>
    <col min="12384" max="12519" width="9" style="139"/>
    <col min="12520" max="12520" width="3.625" style="139" customWidth="1"/>
    <col min="12521" max="12521" width="2.625" style="139" customWidth="1"/>
    <col min="12522" max="12565" width="2.75" style="139" customWidth="1"/>
    <col min="12566" max="12567" width="2.5" style="139" customWidth="1"/>
    <col min="12568" max="12639" width="2.625" style="139" customWidth="1"/>
    <col min="12640" max="12775" width="9" style="139"/>
    <col min="12776" max="12776" width="3.625" style="139" customWidth="1"/>
    <col min="12777" max="12777" width="2.625" style="139" customWidth="1"/>
    <col min="12778" max="12821" width="2.75" style="139" customWidth="1"/>
    <col min="12822" max="12823" width="2.5" style="139" customWidth="1"/>
    <col min="12824" max="12895" width="2.625" style="139" customWidth="1"/>
    <col min="12896" max="13031" width="9" style="139"/>
    <col min="13032" max="13032" width="3.625" style="139" customWidth="1"/>
    <col min="13033" max="13033" width="2.625" style="139" customWidth="1"/>
    <col min="13034" max="13077" width="2.75" style="139" customWidth="1"/>
    <col min="13078" max="13079" width="2.5" style="139" customWidth="1"/>
    <col min="13080" max="13151" width="2.625" style="139" customWidth="1"/>
    <col min="13152" max="13287" width="9" style="139"/>
    <col min="13288" max="13288" width="3.625" style="139" customWidth="1"/>
    <col min="13289" max="13289" width="2.625" style="139" customWidth="1"/>
    <col min="13290" max="13333" width="2.75" style="139" customWidth="1"/>
    <col min="13334" max="13335" width="2.5" style="139" customWidth="1"/>
    <col min="13336" max="13407" width="2.625" style="139" customWidth="1"/>
    <col min="13408" max="13543" width="9" style="139"/>
    <col min="13544" max="13544" width="3.625" style="139" customWidth="1"/>
    <col min="13545" max="13545" width="2.625" style="139" customWidth="1"/>
    <col min="13546" max="13589" width="2.75" style="139" customWidth="1"/>
    <col min="13590" max="13591" width="2.5" style="139" customWidth="1"/>
    <col min="13592" max="13663" width="2.625" style="139" customWidth="1"/>
    <col min="13664" max="13799" width="9" style="139"/>
    <col min="13800" max="13800" width="3.625" style="139" customWidth="1"/>
    <col min="13801" max="13801" width="2.625" style="139" customWidth="1"/>
    <col min="13802" max="13845" width="2.75" style="139" customWidth="1"/>
    <col min="13846" max="13847" width="2.5" style="139" customWidth="1"/>
    <col min="13848" max="13919" width="2.625" style="139" customWidth="1"/>
    <col min="13920" max="14055" width="9" style="139"/>
    <col min="14056" max="14056" width="3.625" style="139" customWidth="1"/>
    <col min="14057" max="14057" width="2.625" style="139" customWidth="1"/>
    <col min="14058" max="14101" width="2.75" style="139" customWidth="1"/>
    <col min="14102" max="14103" width="2.5" style="139" customWidth="1"/>
    <col min="14104" max="14175" width="2.625" style="139" customWidth="1"/>
    <col min="14176" max="14311" width="9" style="139"/>
    <col min="14312" max="14312" width="3.625" style="139" customWidth="1"/>
    <col min="14313" max="14313" width="2.625" style="139" customWidth="1"/>
    <col min="14314" max="14357" width="2.75" style="139" customWidth="1"/>
    <col min="14358" max="14359" width="2.5" style="139" customWidth="1"/>
    <col min="14360" max="14431" width="2.625" style="139" customWidth="1"/>
    <col min="14432" max="14567" width="9" style="139"/>
    <col min="14568" max="14568" width="3.625" style="139" customWidth="1"/>
    <col min="14569" max="14569" width="2.625" style="139" customWidth="1"/>
    <col min="14570" max="14613" width="2.75" style="139" customWidth="1"/>
    <col min="14614" max="14615" width="2.5" style="139" customWidth="1"/>
    <col min="14616" max="14687" width="2.625" style="139" customWidth="1"/>
    <col min="14688" max="14823" width="9" style="139"/>
    <col min="14824" max="14824" width="3.625" style="139" customWidth="1"/>
    <col min="14825" max="14825" width="2.625" style="139" customWidth="1"/>
    <col min="14826" max="14869" width="2.75" style="139" customWidth="1"/>
    <col min="14870" max="14871" width="2.5" style="139" customWidth="1"/>
    <col min="14872" max="14943" width="2.625" style="139" customWidth="1"/>
    <col min="14944" max="15079" width="9" style="139"/>
    <col min="15080" max="15080" width="3.625" style="139" customWidth="1"/>
    <col min="15081" max="15081" width="2.625" style="139" customWidth="1"/>
    <col min="15082" max="15125" width="2.75" style="139" customWidth="1"/>
    <col min="15126" max="15127" width="2.5" style="139" customWidth="1"/>
    <col min="15128" max="15199" width="2.625" style="139" customWidth="1"/>
    <col min="15200" max="15335" width="9" style="139"/>
    <col min="15336" max="15336" width="3.625" style="139" customWidth="1"/>
    <col min="15337" max="15337" width="2.625" style="139" customWidth="1"/>
    <col min="15338" max="15381" width="2.75" style="139" customWidth="1"/>
    <col min="15382" max="15383" width="2.5" style="139" customWidth="1"/>
    <col min="15384" max="15455" width="2.625" style="139" customWidth="1"/>
    <col min="15456" max="15591" width="9" style="139"/>
    <col min="15592" max="15592" width="3.625" style="139" customWidth="1"/>
    <col min="15593" max="15593" width="2.625" style="139" customWidth="1"/>
    <col min="15594" max="15637" width="2.75" style="139" customWidth="1"/>
    <col min="15638" max="15639" width="2.5" style="139" customWidth="1"/>
    <col min="15640" max="15711" width="2.625" style="139" customWidth="1"/>
    <col min="15712" max="15847" width="9" style="139"/>
    <col min="15848" max="15848" width="3.625" style="139" customWidth="1"/>
    <col min="15849" max="15849" width="2.625" style="139" customWidth="1"/>
    <col min="15850" max="15893" width="2.75" style="139" customWidth="1"/>
    <col min="15894" max="15895" width="2.5" style="139" customWidth="1"/>
    <col min="15896" max="15967" width="2.625" style="139" customWidth="1"/>
    <col min="15968" max="16103" width="9" style="139"/>
    <col min="16104" max="16104" width="3.625" style="139" customWidth="1"/>
    <col min="16105" max="16105" width="2.625" style="139" customWidth="1"/>
    <col min="16106" max="16149" width="2.75" style="139" customWidth="1"/>
    <col min="16150" max="16151" width="2.5" style="139" customWidth="1"/>
    <col min="16152" max="16223" width="2.625" style="139" customWidth="1"/>
    <col min="16224" max="16384" width="9" style="139"/>
  </cols>
  <sheetData>
    <row r="1" spans="1:14" s="123" customFormat="1" ht="14.25" x14ac:dyDescent="0.15">
      <c r="A1" s="122" t="s">
        <v>235</v>
      </c>
      <c r="B1" s="122"/>
      <c r="C1" s="122"/>
      <c r="D1" s="122"/>
      <c r="E1" s="122"/>
      <c r="K1" s="140"/>
    </row>
    <row r="2" spans="1:14" s="125" customFormat="1" ht="15.95" customHeight="1" x14ac:dyDescent="0.15">
      <c r="A2" s="124" t="s">
        <v>116</v>
      </c>
      <c r="E2" s="141" t="s">
        <v>148</v>
      </c>
      <c r="F2" s="123"/>
      <c r="G2" s="123"/>
      <c r="H2" s="123"/>
      <c r="I2" s="123"/>
      <c r="K2" s="142"/>
    </row>
    <row r="3" spans="1:14" s="131" customFormat="1" ht="22.5" customHeight="1" x14ac:dyDescent="0.15">
      <c r="A3" s="127" t="s">
        <v>117</v>
      </c>
      <c r="B3" s="128" t="s">
        <v>3</v>
      </c>
      <c r="C3" s="317" t="s">
        <v>118</v>
      </c>
      <c r="D3" s="318"/>
      <c r="E3" s="129" t="s">
        <v>0</v>
      </c>
      <c r="F3" s="123"/>
      <c r="G3" s="123"/>
      <c r="H3" s="123"/>
      <c r="I3" s="123"/>
      <c r="K3" s="143"/>
    </row>
    <row r="4" spans="1:14" s="125" customFormat="1" ht="22.5" hidden="1" customHeight="1" x14ac:dyDescent="0.15">
      <c r="A4" s="144"/>
      <c r="B4" s="145" t="s">
        <v>119</v>
      </c>
      <c r="C4" s="146"/>
      <c r="D4" s="147"/>
      <c r="E4" s="118"/>
      <c r="F4" s="123"/>
      <c r="G4" s="123"/>
      <c r="H4" s="123"/>
      <c r="I4" s="123"/>
      <c r="K4" s="148"/>
    </row>
    <row r="5" spans="1:14" s="125" customFormat="1" ht="22.5" hidden="1" customHeight="1" x14ac:dyDescent="0.15">
      <c r="A5" s="149"/>
      <c r="B5" s="150"/>
      <c r="C5" s="146"/>
      <c r="D5" s="147"/>
      <c r="E5" s="118"/>
      <c r="F5" s="123"/>
      <c r="G5" s="123"/>
      <c r="H5" s="123"/>
      <c r="I5" s="123"/>
      <c r="K5" s="148"/>
    </row>
    <row r="6" spans="1:14" s="125" customFormat="1" ht="22.5" hidden="1" customHeight="1" x14ac:dyDescent="0.15">
      <c r="A6" s="149"/>
      <c r="B6" s="151"/>
      <c r="C6" s="152" t="s">
        <v>120</v>
      </c>
      <c r="D6" s="147"/>
      <c r="E6" s="118"/>
      <c r="F6" s="123"/>
      <c r="G6" s="123"/>
      <c r="H6" s="123"/>
      <c r="I6" s="123"/>
      <c r="K6" s="148"/>
    </row>
    <row r="7" spans="1:14" s="125" customFormat="1" ht="22.5" hidden="1" customHeight="1" x14ac:dyDescent="0.15">
      <c r="A7" s="149"/>
      <c r="B7" s="145" t="s">
        <v>121</v>
      </c>
      <c r="C7" s="153" t="s">
        <v>122</v>
      </c>
      <c r="D7" s="136"/>
      <c r="E7" s="118"/>
      <c r="F7" s="123"/>
      <c r="G7" s="123"/>
      <c r="H7" s="123"/>
      <c r="I7" s="123"/>
      <c r="K7" s="154"/>
      <c r="L7" s="155"/>
      <c r="M7" s="155"/>
      <c r="N7" s="2"/>
    </row>
    <row r="8" spans="1:14" s="125" customFormat="1" ht="22.5" hidden="1" customHeight="1" x14ac:dyDescent="0.15">
      <c r="A8" s="149"/>
      <c r="B8" s="150"/>
      <c r="C8" s="156"/>
      <c r="D8" s="132"/>
      <c r="E8" s="118"/>
      <c r="F8" s="123"/>
      <c r="G8" s="123"/>
      <c r="H8" s="123"/>
      <c r="I8" s="123"/>
      <c r="K8" s="148"/>
    </row>
    <row r="9" spans="1:14" s="125" customFormat="1" ht="22.5" hidden="1" customHeight="1" x14ac:dyDescent="0.15">
      <c r="A9" s="149"/>
      <c r="B9" s="150"/>
      <c r="C9" s="136"/>
      <c r="D9" s="133" t="s">
        <v>114</v>
      </c>
      <c r="E9" s="118"/>
      <c r="F9" s="123"/>
      <c r="G9" s="123"/>
      <c r="H9" s="123"/>
      <c r="I9" s="123"/>
      <c r="K9" s="148"/>
    </row>
    <row r="10" spans="1:14" s="125" customFormat="1" ht="22.5" hidden="1" customHeight="1" x14ac:dyDescent="0.15">
      <c r="A10" s="149"/>
      <c r="B10" s="150"/>
      <c r="C10" s="153" t="s">
        <v>123</v>
      </c>
      <c r="D10" s="136"/>
      <c r="E10" s="118"/>
      <c r="F10" s="123"/>
      <c r="G10" s="123"/>
      <c r="H10" s="123"/>
      <c r="I10" s="123"/>
      <c r="K10" s="154"/>
      <c r="L10" s="155"/>
      <c r="M10" s="155"/>
      <c r="N10" s="2"/>
    </row>
    <row r="11" spans="1:14" s="125" customFormat="1" ht="22.5" hidden="1" customHeight="1" x14ac:dyDescent="0.15">
      <c r="A11" s="149"/>
      <c r="B11" s="150"/>
      <c r="C11" s="156"/>
      <c r="D11" s="132"/>
      <c r="E11" s="118"/>
      <c r="F11" s="123"/>
      <c r="G11" s="123"/>
      <c r="H11" s="123"/>
      <c r="I11" s="123"/>
      <c r="K11" s="148"/>
    </row>
    <row r="12" spans="1:14" s="125" customFormat="1" ht="22.5" hidden="1" customHeight="1" x14ac:dyDescent="0.15">
      <c r="A12" s="149"/>
      <c r="B12" s="150"/>
      <c r="C12" s="136"/>
      <c r="D12" s="133" t="s">
        <v>114</v>
      </c>
      <c r="E12" s="118"/>
      <c r="F12" s="123"/>
      <c r="G12" s="123"/>
      <c r="H12" s="123"/>
      <c r="I12" s="123"/>
      <c r="K12" s="148"/>
    </row>
    <row r="13" spans="1:14" s="125" customFormat="1" ht="22.5" hidden="1" customHeight="1" x14ac:dyDescent="0.15">
      <c r="A13" s="149"/>
      <c r="B13" s="151"/>
      <c r="C13" s="152" t="s">
        <v>120</v>
      </c>
      <c r="D13" s="147"/>
      <c r="E13" s="118"/>
      <c r="F13" s="123"/>
      <c r="G13" s="123"/>
      <c r="H13" s="123"/>
      <c r="I13" s="123"/>
      <c r="K13" s="154"/>
      <c r="L13" s="155"/>
      <c r="M13" s="155"/>
      <c r="N13" s="2"/>
    </row>
    <row r="14" spans="1:14" s="125" customFormat="1" ht="22.5" hidden="1" customHeight="1" x14ac:dyDescent="0.15">
      <c r="A14" s="157"/>
      <c r="B14" s="152" t="s">
        <v>5</v>
      </c>
      <c r="C14" s="158"/>
      <c r="D14" s="147"/>
      <c r="E14" s="118"/>
      <c r="F14" s="123"/>
      <c r="G14" s="123"/>
      <c r="H14" s="123"/>
      <c r="I14" s="123"/>
      <c r="K14" s="154"/>
      <c r="L14" s="155"/>
      <c r="M14" s="155"/>
      <c r="N14" s="2"/>
    </row>
    <row r="15" spans="1:14" s="125" customFormat="1" ht="22.5" customHeight="1" x14ac:dyDescent="0.15">
      <c r="A15" s="319" t="s">
        <v>236</v>
      </c>
      <c r="B15" s="321" t="s">
        <v>119</v>
      </c>
      <c r="C15" s="324" t="s">
        <v>237</v>
      </c>
      <c r="D15" s="325"/>
      <c r="E15" s="118">
        <v>22055664006</v>
      </c>
      <c r="F15" s="123"/>
      <c r="G15" s="123"/>
      <c r="H15" s="123"/>
      <c r="I15" s="123"/>
      <c r="K15" s="148"/>
    </row>
    <row r="16" spans="1:14" s="125" customFormat="1" ht="22.5" customHeight="1" x14ac:dyDescent="0.15">
      <c r="A16" s="320"/>
      <c r="B16" s="322"/>
      <c r="C16" s="146" t="s">
        <v>74</v>
      </c>
      <c r="D16" s="147"/>
      <c r="E16" s="118">
        <v>-263632113</v>
      </c>
      <c r="F16" s="123"/>
      <c r="G16" s="123"/>
      <c r="H16" s="123"/>
      <c r="I16" s="123"/>
      <c r="K16" s="148"/>
    </row>
    <row r="17" spans="1:11" s="125" customFormat="1" ht="22.5" customHeight="1" x14ac:dyDescent="0.15">
      <c r="A17" s="320"/>
      <c r="B17" s="322"/>
      <c r="C17" s="146" t="s">
        <v>238</v>
      </c>
      <c r="D17" s="147"/>
      <c r="E17" s="118">
        <v>321777000</v>
      </c>
      <c r="F17" s="123"/>
      <c r="G17" s="123"/>
      <c r="H17" s="123"/>
      <c r="I17" s="123"/>
      <c r="K17" s="148"/>
    </row>
    <row r="18" spans="1:11" s="125" customFormat="1" ht="22.5" customHeight="1" x14ac:dyDescent="0.15">
      <c r="A18" s="320"/>
      <c r="B18" s="322"/>
      <c r="C18" s="146" t="s">
        <v>239</v>
      </c>
      <c r="D18" s="147"/>
      <c r="E18" s="118">
        <v>9838000</v>
      </c>
      <c r="F18" s="123"/>
      <c r="G18" s="123"/>
      <c r="H18" s="123"/>
      <c r="I18" s="123"/>
      <c r="K18" s="148"/>
    </row>
    <row r="19" spans="1:11" s="125" customFormat="1" ht="22.5" customHeight="1" x14ac:dyDescent="0.15">
      <c r="A19" s="320"/>
      <c r="B19" s="322"/>
      <c r="C19" s="146" t="s">
        <v>240</v>
      </c>
      <c r="D19" s="147"/>
      <c r="E19" s="118">
        <v>186431000</v>
      </c>
      <c r="F19" s="123"/>
      <c r="G19" s="123"/>
      <c r="H19" s="123"/>
      <c r="I19" s="123"/>
      <c r="K19" s="148"/>
    </row>
    <row r="20" spans="1:11" s="125" customFormat="1" ht="22.5" customHeight="1" x14ac:dyDescent="0.15">
      <c r="A20" s="320"/>
      <c r="B20" s="322"/>
      <c r="C20" s="146" t="s">
        <v>241</v>
      </c>
      <c r="D20" s="147"/>
      <c r="E20" s="118">
        <v>267184000</v>
      </c>
      <c r="F20" s="123"/>
      <c r="G20" s="123"/>
      <c r="H20" s="123"/>
      <c r="I20" s="123"/>
      <c r="K20" s="148"/>
    </row>
    <row r="21" spans="1:11" s="125" customFormat="1" ht="22.5" customHeight="1" x14ac:dyDescent="0.15">
      <c r="A21" s="320"/>
      <c r="B21" s="322"/>
      <c r="C21" s="146" t="s">
        <v>242</v>
      </c>
      <c r="D21" s="147"/>
      <c r="E21" s="118">
        <v>333221000</v>
      </c>
      <c r="F21" s="123"/>
      <c r="G21" s="123"/>
      <c r="H21" s="123"/>
      <c r="I21" s="123"/>
      <c r="K21" s="148"/>
    </row>
    <row r="22" spans="1:11" s="125" customFormat="1" ht="22.5" customHeight="1" x14ac:dyDescent="0.15">
      <c r="A22" s="320"/>
      <c r="B22" s="322"/>
      <c r="C22" s="146" t="s">
        <v>243</v>
      </c>
      <c r="D22" s="147"/>
      <c r="E22" s="118">
        <v>3712949000</v>
      </c>
      <c r="F22" s="123"/>
      <c r="G22" s="123"/>
      <c r="H22" s="123"/>
      <c r="I22" s="123"/>
      <c r="K22" s="148"/>
    </row>
    <row r="23" spans="1:11" s="125" customFormat="1" ht="22.5" customHeight="1" x14ac:dyDescent="0.15">
      <c r="A23" s="320"/>
      <c r="B23" s="322"/>
      <c r="C23" s="146" t="s">
        <v>244</v>
      </c>
      <c r="D23" s="147"/>
      <c r="E23" s="118">
        <v>31291066</v>
      </c>
      <c r="F23" s="123"/>
      <c r="G23" s="123"/>
      <c r="H23" s="123"/>
      <c r="I23" s="123"/>
      <c r="K23" s="148"/>
    </row>
    <row r="24" spans="1:11" s="125" customFormat="1" ht="22.5" customHeight="1" x14ac:dyDescent="0.15">
      <c r="A24" s="320"/>
      <c r="B24" s="322"/>
      <c r="C24" s="146" t="s">
        <v>245</v>
      </c>
      <c r="D24" s="147"/>
      <c r="E24" s="118">
        <v>68731708</v>
      </c>
      <c r="F24" s="123"/>
      <c r="G24" s="123"/>
      <c r="H24" s="123"/>
      <c r="I24" s="123"/>
      <c r="K24" s="148"/>
    </row>
    <row r="25" spans="1:11" s="125" customFormat="1" ht="22.5" customHeight="1" x14ac:dyDescent="0.15">
      <c r="A25" s="320"/>
      <c r="B25" s="322"/>
      <c r="C25" s="146" t="s">
        <v>246</v>
      </c>
      <c r="D25" s="147"/>
      <c r="E25" s="118">
        <v>638175000</v>
      </c>
      <c r="F25" s="123"/>
      <c r="G25" s="123"/>
      <c r="H25" s="123"/>
      <c r="I25" s="123"/>
      <c r="K25" s="148"/>
    </row>
    <row r="26" spans="1:11" s="125" customFormat="1" ht="22.5" customHeight="1" x14ac:dyDescent="0.15">
      <c r="A26" s="320"/>
      <c r="B26" s="322"/>
      <c r="C26" s="146" t="s">
        <v>247</v>
      </c>
      <c r="D26" s="147"/>
      <c r="E26" s="118">
        <v>866993000</v>
      </c>
      <c r="F26" s="123"/>
      <c r="G26" s="123"/>
      <c r="H26" s="123"/>
      <c r="I26" s="123"/>
      <c r="K26" s="148"/>
    </row>
    <row r="27" spans="1:11" s="125" customFormat="1" ht="22.5" customHeight="1" x14ac:dyDescent="0.15">
      <c r="A27" s="320"/>
      <c r="B27" s="322"/>
      <c r="C27" s="146" t="s">
        <v>248</v>
      </c>
      <c r="D27" s="147"/>
      <c r="E27" s="118">
        <v>4855680000</v>
      </c>
      <c r="F27" s="123"/>
      <c r="G27" s="123"/>
      <c r="H27" s="123"/>
      <c r="I27" s="123"/>
      <c r="K27" s="148"/>
    </row>
    <row r="28" spans="1:11" s="125" customFormat="1" ht="22.5" customHeight="1" x14ac:dyDescent="0.15">
      <c r="A28" s="320"/>
      <c r="B28" s="322"/>
      <c r="C28" s="146" t="s">
        <v>249</v>
      </c>
      <c r="D28" s="147"/>
      <c r="E28" s="118">
        <v>14271000</v>
      </c>
      <c r="F28" s="123"/>
      <c r="G28" s="123"/>
      <c r="H28" s="123"/>
      <c r="I28" s="123"/>
      <c r="K28" s="148"/>
    </row>
    <row r="29" spans="1:11" s="125" customFormat="1" ht="22.5" customHeight="1" x14ac:dyDescent="0.15">
      <c r="A29" s="320"/>
      <c r="B29" s="322"/>
      <c r="C29" s="146" t="s">
        <v>250</v>
      </c>
      <c r="D29" s="147"/>
      <c r="E29" s="118">
        <v>164227191</v>
      </c>
      <c r="F29" s="123"/>
      <c r="G29" s="123"/>
      <c r="H29" s="123"/>
      <c r="I29" s="123"/>
      <c r="K29" s="148"/>
    </row>
    <row r="30" spans="1:11" s="125" customFormat="1" ht="22.5" customHeight="1" x14ac:dyDescent="0.15">
      <c r="A30" s="320"/>
      <c r="B30" s="322"/>
      <c r="C30" s="146" t="s">
        <v>251</v>
      </c>
      <c r="D30" s="147"/>
      <c r="E30" s="118">
        <v>145510618</v>
      </c>
      <c r="F30" s="123"/>
      <c r="G30" s="123"/>
      <c r="H30" s="123"/>
      <c r="I30" s="123"/>
      <c r="K30" s="148"/>
    </row>
    <row r="31" spans="1:11" s="125" customFormat="1" ht="22.5" customHeight="1" x14ac:dyDescent="0.15">
      <c r="A31" s="320"/>
      <c r="B31" s="322"/>
      <c r="C31" s="146" t="s">
        <v>252</v>
      </c>
      <c r="D31" s="147"/>
      <c r="E31" s="118">
        <v>263632113</v>
      </c>
      <c r="F31" s="123"/>
      <c r="G31" s="123"/>
      <c r="H31" s="123"/>
      <c r="I31" s="123"/>
      <c r="K31" s="148"/>
    </row>
    <row r="32" spans="1:11" s="125" customFormat="1" ht="22.5" customHeight="1" x14ac:dyDescent="0.15">
      <c r="A32" s="320"/>
      <c r="B32" s="322"/>
      <c r="C32" s="324" t="s">
        <v>74</v>
      </c>
      <c r="D32" s="325"/>
      <c r="E32" s="118">
        <v>-2480729</v>
      </c>
      <c r="F32" s="123"/>
      <c r="G32" s="123"/>
      <c r="H32" s="123"/>
      <c r="I32" s="123"/>
      <c r="K32" s="148"/>
    </row>
    <row r="33" spans="1:14" s="125" customFormat="1" ht="22.5" customHeight="1" x14ac:dyDescent="0.15">
      <c r="A33" s="320"/>
      <c r="B33" s="323"/>
      <c r="C33" s="326" t="s">
        <v>120</v>
      </c>
      <c r="D33" s="325"/>
      <c r="E33" s="118">
        <v>33669462860</v>
      </c>
      <c r="F33" s="123"/>
      <c r="G33" s="123"/>
      <c r="H33" s="123"/>
      <c r="I33" s="123"/>
      <c r="K33" s="148"/>
    </row>
    <row r="34" spans="1:14" s="125" customFormat="1" ht="22.5" customHeight="1" x14ac:dyDescent="0.15">
      <c r="A34" s="320"/>
      <c r="B34" s="321" t="s">
        <v>121</v>
      </c>
      <c r="C34" s="327" t="s">
        <v>122</v>
      </c>
      <c r="D34" s="136" t="s">
        <v>253</v>
      </c>
      <c r="E34" s="118">
        <v>999931000</v>
      </c>
      <c r="F34" s="123"/>
      <c r="G34" s="123"/>
      <c r="H34" s="123"/>
      <c r="I34" s="123"/>
      <c r="K34" s="154"/>
      <c r="L34" s="155"/>
      <c r="M34" s="155"/>
      <c r="N34" s="2"/>
    </row>
    <row r="35" spans="1:14" s="125" customFormat="1" ht="22.5" customHeight="1" x14ac:dyDescent="0.15">
      <c r="A35" s="320"/>
      <c r="B35" s="322"/>
      <c r="C35" s="328"/>
      <c r="D35" s="132" t="s">
        <v>254</v>
      </c>
      <c r="E35" s="118">
        <v>23700000</v>
      </c>
      <c r="F35" s="123"/>
      <c r="G35" s="123"/>
      <c r="H35" s="123"/>
      <c r="I35" s="123"/>
      <c r="K35" s="148"/>
    </row>
    <row r="36" spans="1:14" s="125" customFormat="1" ht="22.5" customHeight="1" x14ac:dyDescent="0.15">
      <c r="A36" s="320"/>
      <c r="B36" s="322"/>
      <c r="C36" s="329"/>
      <c r="D36" s="133" t="s">
        <v>114</v>
      </c>
      <c r="E36" s="118">
        <v>1023631000</v>
      </c>
      <c r="F36" s="123"/>
      <c r="G36" s="123"/>
      <c r="H36" s="123"/>
      <c r="I36" s="123"/>
      <c r="K36" s="148"/>
    </row>
    <row r="37" spans="1:14" s="125" customFormat="1" ht="22.5" customHeight="1" x14ac:dyDescent="0.15">
      <c r="A37" s="320"/>
      <c r="B37" s="322"/>
      <c r="C37" s="327" t="s">
        <v>123</v>
      </c>
      <c r="D37" s="136" t="s">
        <v>255</v>
      </c>
      <c r="E37" s="118">
        <v>9006467780</v>
      </c>
      <c r="F37" s="123"/>
      <c r="G37" s="123"/>
      <c r="H37" s="123"/>
      <c r="I37" s="123"/>
      <c r="K37" s="154"/>
      <c r="L37" s="155"/>
      <c r="M37" s="155"/>
      <c r="N37" s="2"/>
    </row>
    <row r="38" spans="1:14" s="125" customFormat="1" ht="22.5" customHeight="1" x14ac:dyDescent="0.15">
      <c r="A38" s="320"/>
      <c r="B38" s="322"/>
      <c r="C38" s="328"/>
      <c r="D38" s="132" t="s">
        <v>256</v>
      </c>
      <c r="E38" s="118">
        <v>898999600</v>
      </c>
      <c r="F38" s="123"/>
      <c r="G38" s="123"/>
      <c r="H38" s="123"/>
      <c r="I38" s="123"/>
      <c r="K38" s="148"/>
    </row>
    <row r="39" spans="1:14" s="125" customFormat="1" ht="22.5" customHeight="1" x14ac:dyDescent="0.15">
      <c r="A39" s="320"/>
      <c r="B39" s="322"/>
      <c r="C39" s="328"/>
      <c r="D39" s="132" t="s">
        <v>257</v>
      </c>
      <c r="E39" s="118">
        <v>3821891279</v>
      </c>
      <c r="F39" s="123"/>
      <c r="G39" s="123"/>
      <c r="H39" s="123"/>
      <c r="I39" s="123"/>
      <c r="K39" s="148"/>
    </row>
    <row r="40" spans="1:14" s="125" customFormat="1" ht="22.5" customHeight="1" x14ac:dyDescent="0.15">
      <c r="A40" s="320"/>
      <c r="B40" s="322"/>
      <c r="C40" s="329"/>
      <c r="D40" s="133" t="s">
        <v>114</v>
      </c>
      <c r="E40" s="118">
        <v>13727358659</v>
      </c>
      <c r="F40" s="123"/>
      <c r="G40" s="123"/>
      <c r="H40" s="123"/>
      <c r="I40" s="123"/>
      <c r="K40" s="148"/>
    </row>
    <row r="41" spans="1:14" s="125" customFormat="1" ht="22.5" customHeight="1" x14ac:dyDescent="0.15">
      <c r="A41" s="320"/>
      <c r="B41" s="323"/>
      <c r="C41" s="326" t="s">
        <v>120</v>
      </c>
      <c r="D41" s="325"/>
      <c r="E41" s="118">
        <v>14750989659</v>
      </c>
      <c r="F41" s="123"/>
      <c r="G41" s="123"/>
      <c r="H41" s="123"/>
      <c r="I41" s="123"/>
      <c r="K41" s="154"/>
      <c r="L41" s="155"/>
      <c r="M41" s="155"/>
      <c r="N41" s="2"/>
    </row>
    <row r="42" spans="1:14" s="125" customFormat="1" ht="22.5" customHeight="1" x14ac:dyDescent="0.15">
      <c r="A42" s="312"/>
      <c r="B42" s="326" t="s">
        <v>5</v>
      </c>
      <c r="C42" s="330"/>
      <c r="D42" s="325"/>
      <c r="E42" s="118">
        <v>48420452519</v>
      </c>
      <c r="F42" s="123"/>
      <c r="G42" s="123"/>
      <c r="H42" s="123"/>
      <c r="I42" s="123"/>
      <c r="K42" s="154"/>
      <c r="L42" s="155"/>
      <c r="M42" s="155"/>
      <c r="N42" s="2"/>
    </row>
    <row r="43" spans="1:14" s="125" customFormat="1" ht="22.5" customHeight="1" x14ac:dyDescent="0.15">
      <c r="A43" s="319" t="s">
        <v>258</v>
      </c>
      <c r="B43" s="321" t="s">
        <v>119</v>
      </c>
      <c r="C43" s="324" t="s">
        <v>259</v>
      </c>
      <c r="D43" s="325"/>
      <c r="E43" s="118">
        <v>3007683800</v>
      </c>
      <c r="F43" s="123"/>
      <c r="G43" s="123"/>
      <c r="H43" s="123"/>
      <c r="I43" s="123"/>
      <c r="K43" s="148"/>
    </row>
    <row r="44" spans="1:14" s="125" customFormat="1" ht="22.5" customHeight="1" x14ac:dyDescent="0.15">
      <c r="A44" s="320"/>
      <c r="B44" s="322"/>
      <c r="C44" s="146" t="s">
        <v>252</v>
      </c>
      <c r="D44" s="147"/>
      <c r="E44" s="118">
        <v>900000000</v>
      </c>
      <c r="F44" s="123"/>
      <c r="G44" s="123"/>
      <c r="H44" s="123"/>
      <c r="I44" s="123"/>
      <c r="K44" s="148"/>
    </row>
    <row r="45" spans="1:14" s="125" customFormat="1" ht="22.5" customHeight="1" x14ac:dyDescent="0.15">
      <c r="A45" s="320"/>
      <c r="B45" s="322"/>
      <c r="C45" s="324" t="s">
        <v>74</v>
      </c>
      <c r="D45" s="325"/>
      <c r="E45" s="118">
        <v>-909878247</v>
      </c>
      <c r="F45" s="123"/>
      <c r="G45" s="123"/>
      <c r="H45" s="123"/>
      <c r="I45" s="123"/>
      <c r="K45" s="148"/>
    </row>
    <row r="46" spans="1:14" s="125" customFormat="1" ht="22.5" customHeight="1" x14ac:dyDescent="0.15">
      <c r="A46" s="320"/>
      <c r="B46" s="323"/>
      <c r="C46" s="326" t="s">
        <v>120</v>
      </c>
      <c r="D46" s="325"/>
      <c r="E46" s="118">
        <v>2997805553</v>
      </c>
      <c r="F46" s="123"/>
      <c r="G46" s="123"/>
      <c r="H46" s="123"/>
      <c r="I46" s="123"/>
      <c r="K46" s="148"/>
    </row>
    <row r="47" spans="1:14" s="125" customFormat="1" ht="22.5" customHeight="1" x14ac:dyDescent="0.15">
      <c r="A47" s="320"/>
      <c r="B47" s="321" t="s">
        <v>121</v>
      </c>
      <c r="C47" s="327" t="s">
        <v>122</v>
      </c>
      <c r="D47" s="136" t="s">
        <v>185</v>
      </c>
      <c r="E47" s="118">
        <v>0</v>
      </c>
      <c r="F47" s="123"/>
      <c r="G47" s="123"/>
      <c r="H47" s="123"/>
      <c r="I47" s="123"/>
      <c r="K47" s="154"/>
      <c r="L47" s="155"/>
      <c r="M47" s="155"/>
      <c r="N47" s="2"/>
    </row>
    <row r="48" spans="1:14" s="125" customFormat="1" ht="22.5" hidden="1" customHeight="1" x14ac:dyDescent="0.15">
      <c r="A48" s="320"/>
      <c r="B48" s="322"/>
      <c r="C48" s="328"/>
      <c r="D48" s="132"/>
      <c r="E48" s="118"/>
      <c r="F48" s="123"/>
      <c r="G48" s="123"/>
      <c r="H48" s="123"/>
      <c r="I48" s="123"/>
      <c r="K48" s="148"/>
    </row>
    <row r="49" spans="1:14" s="125" customFormat="1" ht="22.5" customHeight="1" x14ac:dyDescent="0.15">
      <c r="A49" s="320"/>
      <c r="B49" s="322"/>
      <c r="C49" s="329"/>
      <c r="D49" s="133" t="s">
        <v>114</v>
      </c>
      <c r="E49" s="118">
        <v>0</v>
      </c>
      <c r="F49" s="123"/>
      <c r="G49" s="123"/>
      <c r="H49" s="123"/>
      <c r="I49" s="123"/>
      <c r="K49" s="148"/>
    </row>
    <row r="50" spans="1:14" s="125" customFormat="1" ht="22.5" customHeight="1" x14ac:dyDescent="0.15">
      <c r="A50" s="320"/>
      <c r="B50" s="322"/>
      <c r="C50" s="327" t="s">
        <v>123</v>
      </c>
      <c r="D50" s="136" t="s">
        <v>255</v>
      </c>
      <c r="E50" s="118">
        <v>14189000</v>
      </c>
      <c r="F50" s="123"/>
      <c r="G50" s="123"/>
      <c r="H50" s="123"/>
      <c r="I50" s="123"/>
      <c r="K50" s="154"/>
      <c r="L50" s="155"/>
      <c r="M50" s="155"/>
      <c r="N50" s="2"/>
    </row>
    <row r="51" spans="1:14" s="125" customFormat="1" ht="22.5" customHeight="1" x14ac:dyDescent="0.15">
      <c r="A51" s="320"/>
      <c r="B51" s="322"/>
      <c r="C51" s="328"/>
      <c r="D51" s="132" t="s">
        <v>256</v>
      </c>
      <c r="E51" s="118">
        <v>3000</v>
      </c>
      <c r="F51" s="123"/>
      <c r="G51" s="123"/>
      <c r="H51" s="123"/>
      <c r="I51" s="123"/>
      <c r="K51" s="148"/>
    </row>
    <row r="52" spans="1:14" s="125" customFormat="1" ht="22.5" customHeight="1" x14ac:dyDescent="0.15">
      <c r="A52" s="320"/>
      <c r="B52" s="322"/>
      <c r="C52" s="328"/>
      <c r="D52" s="132" t="s">
        <v>257</v>
      </c>
      <c r="E52" s="118">
        <v>10169149234</v>
      </c>
      <c r="F52" s="123"/>
      <c r="G52" s="123"/>
      <c r="H52" s="123"/>
      <c r="I52" s="123"/>
      <c r="K52" s="148"/>
    </row>
    <row r="53" spans="1:14" s="125" customFormat="1" ht="22.5" customHeight="1" x14ac:dyDescent="0.15">
      <c r="A53" s="320"/>
      <c r="B53" s="322"/>
      <c r="C53" s="329"/>
      <c r="D53" s="133" t="s">
        <v>114</v>
      </c>
      <c r="E53" s="118">
        <v>10183341234</v>
      </c>
      <c r="F53" s="123"/>
      <c r="G53" s="123"/>
      <c r="H53" s="123"/>
      <c r="I53" s="123"/>
      <c r="K53" s="148"/>
    </row>
    <row r="54" spans="1:14" s="125" customFormat="1" ht="22.5" customHeight="1" x14ac:dyDescent="0.15">
      <c r="A54" s="320"/>
      <c r="B54" s="323"/>
      <c r="C54" s="326" t="s">
        <v>120</v>
      </c>
      <c r="D54" s="325"/>
      <c r="E54" s="118">
        <v>10183341234</v>
      </c>
      <c r="F54" s="123"/>
      <c r="G54" s="123"/>
      <c r="H54" s="123"/>
      <c r="I54" s="123"/>
      <c r="K54" s="154"/>
      <c r="L54" s="155"/>
      <c r="M54" s="155"/>
      <c r="N54" s="2"/>
    </row>
    <row r="55" spans="1:14" s="125" customFormat="1" ht="22.5" customHeight="1" x14ac:dyDescent="0.15">
      <c r="A55" s="312"/>
      <c r="B55" s="326" t="s">
        <v>5</v>
      </c>
      <c r="C55" s="330"/>
      <c r="D55" s="325"/>
      <c r="E55" s="118">
        <v>13181146787</v>
      </c>
      <c r="F55" s="123"/>
      <c r="G55" s="123"/>
      <c r="H55" s="123"/>
      <c r="I55" s="123"/>
      <c r="K55" s="154"/>
      <c r="L55" s="155"/>
      <c r="M55" s="155"/>
      <c r="N55" s="2"/>
    </row>
    <row r="56" spans="1:14" s="125" customFormat="1" ht="22.5" customHeight="1" x14ac:dyDescent="0.15">
      <c r="A56" s="319" t="s">
        <v>260</v>
      </c>
      <c r="B56" s="321" t="s">
        <v>119</v>
      </c>
      <c r="C56" s="324" t="s">
        <v>261</v>
      </c>
      <c r="D56" s="325"/>
      <c r="E56" s="118">
        <v>3229835500</v>
      </c>
      <c r="F56" s="123"/>
      <c r="G56" s="123"/>
      <c r="H56" s="123"/>
      <c r="I56" s="123"/>
      <c r="K56" s="148"/>
    </row>
    <row r="57" spans="1:14" s="125" customFormat="1" ht="22.5" customHeight="1" x14ac:dyDescent="0.15">
      <c r="A57" s="320"/>
      <c r="B57" s="322"/>
      <c r="C57" s="146" t="s">
        <v>262</v>
      </c>
      <c r="D57" s="147"/>
      <c r="E57" s="118">
        <v>3084603161</v>
      </c>
      <c r="F57" s="123"/>
      <c r="G57" s="123"/>
      <c r="H57" s="123"/>
      <c r="I57" s="123"/>
      <c r="K57" s="148"/>
    </row>
    <row r="58" spans="1:14" s="125" customFormat="1" ht="22.5" customHeight="1" x14ac:dyDescent="0.15">
      <c r="A58" s="320"/>
      <c r="B58" s="322"/>
      <c r="C58" s="146" t="s">
        <v>252</v>
      </c>
      <c r="D58" s="147"/>
      <c r="E58" s="118">
        <v>2004257716</v>
      </c>
      <c r="F58" s="123"/>
      <c r="G58" s="123"/>
      <c r="H58" s="123"/>
      <c r="I58" s="123"/>
      <c r="K58" s="148"/>
    </row>
    <row r="59" spans="1:14" s="125" customFormat="1" ht="22.5" customHeight="1" x14ac:dyDescent="0.15">
      <c r="A59" s="320"/>
      <c r="B59" s="322"/>
      <c r="C59" s="324" t="s">
        <v>74</v>
      </c>
      <c r="D59" s="325"/>
      <c r="E59" s="118">
        <v>-1993450543</v>
      </c>
      <c r="F59" s="123"/>
      <c r="G59" s="123"/>
      <c r="H59" s="123"/>
      <c r="I59" s="123"/>
      <c r="K59" s="148"/>
    </row>
    <row r="60" spans="1:14" s="125" customFormat="1" ht="22.5" customHeight="1" x14ac:dyDescent="0.15">
      <c r="A60" s="320"/>
      <c r="B60" s="323"/>
      <c r="C60" s="326" t="s">
        <v>120</v>
      </c>
      <c r="D60" s="325"/>
      <c r="E60" s="118">
        <v>6325245834</v>
      </c>
      <c r="F60" s="123"/>
      <c r="G60" s="123"/>
      <c r="H60" s="123"/>
      <c r="I60" s="123"/>
      <c r="K60" s="148"/>
    </row>
    <row r="61" spans="1:14" s="125" customFormat="1" ht="22.5" customHeight="1" x14ac:dyDescent="0.15">
      <c r="A61" s="320"/>
      <c r="B61" s="321" t="s">
        <v>121</v>
      </c>
      <c r="C61" s="327" t="s">
        <v>122</v>
      </c>
      <c r="D61" s="136" t="s">
        <v>185</v>
      </c>
      <c r="E61" s="118">
        <v>0</v>
      </c>
      <c r="F61" s="123"/>
      <c r="G61" s="123"/>
      <c r="H61" s="123"/>
      <c r="I61" s="123"/>
      <c r="K61" s="154"/>
      <c r="L61" s="155"/>
      <c r="M61" s="155"/>
      <c r="N61" s="2"/>
    </row>
    <row r="62" spans="1:14" s="125" customFormat="1" ht="22.5" hidden="1" customHeight="1" x14ac:dyDescent="0.15">
      <c r="A62" s="320"/>
      <c r="B62" s="322"/>
      <c r="C62" s="328"/>
      <c r="D62" s="132"/>
      <c r="E62" s="118"/>
      <c r="F62" s="123"/>
      <c r="G62" s="123"/>
      <c r="H62" s="123"/>
      <c r="I62" s="123"/>
      <c r="K62" s="148"/>
    </row>
    <row r="63" spans="1:14" s="125" customFormat="1" ht="22.5" customHeight="1" x14ac:dyDescent="0.15">
      <c r="A63" s="320"/>
      <c r="B63" s="322"/>
      <c r="C63" s="329"/>
      <c r="D63" s="133" t="s">
        <v>114</v>
      </c>
      <c r="E63" s="118">
        <v>0</v>
      </c>
      <c r="F63" s="123"/>
      <c r="G63" s="123"/>
      <c r="H63" s="123"/>
      <c r="I63" s="123"/>
      <c r="K63" s="148"/>
    </row>
    <row r="64" spans="1:14" s="125" customFormat="1" ht="22.5" customHeight="1" x14ac:dyDescent="0.15">
      <c r="A64" s="320"/>
      <c r="B64" s="322"/>
      <c r="C64" s="327" t="s">
        <v>123</v>
      </c>
      <c r="D64" s="136" t="s">
        <v>255</v>
      </c>
      <c r="E64" s="118">
        <v>2253208303</v>
      </c>
      <c r="F64" s="123"/>
      <c r="G64" s="123"/>
      <c r="H64" s="123"/>
      <c r="I64" s="123"/>
      <c r="K64" s="154"/>
      <c r="L64" s="155"/>
      <c r="M64" s="155"/>
      <c r="N64" s="2"/>
    </row>
    <row r="65" spans="1:14" s="125" customFormat="1" ht="22.5" customHeight="1" x14ac:dyDescent="0.15">
      <c r="A65" s="320"/>
      <c r="B65" s="322"/>
      <c r="C65" s="328"/>
      <c r="D65" s="132" t="s">
        <v>257</v>
      </c>
      <c r="E65" s="118">
        <v>1685427938</v>
      </c>
      <c r="F65" s="123"/>
      <c r="G65" s="123"/>
      <c r="H65" s="123"/>
      <c r="I65" s="123"/>
      <c r="K65" s="148"/>
    </row>
    <row r="66" spans="1:14" s="125" customFormat="1" ht="22.5" customHeight="1" x14ac:dyDescent="0.15">
      <c r="A66" s="320"/>
      <c r="B66" s="322"/>
      <c r="C66" s="329"/>
      <c r="D66" s="133" t="s">
        <v>114</v>
      </c>
      <c r="E66" s="118">
        <v>3938636241</v>
      </c>
      <c r="F66" s="123"/>
      <c r="G66" s="123"/>
      <c r="H66" s="123"/>
      <c r="I66" s="123"/>
      <c r="K66" s="148"/>
    </row>
    <row r="67" spans="1:14" s="125" customFormat="1" ht="22.5" customHeight="1" x14ac:dyDescent="0.15">
      <c r="A67" s="320"/>
      <c r="B67" s="323"/>
      <c r="C67" s="326" t="s">
        <v>120</v>
      </c>
      <c r="D67" s="325"/>
      <c r="E67" s="118">
        <v>3938636241</v>
      </c>
      <c r="F67" s="123"/>
      <c r="G67" s="123"/>
      <c r="H67" s="123"/>
      <c r="I67" s="123"/>
      <c r="K67" s="154"/>
      <c r="L67" s="155"/>
      <c r="M67" s="155"/>
      <c r="N67" s="2"/>
    </row>
    <row r="68" spans="1:14" s="125" customFormat="1" ht="22.5" customHeight="1" x14ac:dyDescent="0.15">
      <c r="A68" s="312"/>
      <c r="B68" s="326" t="s">
        <v>5</v>
      </c>
      <c r="C68" s="330"/>
      <c r="D68" s="325"/>
      <c r="E68" s="118">
        <v>10263882075</v>
      </c>
      <c r="F68" s="123"/>
      <c r="G68" s="123"/>
      <c r="H68" s="123"/>
      <c r="I68" s="123"/>
      <c r="K68" s="154"/>
      <c r="L68" s="155"/>
      <c r="M68" s="155"/>
      <c r="N68" s="2"/>
    </row>
    <row r="69" spans="1:14" s="125" customFormat="1" ht="22.5" customHeight="1" x14ac:dyDescent="0.15">
      <c r="A69" s="319" t="s">
        <v>263</v>
      </c>
      <c r="B69" s="321" t="s">
        <v>119</v>
      </c>
      <c r="C69" s="324" t="s">
        <v>264</v>
      </c>
      <c r="D69" s="325"/>
      <c r="E69" s="118">
        <v>2447858500</v>
      </c>
      <c r="F69" s="123"/>
      <c r="G69" s="123"/>
      <c r="H69" s="123"/>
      <c r="I69" s="123"/>
      <c r="K69" s="148"/>
    </row>
    <row r="70" spans="1:14" s="125" customFormat="1" ht="22.5" customHeight="1" x14ac:dyDescent="0.15">
      <c r="A70" s="320"/>
      <c r="B70" s="322"/>
      <c r="C70" s="146" t="s">
        <v>252</v>
      </c>
      <c r="D70" s="147"/>
      <c r="E70" s="118">
        <v>453712701</v>
      </c>
      <c r="F70" s="123"/>
      <c r="G70" s="123"/>
      <c r="H70" s="123"/>
      <c r="I70" s="123"/>
      <c r="K70" s="148"/>
    </row>
    <row r="71" spans="1:14" s="125" customFormat="1" ht="22.5" customHeight="1" x14ac:dyDescent="0.15">
      <c r="A71" s="320"/>
      <c r="B71" s="322"/>
      <c r="C71" s="324" t="s">
        <v>74</v>
      </c>
      <c r="D71" s="325"/>
      <c r="E71" s="118">
        <v>-454887549</v>
      </c>
      <c r="F71" s="123"/>
      <c r="G71" s="123"/>
      <c r="H71" s="123"/>
      <c r="I71" s="123"/>
      <c r="K71" s="148"/>
    </row>
    <row r="72" spans="1:14" s="125" customFormat="1" ht="22.5" customHeight="1" x14ac:dyDescent="0.15">
      <c r="A72" s="320"/>
      <c r="B72" s="323"/>
      <c r="C72" s="326" t="s">
        <v>120</v>
      </c>
      <c r="D72" s="325"/>
      <c r="E72" s="118">
        <v>2446683652</v>
      </c>
      <c r="F72" s="123"/>
      <c r="G72" s="123"/>
      <c r="H72" s="123"/>
      <c r="I72" s="123"/>
      <c r="K72" s="148"/>
    </row>
    <row r="73" spans="1:14" s="125" customFormat="1" ht="22.5" customHeight="1" x14ac:dyDescent="0.15">
      <c r="A73" s="320"/>
      <c r="B73" s="321" t="s">
        <v>121</v>
      </c>
      <c r="C73" s="327" t="s">
        <v>122</v>
      </c>
      <c r="D73" s="136" t="s">
        <v>185</v>
      </c>
      <c r="E73" s="118">
        <v>0</v>
      </c>
      <c r="F73" s="123"/>
      <c r="G73" s="123"/>
      <c r="H73" s="123"/>
      <c r="I73" s="123"/>
      <c r="K73" s="154"/>
      <c r="L73" s="155"/>
      <c r="M73" s="155"/>
      <c r="N73" s="2"/>
    </row>
    <row r="74" spans="1:14" s="125" customFormat="1" ht="22.5" hidden="1" customHeight="1" x14ac:dyDescent="0.15">
      <c r="A74" s="320"/>
      <c r="B74" s="322"/>
      <c r="C74" s="328"/>
      <c r="D74" s="132"/>
      <c r="E74" s="118"/>
      <c r="F74" s="123"/>
      <c r="G74" s="123"/>
      <c r="H74" s="123"/>
      <c r="I74" s="123"/>
      <c r="K74" s="148"/>
    </row>
    <row r="75" spans="1:14" s="125" customFormat="1" ht="22.5" customHeight="1" x14ac:dyDescent="0.15">
      <c r="A75" s="320"/>
      <c r="B75" s="322"/>
      <c r="C75" s="329"/>
      <c r="D75" s="133" t="s">
        <v>114</v>
      </c>
      <c r="E75" s="118">
        <v>0</v>
      </c>
      <c r="F75" s="123"/>
      <c r="G75" s="123"/>
      <c r="H75" s="123"/>
      <c r="I75" s="123"/>
      <c r="K75" s="148"/>
    </row>
    <row r="76" spans="1:14" s="125" customFormat="1" ht="22.5" hidden="1" customHeight="1" x14ac:dyDescent="0.15">
      <c r="A76" s="320"/>
      <c r="B76" s="322"/>
      <c r="C76" s="327" t="s">
        <v>123</v>
      </c>
      <c r="D76" s="136" t="s">
        <v>185</v>
      </c>
      <c r="E76" s="118">
        <v>0</v>
      </c>
      <c r="F76" s="123"/>
      <c r="G76" s="123"/>
      <c r="H76" s="123"/>
      <c r="I76" s="123"/>
      <c r="K76" s="154"/>
      <c r="L76" s="155"/>
      <c r="M76" s="155"/>
      <c r="N76" s="2"/>
    </row>
    <row r="77" spans="1:14" s="125" customFormat="1" ht="22.5" customHeight="1" x14ac:dyDescent="0.15">
      <c r="A77" s="320"/>
      <c r="B77" s="322"/>
      <c r="C77" s="328"/>
      <c r="D77" s="132"/>
      <c r="E77" s="118"/>
      <c r="F77" s="123"/>
      <c r="G77" s="123"/>
      <c r="H77" s="123"/>
      <c r="I77" s="123"/>
      <c r="K77" s="148"/>
    </row>
    <row r="78" spans="1:14" s="125" customFormat="1" ht="22.5" customHeight="1" x14ac:dyDescent="0.15">
      <c r="A78" s="320"/>
      <c r="B78" s="322"/>
      <c r="C78" s="329"/>
      <c r="D78" s="133" t="s">
        <v>114</v>
      </c>
      <c r="E78" s="118">
        <v>0</v>
      </c>
      <c r="F78" s="123"/>
      <c r="G78" s="123"/>
      <c r="H78" s="123"/>
      <c r="I78" s="123"/>
      <c r="K78" s="148"/>
    </row>
    <row r="79" spans="1:14" s="125" customFormat="1" ht="22.5" customHeight="1" x14ac:dyDescent="0.15">
      <c r="A79" s="320"/>
      <c r="B79" s="323"/>
      <c r="C79" s="326" t="s">
        <v>120</v>
      </c>
      <c r="D79" s="325"/>
      <c r="E79" s="118">
        <v>0</v>
      </c>
      <c r="F79" s="123"/>
      <c r="G79" s="123"/>
      <c r="H79" s="123"/>
      <c r="I79" s="123"/>
      <c r="K79" s="154"/>
      <c r="L79" s="155"/>
      <c r="M79" s="155"/>
      <c r="N79" s="2"/>
    </row>
    <row r="80" spans="1:14" s="125" customFormat="1" ht="22.5" customHeight="1" x14ac:dyDescent="0.15">
      <c r="A80" s="312"/>
      <c r="B80" s="326" t="s">
        <v>5</v>
      </c>
      <c r="C80" s="330"/>
      <c r="D80" s="325"/>
      <c r="E80" s="118">
        <v>2446683652</v>
      </c>
      <c r="F80" s="123"/>
      <c r="G80" s="123"/>
      <c r="H80" s="123"/>
      <c r="I80" s="123"/>
      <c r="K80" s="154"/>
      <c r="L80" s="155"/>
      <c r="M80" s="155"/>
      <c r="N80" s="2"/>
    </row>
    <row r="81" spans="1:14" s="125" customFormat="1" ht="22.5" customHeight="1" x14ac:dyDescent="0.15">
      <c r="A81" s="319" t="s">
        <v>265</v>
      </c>
      <c r="B81" s="321" t="s">
        <v>119</v>
      </c>
      <c r="C81" s="324" t="s">
        <v>266</v>
      </c>
      <c r="D81" s="325"/>
      <c r="E81" s="118">
        <v>282094108</v>
      </c>
      <c r="F81" s="123"/>
      <c r="G81" s="123"/>
      <c r="H81" s="123"/>
      <c r="I81" s="123"/>
      <c r="K81" s="148"/>
    </row>
    <row r="82" spans="1:14" s="125" customFormat="1" ht="22.5" customHeight="1" x14ac:dyDescent="0.15">
      <c r="A82" s="320"/>
      <c r="B82" s="322"/>
      <c r="C82" s="324" t="s">
        <v>74</v>
      </c>
      <c r="D82" s="325"/>
      <c r="E82" s="118">
        <v>-1316000</v>
      </c>
      <c r="F82" s="123"/>
      <c r="G82" s="123"/>
      <c r="H82" s="123"/>
      <c r="I82" s="123"/>
      <c r="K82" s="148"/>
    </row>
    <row r="83" spans="1:14" s="125" customFormat="1" ht="22.5" customHeight="1" x14ac:dyDescent="0.15">
      <c r="A83" s="320"/>
      <c r="B83" s="323"/>
      <c r="C83" s="326" t="s">
        <v>120</v>
      </c>
      <c r="D83" s="325"/>
      <c r="E83" s="118">
        <v>280778108</v>
      </c>
      <c r="F83" s="123"/>
      <c r="G83" s="123"/>
      <c r="H83" s="123"/>
      <c r="I83" s="123"/>
      <c r="K83" s="148"/>
    </row>
    <row r="84" spans="1:14" s="125" customFormat="1" ht="22.5" customHeight="1" x14ac:dyDescent="0.15">
      <c r="A84" s="320"/>
      <c r="B84" s="321" t="s">
        <v>121</v>
      </c>
      <c r="C84" s="327" t="s">
        <v>122</v>
      </c>
      <c r="D84" s="136" t="s">
        <v>185</v>
      </c>
      <c r="E84" s="118">
        <v>0</v>
      </c>
      <c r="F84" s="123"/>
      <c r="G84" s="123"/>
      <c r="H84" s="123"/>
      <c r="I84" s="123"/>
      <c r="K84" s="154"/>
      <c r="L84" s="155"/>
      <c r="M84" s="155"/>
      <c r="N84" s="2"/>
    </row>
    <row r="85" spans="1:14" s="125" customFormat="1" ht="22.5" hidden="1" customHeight="1" x14ac:dyDescent="0.15">
      <c r="A85" s="320"/>
      <c r="B85" s="322"/>
      <c r="C85" s="328"/>
      <c r="D85" s="132"/>
      <c r="E85" s="118"/>
      <c r="F85" s="123"/>
      <c r="G85" s="123"/>
      <c r="H85" s="123"/>
      <c r="I85" s="123"/>
      <c r="K85" s="148"/>
    </row>
    <row r="86" spans="1:14" s="125" customFormat="1" ht="22.5" customHeight="1" x14ac:dyDescent="0.15">
      <c r="A86" s="320"/>
      <c r="B86" s="322"/>
      <c r="C86" s="329"/>
      <c r="D86" s="133" t="s">
        <v>114</v>
      </c>
      <c r="E86" s="118">
        <v>0</v>
      </c>
      <c r="F86" s="123"/>
      <c r="G86" s="123"/>
      <c r="H86" s="123"/>
      <c r="I86" s="123"/>
      <c r="K86" s="148"/>
    </row>
    <row r="87" spans="1:14" s="125" customFormat="1" ht="22.5" customHeight="1" x14ac:dyDescent="0.15">
      <c r="A87" s="320"/>
      <c r="B87" s="322"/>
      <c r="C87" s="327" t="s">
        <v>123</v>
      </c>
      <c r="D87" s="136" t="s">
        <v>185</v>
      </c>
      <c r="E87" s="118">
        <v>0</v>
      </c>
      <c r="F87" s="123"/>
      <c r="G87" s="123"/>
      <c r="H87" s="123"/>
      <c r="I87" s="123"/>
      <c r="K87" s="154"/>
      <c r="L87" s="155"/>
      <c r="M87" s="155"/>
      <c r="N87" s="2"/>
    </row>
    <row r="88" spans="1:14" s="125" customFormat="1" ht="22.5" hidden="1" customHeight="1" x14ac:dyDescent="0.15">
      <c r="A88" s="320"/>
      <c r="B88" s="322"/>
      <c r="C88" s="328"/>
      <c r="D88" s="132"/>
      <c r="E88" s="118"/>
      <c r="F88" s="123"/>
      <c r="G88" s="123"/>
      <c r="H88" s="123"/>
      <c r="I88" s="123"/>
      <c r="K88" s="148"/>
    </row>
    <row r="89" spans="1:14" s="125" customFormat="1" ht="22.5" customHeight="1" x14ac:dyDescent="0.15">
      <c r="A89" s="320"/>
      <c r="B89" s="322"/>
      <c r="C89" s="329"/>
      <c r="D89" s="133" t="s">
        <v>114</v>
      </c>
      <c r="E89" s="118">
        <v>0</v>
      </c>
      <c r="F89" s="123"/>
      <c r="G89" s="123"/>
      <c r="H89" s="123"/>
      <c r="I89" s="123"/>
      <c r="K89" s="148"/>
    </row>
    <row r="90" spans="1:14" s="125" customFormat="1" ht="22.5" customHeight="1" x14ac:dyDescent="0.15">
      <c r="A90" s="320"/>
      <c r="B90" s="323"/>
      <c r="C90" s="326" t="s">
        <v>120</v>
      </c>
      <c r="D90" s="325"/>
      <c r="E90" s="118">
        <v>0</v>
      </c>
      <c r="F90" s="123"/>
      <c r="G90" s="123"/>
      <c r="H90" s="123"/>
      <c r="I90" s="123"/>
      <c r="K90" s="154"/>
      <c r="L90" s="155"/>
      <c r="M90" s="155"/>
      <c r="N90" s="2"/>
    </row>
    <row r="91" spans="1:14" s="125" customFormat="1" ht="22.5" customHeight="1" x14ac:dyDescent="0.15">
      <c r="A91" s="312"/>
      <c r="B91" s="326" t="s">
        <v>5</v>
      </c>
      <c r="C91" s="330"/>
      <c r="D91" s="325"/>
      <c r="E91" s="118">
        <v>280778108</v>
      </c>
      <c r="F91" s="123"/>
      <c r="G91" s="123"/>
      <c r="H91" s="123"/>
      <c r="I91" s="123"/>
      <c r="K91" s="154"/>
      <c r="L91" s="155"/>
      <c r="M91" s="155"/>
      <c r="N91" s="2"/>
    </row>
    <row r="92" spans="1:14" s="125" customFormat="1" ht="22.5" customHeight="1" x14ac:dyDescent="0.15">
      <c r="A92" s="319" t="s">
        <v>267</v>
      </c>
      <c r="B92" s="321" t="s">
        <v>119</v>
      </c>
      <c r="C92" s="324" t="s">
        <v>268</v>
      </c>
      <c r="D92" s="325"/>
      <c r="E92" s="118">
        <v>431821000</v>
      </c>
      <c r="F92" s="123"/>
      <c r="G92" s="123"/>
      <c r="H92" s="123"/>
      <c r="I92" s="123"/>
      <c r="K92" s="148"/>
    </row>
    <row r="93" spans="1:14" s="125" customFormat="1" ht="22.5" customHeight="1" x14ac:dyDescent="0.15">
      <c r="A93" s="320"/>
      <c r="B93" s="322"/>
      <c r="C93" s="146" t="s">
        <v>266</v>
      </c>
      <c r="D93" s="147"/>
      <c r="E93" s="118">
        <v>772817403</v>
      </c>
      <c r="F93" s="123"/>
      <c r="G93" s="123"/>
      <c r="H93" s="123"/>
      <c r="I93" s="123"/>
      <c r="K93" s="148"/>
    </row>
    <row r="94" spans="1:14" s="125" customFormat="1" ht="22.5" customHeight="1" x14ac:dyDescent="0.15">
      <c r="A94" s="320"/>
      <c r="B94" s="322"/>
      <c r="C94" s="324" t="s">
        <v>74</v>
      </c>
      <c r="D94" s="325"/>
      <c r="E94" s="118">
        <v>-620470000</v>
      </c>
      <c r="F94" s="123"/>
      <c r="G94" s="123"/>
      <c r="H94" s="123"/>
      <c r="I94" s="123"/>
      <c r="K94" s="148"/>
    </row>
    <row r="95" spans="1:14" s="125" customFormat="1" ht="22.5" customHeight="1" x14ac:dyDescent="0.15">
      <c r="A95" s="320"/>
      <c r="B95" s="323"/>
      <c r="C95" s="326" t="s">
        <v>120</v>
      </c>
      <c r="D95" s="325"/>
      <c r="E95" s="118">
        <v>584168403</v>
      </c>
      <c r="F95" s="123"/>
      <c r="G95" s="123"/>
      <c r="H95" s="123"/>
      <c r="I95" s="123"/>
      <c r="K95" s="148"/>
    </row>
    <row r="96" spans="1:14" s="125" customFormat="1" ht="22.5" customHeight="1" x14ac:dyDescent="0.15">
      <c r="A96" s="320"/>
      <c r="B96" s="321" t="s">
        <v>121</v>
      </c>
      <c r="C96" s="327" t="s">
        <v>122</v>
      </c>
      <c r="D96" s="136" t="s">
        <v>185</v>
      </c>
      <c r="E96" s="118">
        <v>0</v>
      </c>
      <c r="F96" s="123"/>
      <c r="G96" s="123"/>
      <c r="H96" s="123"/>
      <c r="I96" s="123"/>
      <c r="K96" s="154"/>
      <c r="L96" s="155"/>
      <c r="M96" s="155"/>
      <c r="N96" s="2"/>
    </row>
    <row r="97" spans="1:14" s="125" customFormat="1" ht="22.5" hidden="1" customHeight="1" x14ac:dyDescent="0.15">
      <c r="A97" s="320"/>
      <c r="B97" s="322"/>
      <c r="C97" s="328"/>
      <c r="D97" s="132"/>
      <c r="E97" s="118"/>
      <c r="F97" s="123"/>
      <c r="G97" s="123"/>
      <c r="H97" s="123"/>
      <c r="I97" s="123"/>
      <c r="K97" s="148"/>
    </row>
    <row r="98" spans="1:14" s="125" customFormat="1" ht="22.5" customHeight="1" x14ac:dyDescent="0.15">
      <c r="A98" s="320"/>
      <c r="B98" s="322"/>
      <c r="C98" s="329"/>
      <c r="D98" s="133" t="s">
        <v>114</v>
      </c>
      <c r="E98" s="118">
        <v>0</v>
      </c>
      <c r="F98" s="123"/>
      <c r="G98" s="123"/>
      <c r="H98" s="123"/>
      <c r="I98" s="123"/>
      <c r="K98" s="148"/>
    </row>
    <row r="99" spans="1:14" s="125" customFormat="1" ht="22.5" hidden="1" customHeight="1" x14ac:dyDescent="0.15">
      <c r="A99" s="320"/>
      <c r="B99" s="322"/>
      <c r="C99" s="327" t="s">
        <v>123</v>
      </c>
      <c r="D99" s="136" t="s">
        <v>185</v>
      </c>
      <c r="E99" s="118">
        <v>0</v>
      </c>
      <c r="F99" s="123"/>
      <c r="G99" s="123"/>
      <c r="H99" s="123"/>
      <c r="I99" s="123"/>
      <c r="K99" s="154"/>
      <c r="L99" s="155"/>
      <c r="M99" s="155"/>
      <c r="N99" s="2"/>
    </row>
    <row r="100" spans="1:14" s="125" customFormat="1" ht="22.5" customHeight="1" x14ac:dyDescent="0.15">
      <c r="A100" s="320"/>
      <c r="B100" s="322"/>
      <c r="C100" s="328"/>
      <c r="D100" s="132"/>
      <c r="E100" s="118"/>
      <c r="F100" s="123"/>
      <c r="G100" s="123"/>
      <c r="H100" s="123"/>
      <c r="I100" s="123"/>
      <c r="K100" s="148"/>
    </row>
    <row r="101" spans="1:14" s="125" customFormat="1" ht="22.5" customHeight="1" x14ac:dyDescent="0.15">
      <c r="A101" s="320"/>
      <c r="B101" s="322"/>
      <c r="C101" s="329"/>
      <c r="D101" s="133" t="s">
        <v>114</v>
      </c>
      <c r="E101" s="118">
        <v>0</v>
      </c>
      <c r="F101" s="123"/>
      <c r="G101" s="123"/>
      <c r="H101" s="123"/>
      <c r="I101" s="123"/>
      <c r="K101" s="148"/>
    </row>
    <row r="102" spans="1:14" s="125" customFormat="1" ht="22.5" customHeight="1" x14ac:dyDescent="0.15">
      <c r="A102" s="320"/>
      <c r="B102" s="323"/>
      <c r="C102" s="326" t="s">
        <v>120</v>
      </c>
      <c r="D102" s="325"/>
      <c r="E102" s="118">
        <v>0</v>
      </c>
      <c r="F102" s="123"/>
      <c r="G102" s="123"/>
      <c r="H102" s="123"/>
      <c r="I102" s="123"/>
      <c r="K102" s="154"/>
      <c r="L102" s="155"/>
      <c r="M102" s="155"/>
      <c r="N102" s="2"/>
    </row>
    <row r="103" spans="1:14" s="125" customFormat="1" ht="22.5" customHeight="1" x14ac:dyDescent="0.15">
      <c r="A103" s="312"/>
      <c r="B103" s="326" t="s">
        <v>5</v>
      </c>
      <c r="C103" s="330"/>
      <c r="D103" s="325"/>
      <c r="E103" s="118">
        <v>584168403</v>
      </c>
      <c r="F103" s="123"/>
      <c r="G103" s="123"/>
      <c r="H103" s="123"/>
      <c r="I103" s="123"/>
      <c r="K103" s="154"/>
      <c r="L103" s="155"/>
      <c r="M103" s="155"/>
      <c r="N103" s="2"/>
    </row>
    <row r="104" spans="1:14" ht="22.5" customHeight="1" x14ac:dyDescent="0.15">
      <c r="A104" s="159"/>
      <c r="B104" s="159"/>
      <c r="C104" s="159"/>
      <c r="D104" s="159"/>
      <c r="E104" s="159"/>
      <c r="F104" s="123"/>
      <c r="G104" s="123"/>
      <c r="H104" s="123"/>
      <c r="I104" s="123"/>
    </row>
    <row r="105" spans="1:14" ht="22.5" customHeight="1" x14ac:dyDescent="0.15">
      <c r="A105" s="159"/>
      <c r="B105" s="159"/>
      <c r="C105" s="159"/>
      <c r="D105" s="159"/>
      <c r="E105" s="159"/>
      <c r="F105" s="123"/>
      <c r="G105" s="123"/>
      <c r="H105" s="123"/>
      <c r="I105" s="123"/>
    </row>
    <row r="106" spans="1:14" ht="18" customHeight="1" x14ac:dyDescent="0.15">
      <c r="F106" s="123"/>
      <c r="G106" s="123"/>
      <c r="H106" s="123"/>
      <c r="I106" s="123"/>
    </row>
    <row r="107" spans="1:14" ht="18" customHeight="1" x14ac:dyDescent="0.15">
      <c r="F107" s="123"/>
      <c r="G107" s="123"/>
      <c r="H107" s="123"/>
      <c r="I107" s="123"/>
    </row>
    <row r="108" spans="1:14" ht="18" customHeight="1" x14ac:dyDescent="0.15">
      <c r="F108" s="123"/>
      <c r="G108" s="123"/>
      <c r="H108" s="123"/>
      <c r="I108" s="123"/>
    </row>
    <row r="109" spans="1:14" ht="18" customHeight="1" x14ac:dyDescent="0.15">
      <c r="F109" s="123"/>
      <c r="G109" s="123"/>
      <c r="H109" s="123"/>
      <c r="I109" s="123"/>
    </row>
    <row r="110" spans="1:14" ht="18" customHeight="1" x14ac:dyDescent="0.15">
      <c r="F110" s="123"/>
      <c r="G110" s="123"/>
      <c r="H110" s="123"/>
      <c r="I110" s="123"/>
    </row>
    <row r="111" spans="1:14" ht="18" customHeight="1" x14ac:dyDescent="0.15">
      <c r="F111" s="123"/>
      <c r="G111" s="123"/>
      <c r="H111" s="123"/>
      <c r="I111" s="123"/>
    </row>
    <row r="112" spans="1:14" ht="18" customHeight="1" x14ac:dyDescent="0.15">
      <c r="F112" s="123"/>
      <c r="G112" s="123"/>
      <c r="H112" s="123"/>
      <c r="I112" s="123"/>
    </row>
    <row r="113" spans="6:9" ht="18" customHeight="1" x14ac:dyDescent="0.15">
      <c r="F113" s="123"/>
      <c r="G113" s="123"/>
      <c r="H113" s="123"/>
      <c r="I113" s="123"/>
    </row>
    <row r="114" spans="6:9" ht="18" customHeight="1" x14ac:dyDescent="0.15">
      <c r="F114" s="123"/>
      <c r="G114" s="123"/>
      <c r="H114" s="123"/>
      <c r="I114" s="123"/>
    </row>
    <row r="115" spans="6:9" ht="18" customHeight="1" x14ac:dyDescent="0.15">
      <c r="F115" s="123"/>
      <c r="G115" s="123"/>
      <c r="H115" s="123"/>
      <c r="I115" s="123"/>
    </row>
    <row r="116" spans="6:9" ht="18" customHeight="1" x14ac:dyDescent="0.15">
      <c r="F116" s="123"/>
      <c r="G116" s="123"/>
      <c r="H116" s="123"/>
      <c r="I116" s="123"/>
    </row>
    <row r="117" spans="6:9" ht="18" customHeight="1" x14ac:dyDescent="0.15">
      <c r="F117" s="123"/>
      <c r="G117" s="123"/>
      <c r="H117" s="123"/>
      <c r="I117" s="123"/>
    </row>
    <row r="118" spans="6:9" ht="18" customHeight="1" x14ac:dyDescent="0.15">
      <c r="F118" s="123"/>
      <c r="G118" s="123"/>
      <c r="H118" s="123"/>
      <c r="I118" s="123"/>
    </row>
    <row r="119" spans="6:9" ht="18" customHeight="1" x14ac:dyDescent="0.15">
      <c r="F119" s="123"/>
      <c r="G119" s="123"/>
      <c r="H119" s="123"/>
      <c r="I119" s="123"/>
    </row>
  </sheetData>
  <mergeCells count="61">
    <mergeCell ref="A92:A103"/>
    <mergeCell ref="B92:B95"/>
    <mergeCell ref="C92:D92"/>
    <mergeCell ref="C94:D94"/>
    <mergeCell ref="C95:D95"/>
    <mergeCell ref="B96:B102"/>
    <mergeCell ref="C96:C98"/>
    <mergeCell ref="C99:C101"/>
    <mergeCell ref="C102:D102"/>
    <mergeCell ref="B103:D103"/>
    <mergeCell ref="A81:A91"/>
    <mergeCell ref="B81:B83"/>
    <mergeCell ref="C81:D81"/>
    <mergeCell ref="C82:D82"/>
    <mergeCell ref="C83:D83"/>
    <mergeCell ref="B84:B90"/>
    <mergeCell ref="C84:C86"/>
    <mergeCell ref="C87:C89"/>
    <mergeCell ref="C90:D90"/>
    <mergeCell ref="B91:D91"/>
    <mergeCell ref="A69:A80"/>
    <mergeCell ref="B69:B72"/>
    <mergeCell ref="C69:D69"/>
    <mergeCell ref="C71:D71"/>
    <mergeCell ref="C72:D72"/>
    <mergeCell ref="B73:B79"/>
    <mergeCell ref="C73:C75"/>
    <mergeCell ref="C76:C78"/>
    <mergeCell ref="C79:D79"/>
    <mergeCell ref="B80:D80"/>
    <mergeCell ref="A56:A68"/>
    <mergeCell ref="B56:B60"/>
    <mergeCell ref="C56:D56"/>
    <mergeCell ref="C59:D59"/>
    <mergeCell ref="C60:D60"/>
    <mergeCell ref="B61:B67"/>
    <mergeCell ref="C61:C63"/>
    <mergeCell ref="C64:C66"/>
    <mergeCell ref="C67:D67"/>
    <mergeCell ref="B68:D68"/>
    <mergeCell ref="A43:A55"/>
    <mergeCell ref="B43:B46"/>
    <mergeCell ref="C43:D43"/>
    <mergeCell ref="C45:D45"/>
    <mergeCell ref="C46:D46"/>
    <mergeCell ref="B47:B54"/>
    <mergeCell ref="C47:C49"/>
    <mergeCell ref="C50:C53"/>
    <mergeCell ref="C54:D54"/>
    <mergeCell ref="B55:D55"/>
    <mergeCell ref="C3:D3"/>
    <mergeCell ref="A15:A42"/>
    <mergeCell ref="B15:B33"/>
    <mergeCell ref="C15:D15"/>
    <mergeCell ref="C32:D32"/>
    <mergeCell ref="C33:D33"/>
    <mergeCell ref="B34:B41"/>
    <mergeCell ref="C34:C36"/>
    <mergeCell ref="C37:C40"/>
    <mergeCell ref="C41:D41"/>
    <mergeCell ref="B42:D42"/>
  </mergeCells>
  <phoneticPr fontId="6"/>
  <printOptions horizontalCentered="1"/>
  <pageMargins left="0.55118110236220474" right="0.35433070866141736" top="0.59055118110236227" bottom="0.59055118110236227" header="0.39370078740157483" footer="0.31496062992125984"/>
  <pageSetup paperSize="9" scale="76" fitToHeight="0" orientation="portrait" r:id="rId1"/>
  <headerFooter alignWithMargins="0">
    <oddFooter>埼玉県狭山市</oddFooter>
    <evenFooter>埼玉県狭山市</evenFooter>
  </headerFooter>
  <rowBreaks count="1" manualBreakCount="1">
    <brk id="5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14"/>
  <sheetViews>
    <sheetView view="pageBreakPreview" zoomScaleNormal="100" zoomScaleSheetLayoutView="100" workbookViewId="0">
      <selection activeCell="I6" sqref="I6"/>
    </sheetView>
  </sheetViews>
  <sheetFormatPr defaultColWidth="9" defaultRowHeight="18" customHeight="1" x14ac:dyDescent="0.15"/>
  <cols>
    <col min="1" max="1" width="1.5" style="4" customWidth="1"/>
    <col min="2" max="2" width="21.625" style="4" customWidth="1"/>
    <col min="3" max="7" width="18.125" style="4" customWidth="1"/>
    <col min="8" max="8" width="1.5" style="4" customWidth="1"/>
    <col min="9" max="16384" width="9" style="21"/>
  </cols>
  <sheetData>
    <row r="1" spans="1:10" s="4" customFormat="1" ht="18" customHeight="1" x14ac:dyDescent="0.15">
      <c r="B1" s="19" t="s">
        <v>124</v>
      </c>
      <c r="C1" s="160"/>
      <c r="D1" s="160"/>
      <c r="E1" s="160"/>
      <c r="F1" s="160"/>
      <c r="G1" s="43" t="s">
        <v>148</v>
      </c>
    </row>
    <row r="2" spans="1:10" s="4" customFormat="1" ht="18" customHeight="1" x14ac:dyDescent="0.15">
      <c r="B2" s="331" t="s">
        <v>4</v>
      </c>
      <c r="C2" s="331" t="s">
        <v>125</v>
      </c>
      <c r="D2" s="332" t="s">
        <v>126</v>
      </c>
      <c r="E2" s="331"/>
      <c r="F2" s="331"/>
      <c r="G2" s="331"/>
    </row>
    <row r="3" spans="1:10" s="161" customFormat="1" ht="18" customHeight="1" x14ac:dyDescent="0.15">
      <c r="B3" s="331"/>
      <c r="C3" s="331"/>
      <c r="D3" s="162" t="s">
        <v>127</v>
      </c>
      <c r="E3" s="163" t="s">
        <v>128</v>
      </c>
      <c r="F3" s="163" t="s">
        <v>129</v>
      </c>
      <c r="G3" s="163" t="s">
        <v>130</v>
      </c>
    </row>
    <row r="4" spans="1:10" s="4" customFormat="1" ht="18" customHeight="1" x14ac:dyDescent="0.15">
      <c r="B4" s="225" t="s">
        <v>161</v>
      </c>
      <c r="C4" s="226">
        <v>76185742903</v>
      </c>
      <c r="D4" s="227">
        <v>27849336134</v>
      </c>
      <c r="E4" s="228">
        <v>1515648000</v>
      </c>
      <c r="F4" s="229">
        <v>42693101936</v>
      </c>
      <c r="G4" s="230">
        <v>4127656833</v>
      </c>
      <c r="J4" s="164"/>
    </row>
    <row r="5" spans="1:10" s="4" customFormat="1" ht="18" customHeight="1" x14ac:dyDescent="0.15">
      <c r="B5" s="231" t="s">
        <v>269</v>
      </c>
      <c r="C5" s="232">
        <v>4600328848</v>
      </c>
      <c r="D5" s="233">
        <v>1023631000</v>
      </c>
      <c r="E5" s="234">
        <v>1491700000</v>
      </c>
      <c r="F5" s="235">
        <v>2084997848</v>
      </c>
      <c r="G5" s="236">
        <v>0</v>
      </c>
      <c r="I5" s="257"/>
      <c r="J5" s="164"/>
    </row>
    <row r="6" spans="1:10" s="4" customFormat="1" ht="18" customHeight="1" x14ac:dyDescent="0.15">
      <c r="B6" s="237" t="s">
        <v>270</v>
      </c>
      <c r="C6" s="238">
        <v>2577556703</v>
      </c>
      <c r="D6" s="239">
        <v>0</v>
      </c>
      <c r="E6" s="240">
        <v>0</v>
      </c>
      <c r="F6" s="241">
        <v>2577556703</v>
      </c>
      <c r="G6" s="242">
        <v>0</v>
      </c>
      <c r="J6" s="164"/>
    </row>
    <row r="7" spans="1:10" s="4" customFormat="1" ht="18" customHeight="1" x14ac:dyDescent="0.15">
      <c r="B7" s="243" t="s">
        <v>74</v>
      </c>
      <c r="C7" s="244">
        <v>39559866</v>
      </c>
      <c r="D7" s="245">
        <v>0</v>
      </c>
      <c r="E7" s="246">
        <v>0</v>
      </c>
      <c r="F7" s="247">
        <v>39559866</v>
      </c>
      <c r="G7" s="248">
        <v>0</v>
      </c>
      <c r="J7" s="164"/>
    </row>
    <row r="8" spans="1:10" s="4" customFormat="1" ht="18" customHeight="1" x14ac:dyDescent="0.15">
      <c r="B8" s="165" t="s">
        <v>14</v>
      </c>
      <c r="C8" s="249">
        <v>83403188320</v>
      </c>
      <c r="D8" s="250">
        <v>28872967134</v>
      </c>
      <c r="E8" s="251">
        <v>3007348000</v>
      </c>
      <c r="F8" s="252">
        <v>47395216353</v>
      </c>
      <c r="G8" s="253">
        <v>4127656833</v>
      </c>
    </row>
    <row r="9" spans="1:10" s="166" customFormat="1" ht="18" customHeight="1" x14ac:dyDescent="0.15"/>
    <row r="10" spans="1:10" s="166" customFormat="1" ht="18" customHeight="1" x14ac:dyDescent="0.15"/>
    <row r="11" spans="1:10" s="4" customFormat="1" ht="18" customHeight="1" x14ac:dyDescent="0.15">
      <c r="A11" s="166"/>
      <c r="B11" s="167"/>
      <c r="C11" s="167"/>
      <c r="D11" s="167"/>
      <c r="E11" s="167"/>
      <c r="F11" s="167"/>
      <c r="G11" s="167"/>
      <c r="H11" s="166"/>
    </row>
    <row r="12" spans="1:10" s="4" customFormat="1" ht="18" customHeight="1" x14ac:dyDescent="0.15">
      <c r="A12" s="166"/>
      <c r="B12" s="166"/>
      <c r="C12" s="166"/>
      <c r="D12" s="166"/>
      <c r="E12" s="166"/>
      <c r="F12" s="166"/>
      <c r="G12" s="166"/>
      <c r="H12" s="166"/>
    </row>
    <row r="13" spans="1:10" s="4" customFormat="1" ht="18" customHeight="1" x14ac:dyDescent="0.15">
      <c r="B13" s="89"/>
      <c r="C13" s="166"/>
      <c r="D13" s="89"/>
      <c r="E13" s="89"/>
      <c r="F13" s="89"/>
      <c r="G13" s="89"/>
    </row>
    <row r="14" spans="1:10" s="4" customFormat="1" ht="18" customHeight="1" x14ac:dyDescent="0.15">
      <c r="A14" s="161"/>
      <c r="B14" s="161"/>
      <c r="C14" s="161"/>
      <c r="D14" s="161"/>
      <c r="E14" s="161"/>
      <c r="F14" s="161"/>
      <c r="G14" s="161"/>
      <c r="H14" s="161"/>
    </row>
  </sheetData>
  <mergeCells count="3">
    <mergeCell ref="B2:B3"/>
    <mergeCell ref="C2:C3"/>
    <mergeCell ref="D2:G2"/>
  </mergeCells>
  <phoneticPr fontId="6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埼玉県狭山市</oddFooter>
    <evenFooter>埼玉県狭山市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C5"/>
  <sheetViews>
    <sheetView view="pageBreakPreview" zoomScaleNormal="100" zoomScaleSheetLayoutView="100" workbookViewId="0">
      <selection activeCell="G9" sqref="G9"/>
    </sheetView>
  </sheetViews>
  <sheetFormatPr defaultColWidth="8.875" defaultRowHeight="18" customHeight="1" x14ac:dyDescent="0.15"/>
  <cols>
    <col min="1" max="1" width="1.5" style="4" customWidth="1"/>
    <col min="2" max="2" width="44.375" style="4" customWidth="1"/>
    <col min="3" max="3" width="18.125" style="4" customWidth="1"/>
    <col min="4" max="16384" width="8.875" style="4"/>
  </cols>
  <sheetData>
    <row r="1" spans="1:3" ht="18" customHeight="1" x14ac:dyDescent="0.15">
      <c r="B1" s="168" t="s">
        <v>131</v>
      </c>
      <c r="C1" s="169"/>
    </row>
    <row r="2" spans="1:3" ht="18" customHeight="1" x14ac:dyDescent="0.15">
      <c r="B2" s="32" t="s">
        <v>132</v>
      </c>
      <c r="C2" s="9" t="s">
        <v>148</v>
      </c>
    </row>
    <row r="3" spans="1:3" ht="18" customHeight="1" x14ac:dyDescent="0.15">
      <c r="A3" s="10"/>
      <c r="B3" s="170" t="s">
        <v>37</v>
      </c>
      <c r="C3" s="170" t="s">
        <v>106</v>
      </c>
    </row>
    <row r="4" spans="1:3" ht="18" customHeight="1" x14ac:dyDescent="0.15">
      <c r="A4" s="10"/>
      <c r="B4" s="171" t="s">
        <v>271</v>
      </c>
      <c r="C4" s="118">
        <v>10460395134</v>
      </c>
    </row>
    <row r="5" spans="1:3" ht="18" customHeight="1" x14ac:dyDescent="0.15">
      <c r="A5" s="10"/>
      <c r="B5" s="172" t="s">
        <v>5</v>
      </c>
      <c r="C5" s="118">
        <v>10460395134</v>
      </c>
    </row>
  </sheetData>
  <phoneticPr fontId="6"/>
  <pageMargins left="0.98425196850393704" right="0.98425196850393704" top="0.98425196850393704" bottom="0.98425196850393704" header="0.51181102362204722" footer="0.51181102362204722"/>
  <pageSetup paperSize="9" fitToHeight="0" orientation="landscape" r:id="rId1"/>
  <headerFooter>
    <oddFooter>埼玉県狭山市</oddFooter>
    <evenFooter>埼玉県狭山市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7"/>
  <sheetViews>
    <sheetView view="pageBreakPreview" zoomScaleNormal="100" zoomScaleSheetLayoutView="100" workbookViewId="0">
      <selection activeCell="N5" sqref="N5"/>
    </sheetView>
  </sheetViews>
  <sheetFormatPr defaultColWidth="8.875" defaultRowHeight="18" customHeight="1" x14ac:dyDescent="0.15"/>
  <cols>
    <col min="1" max="1" width="1.5" style="4" customWidth="1"/>
    <col min="2" max="2" width="53.75" style="4" customWidth="1"/>
    <col min="3" max="3" width="15.5" style="4" customWidth="1"/>
    <col min="4" max="4" width="16.375" style="4" customWidth="1"/>
    <col min="5" max="5" width="15.5" style="4" customWidth="1"/>
    <col min="6" max="6" width="16.375" style="4" customWidth="1"/>
    <col min="7" max="7" width="15.5" style="4" customWidth="1"/>
    <col min="8" max="9" width="16.375" style="4" customWidth="1"/>
    <col min="10" max="10" width="15.5" style="4" customWidth="1"/>
    <col min="11" max="11" width="16.375" style="4" customWidth="1"/>
    <col min="12" max="12" width="15.5" style="4" customWidth="1"/>
    <col min="13" max="13" width="1.25" style="4" customWidth="1"/>
    <col min="14" max="16384" width="8.875" style="4"/>
  </cols>
  <sheetData>
    <row r="1" spans="1:14" ht="18" customHeight="1" x14ac:dyDescent="0.15">
      <c r="A1" s="25"/>
      <c r="B1" s="26" t="s">
        <v>15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18" customHeight="1" x14ac:dyDescent="0.15">
      <c r="A2" s="10"/>
      <c r="B2" s="17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ht="18" customHeight="1" x14ac:dyDescent="0.15">
      <c r="A3" s="10"/>
      <c r="B3" s="27" t="s">
        <v>16</v>
      </c>
      <c r="C3" s="10"/>
      <c r="D3" s="10"/>
      <c r="E3" s="10"/>
      <c r="F3" s="10"/>
      <c r="G3" s="10"/>
      <c r="H3" s="10"/>
      <c r="I3" s="9" t="s">
        <v>148</v>
      </c>
      <c r="J3" s="10"/>
      <c r="K3" s="10"/>
      <c r="L3" s="10"/>
      <c r="M3" s="10"/>
      <c r="N3" s="254"/>
    </row>
    <row r="4" spans="1:14" ht="36" x14ac:dyDescent="0.15">
      <c r="A4" s="10"/>
      <c r="B4" s="15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28" t="s">
        <v>24</v>
      </c>
      <c r="J4" s="17"/>
      <c r="K4" s="10"/>
      <c r="L4" s="10"/>
      <c r="M4" s="10"/>
      <c r="N4" s="254"/>
    </row>
    <row r="5" spans="1:14" s="21" customFormat="1" ht="18" customHeight="1" x14ac:dyDescent="0.15">
      <c r="B5" s="255" t="s">
        <v>272</v>
      </c>
      <c r="C5" s="224"/>
      <c r="D5" s="256"/>
      <c r="E5" s="224"/>
      <c r="F5" s="224">
        <v>497455724</v>
      </c>
      <c r="G5" s="224"/>
      <c r="H5" s="224"/>
      <c r="I5" s="224"/>
    </row>
    <row r="6" spans="1:14" s="21" customFormat="1" ht="18" customHeight="1" x14ac:dyDescent="0.15">
      <c r="B6" s="255" t="s">
        <v>273</v>
      </c>
      <c r="C6" s="224"/>
      <c r="D6" s="256"/>
      <c r="E6" s="224"/>
      <c r="F6" s="224">
        <v>294037218</v>
      </c>
      <c r="G6" s="224"/>
      <c r="H6" s="224"/>
      <c r="I6" s="224"/>
    </row>
    <row r="7" spans="1:14" ht="18" customHeight="1" x14ac:dyDescent="0.15">
      <c r="A7" s="10"/>
      <c r="B7" s="15" t="s">
        <v>5</v>
      </c>
      <c r="C7" s="29">
        <v>0</v>
      </c>
      <c r="D7" s="13"/>
      <c r="E7" s="29">
        <v>0</v>
      </c>
      <c r="F7" s="13">
        <f>SUM(F5:F6)</f>
        <v>791492942</v>
      </c>
      <c r="G7" s="13"/>
      <c r="H7" s="29">
        <v>0</v>
      </c>
      <c r="I7" s="29">
        <v>0</v>
      </c>
      <c r="J7" s="10"/>
      <c r="K7" s="10"/>
      <c r="L7" s="10"/>
      <c r="M7" s="10"/>
    </row>
    <row r="8" spans="1:14" ht="18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18" customHeight="1" x14ac:dyDescent="0.15">
      <c r="A9" s="10"/>
      <c r="B9" s="27" t="s">
        <v>133</v>
      </c>
      <c r="C9" s="10"/>
      <c r="D9" s="10"/>
      <c r="E9" s="10"/>
      <c r="F9" s="10"/>
      <c r="G9" s="10"/>
      <c r="H9" s="10"/>
      <c r="I9" s="10"/>
      <c r="J9" s="10"/>
      <c r="K9" s="9" t="s">
        <v>148</v>
      </c>
      <c r="L9" s="10"/>
    </row>
    <row r="10" spans="1:14" ht="36" x14ac:dyDescent="0.15">
      <c r="A10" s="10"/>
      <c r="B10" s="173" t="s">
        <v>26</v>
      </c>
      <c r="C10" s="174" t="s">
        <v>134</v>
      </c>
      <c r="D10" s="170" t="s">
        <v>28</v>
      </c>
      <c r="E10" s="170" t="s">
        <v>29</v>
      </c>
      <c r="F10" s="170" t="s">
        <v>30</v>
      </c>
      <c r="G10" s="170" t="s">
        <v>31</v>
      </c>
      <c r="H10" s="170" t="s">
        <v>32</v>
      </c>
      <c r="I10" s="170" t="s">
        <v>33</v>
      </c>
      <c r="J10" s="170" t="s">
        <v>135</v>
      </c>
      <c r="K10" s="175" t="s">
        <v>24</v>
      </c>
      <c r="L10" s="10"/>
    </row>
    <row r="11" spans="1:14" ht="18" customHeight="1" x14ac:dyDescent="0.15">
      <c r="A11" s="10"/>
      <c r="B11" s="171" t="s">
        <v>162</v>
      </c>
      <c r="C11" s="176">
        <v>100000000</v>
      </c>
      <c r="D11" s="176">
        <v>50265796</v>
      </c>
      <c r="E11" s="176">
        <v>1056404</v>
      </c>
      <c r="F11" s="176">
        <v>49209392</v>
      </c>
      <c r="G11" s="176">
        <v>0</v>
      </c>
      <c r="H11" s="177">
        <v>0</v>
      </c>
      <c r="I11" s="176">
        <v>0</v>
      </c>
      <c r="J11" s="176">
        <v>0</v>
      </c>
      <c r="K11" s="176">
        <v>0</v>
      </c>
      <c r="L11" s="10"/>
    </row>
    <row r="12" spans="1:14" ht="18" customHeight="1" x14ac:dyDescent="0.15">
      <c r="A12" s="10"/>
      <c r="B12" s="173" t="s">
        <v>5</v>
      </c>
      <c r="C12" s="176">
        <v>100000000</v>
      </c>
      <c r="D12" s="176">
        <v>50265796</v>
      </c>
      <c r="E12" s="176">
        <v>1056404</v>
      </c>
      <c r="F12" s="176">
        <v>49209392</v>
      </c>
      <c r="G12" s="176">
        <v>0</v>
      </c>
      <c r="H12" s="178"/>
      <c r="I12" s="176">
        <v>0</v>
      </c>
      <c r="J12" s="176">
        <v>0</v>
      </c>
      <c r="K12" s="176">
        <v>0</v>
      </c>
      <c r="L12" s="10"/>
    </row>
    <row r="13" spans="1:14" ht="18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4" ht="18" customHeight="1" x14ac:dyDescent="0.15">
      <c r="A14" s="10"/>
      <c r="B14" s="27" t="s">
        <v>25</v>
      </c>
      <c r="C14" s="10"/>
      <c r="D14" s="10"/>
      <c r="E14" s="10"/>
      <c r="F14" s="10"/>
      <c r="G14" s="10"/>
      <c r="H14" s="10"/>
      <c r="I14" s="10"/>
      <c r="J14" s="10"/>
      <c r="K14" s="9"/>
      <c r="L14" s="9" t="s">
        <v>148</v>
      </c>
      <c r="M14" s="10"/>
    </row>
    <row r="15" spans="1:14" ht="36" x14ac:dyDescent="0.15">
      <c r="A15" s="10"/>
      <c r="B15" s="15" t="s">
        <v>26</v>
      </c>
      <c r="C15" s="12" t="s">
        <v>27</v>
      </c>
      <c r="D15" s="12" t="s">
        <v>28</v>
      </c>
      <c r="E15" s="12" t="s">
        <v>29</v>
      </c>
      <c r="F15" s="12" t="s">
        <v>30</v>
      </c>
      <c r="G15" s="12" t="s">
        <v>31</v>
      </c>
      <c r="H15" s="12" t="s">
        <v>32</v>
      </c>
      <c r="I15" s="12" t="s">
        <v>33</v>
      </c>
      <c r="J15" s="12" t="s">
        <v>34</v>
      </c>
      <c r="K15" s="12" t="s">
        <v>35</v>
      </c>
      <c r="L15" s="28" t="s">
        <v>24</v>
      </c>
      <c r="M15" s="10"/>
    </row>
    <row r="16" spans="1:14" ht="18" customHeight="1" x14ac:dyDescent="0.15">
      <c r="A16" s="10"/>
      <c r="B16" s="31" t="s">
        <v>163</v>
      </c>
      <c r="C16" s="29">
        <v>3530000</v>
      </c>
      <c r="D16" s="29">
        <v>266093747000</v>
      </c>
      <c r="E16" s="29">
        <v>251600823000</v>
      </c>
      <c r="F16" s="29">
        <v>14492924000</v>
      </c>
      <c r="G16" s="29">
        <v>0</v>
      </c>
      <c r="H16" s="30">
        <v>0</v>
      </c>
      <c r="I16" s="29">
        <v>0</v>
      </c>
      <c r="J16" s="29">
        <v>0</v>
      </c>
      <c r="K16" s="29">
        <v>3530000</v>
      </c>
      <c r="L16" s="29">
        <v>0</v>
      </c>
      <c r="M16" s="10"/>
    </row>
    <row r="17" spans="1:13" ht="18" customHeight="1" x14ac:dyDescent="0.15">
      <c r="A17" s="10"/>
      <c r="B17" s="31" t="s">
        <v>164</v>
      </c>
      <c r="C17" s="29">
        <v>3427000</v>
      </c>
      <c r="D17" s="29">
        <v>1375283587005</v>
      </c>
      <c r="E17" s="29">
        <v>1250746085300</v>
      </c>
      <c r="F17" s="29">
        <v>124537501705</v>
      </c>
      <c r="G17" s="29">
        <v>0</v>
      </c>
      <c r="H17" s="30">
        <v>0</v>
      </c>
      <c r="I17" s="29">
        <v>0</v>
      </c>
      <c r="J17" s="29">
        <v>0</v>
      </c>
      <c r="K17" s="29">
        <v>3427000</v>
      </c>
      <c r="L17" s="29">
        <v>0</v>
      </c>
      <c r="M17" s="10"/>
    </row>
    <row r="18" spans="1:13" ht="18" customHeight="1" x14ac:dyDescent="0.15">
      <c r="A18" s="10"/>
      <c r="B18" s="31" t="s">
        <v>165</v>
      </c>
      <c r="C18" s="29">
        <v>2693000</v>
      </c>
      <c r="D18" s="29">
        <v>22825539178</v>
      </c>
      <c r="E18" s="29">
        <v>21884167084</v>
      </c>
      <c r="F18" s="29">
        <v>941372094</v>
      </c>
      <c r="G18" s="29">
        <v>0</v>
      </c>
      <c r="H18" s="30">
        <v>0</v>
      </c>
      <c r="I18" s="29">
        <v>0</v>
      </c>
      <c r="J18" s="29">
        <v>0</v>
      </c>
      <c r="K18" s="29">
        <v>2693000</v>
      </c>
      <c r="L18" s="29">
        <v>0</v>
      </c>
      <c r="M18" s="10"/>
    </row>
    <row r="19" spans="1:13" ht="18" customHeight="1" x14ac:dyDescent="0.15">
      <c r="A19" s="10"/>
      <c r="B19" s="31" t="s">
        <v>166</v>
      </c>
      <c r="C19" s="29">
        <v>62000</v>
      </c>
      <c r="D19" s="29">
        <v>534750709</v>
      </c>
      <c r="E19" s="29">
        <v>15535912</v>
      </c>
      <c r="F19" s="29">
        <v>519214797</v>
      </c>
      <c r="G19" s="29">
        <v>0</v>
      </c>
      <c r="H19" s="30">
        <v>0</v>
      </c>
      <c r="I19" s="29">
        <v>0</v>
      </c>
      <c r="J19" s="29">
        <v>0</v>
      </c>
      <c r="K19" s="29">
        <v>62000</v>
      </c>
      <c r="L19" s="29">
        <v>0</v>
      </c>
      <c r="M19" s="10"/>
    </row>
    <row r="20" spans="1:13" ht="18" customHeight="1" x14ac:dyDescent="0.15">
      <c r="A20" s="10"/>
      <c r="B20" s="31" t="s">
        <v>167</v>
      </c>
      <c r="C20" s="29">
        <v>2500000</v>
      </c>
      <c r="D20" s="29">
        <v>4680000000</v>
      </c>
      <c r="E20" s="29">
        <v>1122000000</v>
      </c>
      <c r="F20" s="29">
        <v>3558000000</v>
      </c>
      <c r="G20" s="29">
        <v>0</v>
      </c>
      <c r="H20" s="30">
        <v>0</v>
      </c>
      <c r="I20" s="29">
        <v>0</v>
      </c>
      <c r="J20" s="29">
        <v>0</v>
      </c>
      <c r="K20" s="29">
        <v>2500000</v>
      </c>
      <c r="L20" s="29">
        <v>0</v>
      </c>
      <c r="M20" s="10"/>
    </row>
    <row r="21" spans="1:13" ht="18" customHeight="1" x14ac:dyDescent="0.15">
      <c r="A21" s="10"/>
      <c r="B21" s="31" t="s">
        <v>168</v>
      </c>
      <c r="C21" s="29">
        <v>300000000</v>
      </c>
      <c r="D21" s="29">
        <v>947353898</v>
      </c>
      <c r="E21" s="29">
        <v>139896410</v>
      </c>
      <c r="F21" s="29">
        <v>807457488</v>
      </c>
      <c r="G21" s="29">
        <v>0</v>
      </c>
      <c r="H21" s="30">
        <v>0</v>
      </c>
      <c r="I21" s="29">
        <v>0</v>
      </c>
      <c r="J21" s="29">
        <v>0</v>
      </c>
      <c r="K21" s="29">
        <v>300000000</v>
      </c>
      <c r="L21" s="29">
        <v>0</v>
      </c>
      <c r="M21" s="10"/>
    </row>
    <row r="22" spans="1:13" ht="18" customHeight="1" x14ac:dyDescent="0.15">
      <c r="A22" s="10"/>
      <c r="B22" s="31" t="s">
        <v>169</v>
      </c>
      <c r="C22" s="29">
        <v>1326800000</v>
      </c>
      <c r="D22" s="29">
        <v>13054126000</v>
      </c>
      <c r="E22" s="29">
        <v>836701000</v>
      </c>
      <c r="F22" s="29">
        <v>12217425000</v>
      </c>
      <c r="G22" s="29">
        <v>0</v>
      </c>
      <c r="H22" s="30">
        <v>0</v>
      </c>
      <c r="I22" s="29">
        <v>0</v>
      </c>
      <c r="J22" s="29">
        <v>0</v>
      </c>
      <c r="K22" s="29">
        <v>1326800000</v>
      </c>
      <c r="L22" s="29">
        <v>0</v>
      </c>
      <c r="M22" s="10"/>
    </row>
    <row r="23" spans="1:13" ht="18" customHeight="1" x14ac:dyDescent="0.15">
      <c r="A23" s="10"/>
      <c r="B23" s="31" t="s">
        <v>170</v>
      </c>
      <c r="C23" s="29">
        <v>10000000</v>
      </c>
      <c r="D23" s="29">
        <v>1264110680</v>
      </c>
      <c r="E23" s="29">
        <v>717327209</v>
      </c>
      <c r="F23" s="29">
        <v>546783471</v>
      </c>
      <c r="G23" s="29">
        <v>0</v>
      </c>
      <c r="H23" s="30">
        <v>0</v>
      </c>
      <c r="I23" s="29">
        <v>0</v>
      </c>
      <c r="J23" s="29">
        <v>0</v>
      </c>
      <c r="K23" s="29">
        <v>10000000</v>
      </c>
      <c r="L23" s="29">
        <v>0</v>
      </c>
      <c r="M23" s="10"/>
    </row>
    <row r="24" spans="1:13" ht="18" customHeight="1" x14ac:dyDescent="0.15">
      <c r="A24" s="10"/>
      <c r="B24" s="31" t="s">
        <v>171</v>
      </c>
      <c r="C24" s="29">
        <v>7000000</v>
      </c>
      <c r="D24" s="29">
        <v>23893823000000</v>
      </c>
      <c r="E24" s="29">
        <v>23444803000000</v>
      </c>
      <c r="F24" s="29">
        <v>449020000000</v>
      </c>
      <c r="G24" s="29">
        <v>0</v>
      </c>
      <c r="H24" s="30">
        <v>0</v>
      </c>
      <c r="I24" s="29">
        <v>0</v>
      </c>
      <c r="J24" s="29">
        <v>0</v>
      </c>
      <c r="K24" s="29">
        <v>7000000</v>
      </c>
      <c r="L24" s="29">
        <v>0</v>
      </c>
      <c r="M24" s="10"/>
    </row>
    <row r="25" spans="1:13" ht="18" customHeight="1" x14ac:dyDescent="0.15">
      <c r="A25" s="10"/>
      <c r="B25" s="15" t="s">
        <v>5</v>
      </c>
      <c r="C25" s="29">
        <v>1656012000</v>
      </c>
      <c r="D25" s="29">
        <v>25578506214470</v>
      </c>
      <c r="E25" s="29">
        <v>24971865535915</v>
      </c>
      <c r="F25" s="29">
        <v>606640678555</v>
      </c>
      <c r="G25" s="29">
        <v>0</v>
      </c>
      <c r="H25" s="13"/>
      <c r="I25" s="29">
        <v>0</v>
      </c>
      <c r="J25" s="29">
        <v>0</v>
      </c>
      <c r="K25" s="29">
        <v>1656012000</v>
      </c>
      <c r="L25" s="29">
        <v>0</v>
      </c>
      <c r="M25" s="10"/>
    </row>
    <row r="26" spans="1:13" ht="18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18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</sheetData>
  <phoneticPr fontId="6"/>
  <pageMargins left="0.39370078740157483" right="0.39370078740157483" top="0.78740157480314965" bottom="0.59055118110236227" header="0.31496062992125984" footer="0.31496062992125984"/>
  <pageSetup paperSize="9" scale="66" fitToHeight="0" orientation="landscape" r:id="rId1"/>
  <headerFooter>
    <oddFooter>埼玉県狭山市</oddFooter>
    <evenFooter>埼玉県狭山市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J17"/>
  <sheetViews>
    <sheetView view="pageBreakPreview" zoomScaleNormal="100" zoomScaleSheetLayoutView="100" workbookViewId="0">
      <selection activeCell="J4" sqref="J4"/>
    </sheetView>
  </sheetViews>
  <sheetFormatPr defaultColWidth="8.875" defaultRowHeight="18" customHeight="1" x14ac:dyDescent="0.15"/>
  <cols>
    <col min="1" max="1" width="1.5" style="4" customWidth="1"/>
    <col min="2" max="2" width="44.375" style="4" customWidth="1"/>
    <col min="3" max="8" width="18.125" style="4" customWidth="1"/>
    <col min="9" max="9" width="1.5" style="4" customWidth="1"/>
    <col min="10" max="10" width="8.875" style="4" customWidth="1"/>
    <col min="11" max="16384" width="8.875" style="4"/>
  </cols>
  <sheetData>
    <row r="1" spans="2:10" ht="18" customHeight="1" x14ac:dyDescent="0.15">
      <c r="B1" s="32" t="s">
        <v>36</v>
      </c>
      <c r="C1" s="23"/>
      <c r="D1" s="23"/>
      <c r="E1" s="23"/>
      <c r="F1" s="23"/>
      <c r="G1" s="23"/>
      <c r="H1" s="9" t="s">
        <v>148</v>
      </c>
      <c r="I1" s="10"/>
    </row>
    <row r="2" spans="2:10" ht="21" x14ac:dyDescent="0.15">
      <c r="B2" s="33" t="s">
        <v>37</v>
      </c>
      <c r="C2" s="34" t="s">
        <v>38</v>
      </c>
      <c r="D2" s="34" t="s">
        <v>39</v>
      </c>
      <c r="E2" s="34" t="s">
        <v>40</v>
      </c>
      <c r="F2" s="34" t="s">
        <v>41</v>
      </c>
      <c r="G2" s="35" t="s">
        <v>42</v>
      </c>
      <c r="H2" s="35" t="s">
        <v>43</v>
      </c>
      <c r="I2" s="10"/>
    </row>
    <row r="3" spans="2:10" ht="18" customHeight="1" x14ac:dyDescent="0.15">
      <c r="B3" s="36" t="s">
        <v>172</v>
      </c>
      <c r="C3" s="37">
        <v>3685159311</v>
      </c>
      <c r="D3" s="38">
        <v>898465000</v>
      </c>
      <c r="E3" s="38">
        <v>0</v>
      </c>
      <c r="F3" s="38">
        <v>0</v>
      </c>
      <c r="G3" s="38">
        <v>4583624311</v>
      </c>
      <c r="H3" s="38">
        <v>0</v>
      </c>
      <c r="I3" s="10"/>
      <c r="J3" s="254"/>
    </row>
    <row r="4" spans="2:10" ht="18" customHeight="1" x14ac:dyDescent="0.15">
      <c r="B4" s="36" t="s">
        <v>173</v>
      </c>
      <c r="C4" s="37">
        <v>486020562</v>
      </c>
      <c r="D4" s="38">
        <v>0</v>
      </c>
      <c r="E4" s="38">
        <v>0</v>
      </c>
      <c r="F4" s="38">
        <v>0</v>
      </c>
      <c r="G4" s="38">
        <v>486020562</v>
      </c>
      <c r="H4" s="38">
        <v>0</v>
      </c>
      <c r="I4" s="10"/>
    </row>
    <row r="5" spans="2:10" ht="18" customHeight="1" x14ac:dyDescent="0.15">
      <c r="B5" s="36" t="s">
        <v>174</v>
      </c>
      <c r="C5" s="37">
        <v>849142659</v>
      </c>
      <c r="D5" s="38">
        <v>0</v>
      </c>
      <c r="E5" s="38">
        <v>0</v>
      </c>
      <c r="F5" s="38">
        <v>0</v>
      </c>
      <c r="G5" s="38">
        <v>849142659</v>
      </c>
      <c r="H5" s="38">
        <v>0</v>
      </c>
      <c r="I5" s="10"/>
    </row>
    <row r="6" spans="2:10" ht="18" customHeight="1" x14ac:dyDescent="0.15">
      <c r="B6" s="36" t="s">
        <v>175</v>
      </c>
      <c r="C6" s="37">
        <v>64007149</v>
      </c>
      <c r="D6" s="38">
        <v>0</v>
      </c>
      <c r="E6" s="38">
        <v>0</v>
      </c>
      <c r="F6" s="38">
        <v>0</v>
      </c>
      <c r="G6" s="38">
        <v>64007149</v>
      </c>
      <c r="H6" s="38">
        <v>0</v>
      </c>
      <c r="I6" s="10"/>
    </row>
    <row r="7" spans="2:10" ht="18" customHeight="1" x14ac:dyDescent="0.15">
      <c r="B7" s="36" t="s">
        <v>176</v>
      </c>
      <c r="C7" s="37">
        <v>984750463</v>
      </c>
      <c r="D7" s="38">
        <v>0</v>
      </c>
      <c r="E7" s="38">
        <v>0</v>
      </c>
      <c r="F7" s="38">
        <v>0</v>
      </c>
      <c r="G7" s="38">
        <v>984750463</v>
      </c>
      <c r="H7" s="38">
        <v>0</v>
      </c>
      <c r="I7" s="10"/>
    </row>
    <row r="8" spans="2:10" ht="18" customHeight="1" x14ac:dyDescent="0.15">
      <c r="B8" s="36" t="s">
        <v>177</v>
      </c>
      <c r="C8" s="37">
        <v>190961282</v>
      </c>
      <c r="D8" s="38">
        <v>0</v>
      </c>
      <c r="E8" s="38">
        <v>0</v>
      </c>
      <c r="F8" s="38">
        <v>0</v>
      </c>
      <c r="G8" s="38">
        <v>190961282</v>
      </c>
      <c r="H8" s="38">
        <v>0</v>
      </c>
      <c r="I8" s="10"/>
    </row>
    <row r="9" spans="2:10" ht="18" customHeight="1" x14ac:dyDescent="0.15">
      <c r="B9" s="36" t="s">
        <v>178</v>
      </c>
      <c r="C9" s="37">
        <v>369119742</v>
      </c>
      <c r="D9" s="38">
        <v>0</v>
      </c>
      <c r="E9" s="38">
        <v>0</v>
      </c>
      <c r="F9" s="38">
        <v>0</v>
      </c>
      <c r="G9" s="38">
        <v>369119742</v>
      </c>
      <c r="H9" s="38">
        <v>0</v>
      </c>
      <c r="I9" s="10"/>
    </row>
    <row r="10" spans="2:10" ht="18" customHeight="1" x14ac:dyDescent="0.15">
      <c r="B10" s="36" t="s">
        <v>179</v>
      </c>
      <c r="C10" s="37">
        <v>69175161</v>
      </c>
      <c r="D10" s="38">
        <v>0</v>
      </c>
      <c r="E10" s="38">
        <v>0</v>
      </c>
      <c r="F10" s="38">
        <v>0</v>
      </c>
      <c r="G10" s="38">
        <v>69175161</v>
      </c>
      <c r="H10" s="38">
        <v>0</v>
      </c>
      <c r="I10" s="10"/>
    </row>
    <row r="11" spans="2:10" ht="18" customHeight="1" x14ac:dyDescent="0.15">
      <c r="B11" s="36" t="s">
        <v>180</v>
      </c>
      <c r="C11" s="37">
        <v>30683225</v>
      </c>
      <c r="D11" s="38">
        <v>0</v>
      </c>
      <c r="E11" s="38">
        <v>0</v>
      </c>
      <c r="F11" s="38">
        <v>0</v>
      </c>
      <c r="G11" s="38">
        <v>30683225</v>
      </c>
      <c r="H11" s="38">
        <v>0</v>
      </c>
      <c r="I11" s="10"/>
    </row>
    <row r="12" spans="2:10" ht="18" customHeight="1" x14ac:dyDescent="0.15">
      <c r="B12" s="36" t="s">
        <v>181</v>
      </c>
      <c r="C12" s="37">
        <v>97201000</v>
      </c>
      <c r="D12" s="38">
        <v>0</v>
      </c>
      <c r="E12" s="38">
        <v>0</v>
      </c>
      <c r="F12" s="38">
        <v>0</v>
      </c>
      <c r="G12" s="38">
        <v>97201000</v>
      </c>
      <c r="H12" s="38">
        <v>0</v>
      </c>
      <c r="I12" s="10"/>
    </row>
    <row r="13" spans="2:10" ht="18" customHeight="1" x14ac:dyDescent="0.15">
      <c r="B13" s="36" t="s">
        <v>182</v>
      </c>
      <c r="C13" s="37">
        <v>39308793</v>
      </c>
      <c r="D13" s="38">
        <v>0</v>
      </c>
      <c r="E13" s="38">
        <v>0</v>
      </c>
      <c r="F13" s="38">
        <v>0</v>
      </c>
      <c r="G13" s="38">
        <v>39308793</v>
      </c>
      <c r="H13" s="38">
        <v>0</v>
      </c>
      <c r="I13" s="10"/>
    </row>
    <row r="14" spans="2:10" ht="18" customHeight="1" x14ac:dyDescent="0.15">
      <c r="B14" s="36" t="s">
        <v>183</v>
      </c>
      <c r="C14" s="37">
        <v>1422544274</v>
      </c>
      <c r="D14" s="38">
        <v>0</v>
      </c>
      <c r="E14" s="38">
        <v>0</v>
      </c>
      <c r="F14" s="38">
        <v>0</v>
      </c>
      <c r="G14" s="38">
        <v>1422544274</v>
      </c>
      <c r="H14" s="38">
        <v>0</v>
      </c>
      <c r="I14" s="10"/>
    </row>
    <row r="15" spans="2:10" ht="18" customHeight="1" x14ac:dyDescent="0.15">
      <c r="B15" s="34" t="s">
        <v>5</v>
      </c>
      <c r="C15" s="37">
        <v>8288073621</v>
      </c>
      <c r="D15" s="37">
        <v>898465000</v>
      </c>
      <c r="E15" s="37">
        <v>0</v>
      </c>
      <c r="F15" s="37">
        <v>0</v>
      </c>
      <c r="G15" s="37">
        <v>9186538621</v>
      </c>
      <c r="H15" s="37">
        <v>0</v>
      </c>
      <c r="I15" s="10"/>
    </row>
    <row r="16" spans="2:10" ht="18" customHeight="1" x14ac:dyDescent="0.15">
      <c r="B16" s="39"/>
      <c r="C16" s="40"/>
      <c r="D16" s="40"/>
      <c r="E16" s="40"/>
      <c r="F16" s="40"/>
      <c r="G16" s="40"/>
      <c r="H16" s="40"/>
      <c r="I16" s="10"/>
    </row>
    <row r="17" spans="2:9" ht="18" customHeight="1" x14ac:dyDescent="0.15">
      <c r="B17" s="10"/>
      <c r="C17" s="10"/>
      <c r="D17" s="10"/>
      <c r="E17" s="10"/>
      <c r="F17" s="10"/>
      <c r="G17" s="10"/>
      <c r="H17" s="10"/>
      <c r="I17" s="10"/>
    </row>
  </sheetData>
  <phoneticPr fontId="6"/>
  <pageMargins left="0.23622047244094491" right="0.19685039370078741" top="0.55118110236220474" bottom="0.59055118110236227" header="0.31496062992125984" footer="0.19685039370078741"/>
  <pageSetup paperSize="9" scale="94" fitToHeight="0" orientation="landscape" r:id="rId1"/>
  <headerFooter>
    <oddFooter>埼玉県狭山市</oddFooter>
    <evenFooter>埼玉県狭山市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3"/>
  <sheetViews>
    <sheetView view="pageBreakPreview" zoomScaleNormal="100" zoomScaleSheetLayoutView="100" workbookViewId="0">
      <selection activeCell="J5" sqref="J5"/>
    </sheetView>
  </sheetViews>
  <sheetFormatPr defaultColWidth="8.875" defaultRowHeight="18" customHeight="1" x14ac:dyDescent="0.15"/>
  <cols>
    <col min="1" max="1" width="1.5" style="4" customWidth="1"/>
    <col min="2" max="2" width="2" style="4" customWidth="1"/>
    <col min="3" max="3" width="44.375" style="4" customWidth="1"/>
    <col min="4" max="8" width="18.125" style="4" customWidth="1"/>
    <col min="9" max="9" width="1.5" style="4" customWidth="1"/>
    <col min="10" max="10" width="8.875" style="4" customWidth="1"/>
    <col min="11" max="16384" width="8.875" style="4"/>
  </cols>
  <sheetData>
    <row r="1" spans="1:14" ht="18" customHeight="1" x14ac:dyDescent="0.15">
      <c r="A1" s="10"/>
      <c r="B1" s="41" t="s">
        <v>44</v>
      </c>
      <c r="C1" s="42"/>
      <c r="D1" s="43"/>
      <c r="E1" s="43"/>
      <c r="F1" s="43"/>
      <c r="G1" s="43"/>
      <c r="H1" s="43" t="s">
        <v>148</v>
      </c>
      <c r="I1" s="8"/>
      <c r="J1" s="8"/>
      <c r="K1" s="8"/>
      <c r="L1" s="8"/>
    </row>
    <row r="2" spans="1:14" ht="18" customHeight="1" x14ac:dyDescent="0.15">
      <c r="A2" s="10"/>
      <c r="B2" s="284" t="s">
        <v>45</v>
      </c>
      <c r="C2" s="285"/>
      <c r="D2" s="44" t="s">
        <v>46</v>
      </c>
      <c r="E2" s="45"/>
      <c r="F2" s="44" t="s">
        <v>47</v>
      </c>
      <c r="G2" s="45"/>
      <c r="H2" s="288" t="s">
        <v>48</v>
      </c>
      <c r="I2" s="10"/>
    </row>
    <row r="3" spans="1:14" ht="24" x14ac:dyDescent="0.15">
      <c r="A3" s="10"/>
      <c r="B3" s="286"/>
      <c r="C3" s="287"/>
      <c r="D3" s="46" t="s">
        <v>50</v>
      </c>
      <c r="E3" s="46" t="s">
        <v>52</v>
      </c>
      <c r="F3" s="46" t="s">
        <v>50</v>
      </c>
      <c r="G3" s="46" t="s">
        <v>52</v>
      </c>
      <c r="H3" s="289"/>
      <c r="I3" s="10"/>
    </row>
    <row r="4" spans="1:14" s="52" customFormat="1" ht="18" customHeight="1" x14ac:dyDescent="0.15">
      <c r="A4" s="47"/>
      <c r="B4" s="48" t="s">
        <v>184</v>
      </c>
      <c r="C4" s="49"/>
      <c r="D4" s="50" t="s">
        <v>185</v>
      </c>
      <c r="E4" s="51" t="s">
        <v>185</v>
      </c>
      <c r="F4" s="51" t="s">
        <v>185</v>
      </c>
      <c r="G4" s="51" t="s">
        <v>185</v>
      </c>
      <c r="H4" s="51" t="s">
        <v>185</v>
      </c>
      <c r="I4" s="47"/>
      <c r="J4" s="257"/>
    </row>
    <row r="5" spans="1:14" s="52" customFormat="1" ht="18" customHeight="1" x14ac:dyDescent="0.15">
      <c r="A5" s="47"/>
      <c r="B5" s="48" t="s">
        <v>186</v>
      </c>
      <c r="C5" s="49"/>
      <c r="D5" s="50" t="s">
        <v>185</v>
      </c>
      <c r="E5" s="51" t="s">
        <v>185</v>
      </c>
      <c r="F5" s="51" t="s">
        <v>185</v>
      </c>
      <c r="G5" s="51" t="s">
        <v>185</v>
      </c>
      <c r="H5" s="51" t="s">
        <v>185</v>
      </c>
      <c r="I5" s="47"/>
    </row>
    <row r="6" spans="1:14" s="52" customFormat="1" ht="18" customHeight="1" x14ac:dyDescent="0.15">
      <c r="A6" s="47"/>
      <c r="B6" s="48" t="s">
        <v>187</v>
      </c>
      <c r="C6" s="49"/>
      <c r="D6" s="50" t="s">
        <v>185</v>
      </c>
      <c r="E6" s="51" t="s">
        <v>185</v>
      </c>
      <c r="F6" s="51" t="s">
        <v>185</v>
      </c>
      <c r="G6" s="51" t="s">
        <v>185</v>
      </c>
      <c r="H6" s="51" t="s">
        <v>185</v>
      </c>
      <c r="I6" s="47"/>
    </row>
    <row r="7" spans="1:14" s="52" customFormat="1" ht="18" customHeight="1" x14ac:dyDescent="0.15">
      <c r="A7" s="47"/>
      <c r="B7" s="48" t="s">
        <v>188</v>
      </c>
      <c r="C7" s="49"/>
      <c r="D7" s="50" t="s">
        <v>185</v>
      </c>
      <c r="E7" s="51" t="s">
        <v>185</v>
      </c>
      <c r="F7" s="51" t="s">
        <v>185</v>
      </c>
      <c r="G7" s="51" t="s">
        <v>185</v>
      </c>
      <c r="H7" s="51" t="s">
        <v>185</v>
      </c>
      <c r="I7" s="47"/>
    </row>
    <row r="8" spans="1:14" s="52" customFormat="1" ht="18" customHeight="1" x14ac:dyDescent="0.15">
      <c r="A8" s="47"/>
      <c r="B8" s="48" t="s">
        <v>189</v>
      </c>
      <c r="C8" s="49"/>
      <c r="D8" s="50" t="s">
        <v>185</v>
      </c>
      <c r="E8" s="51" t="s">
        <v>185</v>
      </c>
      <c r="F8" s="51" t="s">
        <v>185</v>
      </c>
      <c r="G8" s="51" t="s">
        <v>185</v>
      </c>
      <c r="H8" s="51" t="s">
        <v>185</v>
      </c>
      <c r="I8" s="47"/>
    </row>
    <row r="9" spans="1:14" s="52" customFormat="1" ht="18" customHeight="1" x14ac:dyDescent="0.15">
      <c r="A9" s="47"/>
      <c r="B9" s="48" t="s">
        <v>190</v>
      </c>
      <c r="C9" s="49"/>
      <c r="D9" s="50" t="s">
        <v>185</v>
      </c>
      <c r="E9" s="51" t="s">
        <v>185</v>
      </c>
      <c r="F9" s="51" t="s">
        <v>185</v>
      </c>
      <c r="G9" s="51" t="s">
        <v>185</v>
      </c>
      <c r="H9" s="51" t="s">
        <v>185</v>
      </c>
      <c r="I9" s="47"/>
    </row>
    <row r="10" spans="1:14" s="52" customFormat="1" ht="18" customHeight="1" x14ac:dyDescent="0.15">
      <c r="A10" s="47"/>
      <c r="B10" s="48" t="s">
        <v>191</v>
      </c>
      <c r="C10" s="49"/>
      <c r="D10" s="50" t="s">
        <v>185</v>
      </c>
      <c r="E10" s="51" t="s">
        <v>185</v>
      </c>
      <c r="F10" s="51" t="s">
        <v>185</v>
      </c>
      <c r="G10" s="51" t="s">
        <v>185</v>
      </c>
      <c r="H10" s="51" t="s">
        <v>185</v>
      </c>
      <c r="I10" s="47"/>
    </row>
    <row r="11" spans="1:14" s="52" customFormat="1" ht="18" customHeight="1" x14ac:dyDescent="0.15">
      <c r="A11" s="47"/>
      <c r="B11" s="48" t="s">
        <v>192</v>
      </c>
      <c r="C11" s="49"/>
      <c r="D11" s="50" t="s">
        <v>185</v>
      </c>
      <c r="E11" s="51" t="s">
        <v>185</v>
      </c>
      <c r="F11" s="51" t="s">
        <v>185</v>
      </c>
      <c r="G11" s="51" t="s">
        <v>185</v>
      </c>
      <c r="H11" s="51" t="s">
        <v>185</v>
      </c>
      <c r="I11" s="47"/>
    </row>
    <row r="12" spans="1:14" ht="18" customHeight="1" x14ac:dyDescent="0.15">
      <c r="A12" s="10"/>
      <c r="B12" s="53"/>
      <c r="C12" s="54" t="s">
        <v>74</v>
      </c>
      <c r="D12" s="55">
        <v>38054588</v>
      </c>
      <c r="E12" s="55">
        <v>0</v>
      </c>
      <c r="F12" s="55">
        <v>33760683</v>
      </c>
      <c r="G12" s="55">
        <v>0</v>
      </c>
      <c r="H12" s="55">
        <v>71815271</v>
      </c>
      <c r="I12" s="16"/>
      <c r="J12" s="16"/>
      <c r="K12" s="16"/>
      <c r="L12" s="8"/>
      <c r="M12" s="10"/>
      <c r="N12" s="10"/>
    </row>
    <row r="13" spans="1:14" ht="18" customHeight="1" x14ac:dyDescent="0.15">
      <c r="B13" s="290" t="s">
        <v>14</v>
      </c>
      <c r="C13" s="291"/>
      <c r="D13" s="50">
        <v>38054588</v>
      </c>
      <c r="E13" s="50">
        <v>0</v>
      </c>
      <c r="F13" s="50">
        <v>33760683</v>
      </c>
      <c r="G13" s="50">
        <v>0</v>
      </c>
      <c r="H13" s="50">
        <v>71815271</v>
      </c>
    </row>
  </sheetData>
  <mergeCells count="3">
    <mergeCell ref="B2:C3"/>
    <mergeCell ref="H2:H3"/>
    <mergeCell ref="B13:C13"/>
  </mergeCells>
  <phoneticPr fontId="6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埼玉県狭山市</oddFooter>
    <evenFooter>埼玉県狭山市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41"/>
  <sheetViews>
    <sheetView showGridLines="0" view="pageBreakPreview" topLeftCell="A21" zoomScaleNormal="100" zoomScaleSheetLayoutView="100" workbookViewId="0">
      <selection activeCell="H27" sqref="H27"/>
    </sheetView>
  </sheetViews>
  <sheetFormatPr defaultColWidth="9" defaultRowHeight="18" customHeight="1" x14ac:dyDescent="0.15"/>
  <cols>
    <col min="1" max="1" width="1.5" style="59" customWidth="1"/>
    <col min="2" max="2" width="2" style="59" customWidth="1"/>
    <col min="3" max="3" width="44.375" style="59" customWidth="1"/>
    <col min="4" max="5" width="16.375" style="59" customWidth="1"/>
    <col min="6" max="6" width="3.5" style="59" customWidth="1"/>
    <col min="7" max="7" width="2" style="59" customWidth="1"/>
    <col min="8" max="8" width="29.5" style="59" customWidth="1"/>
    <col min="9" max="10" width="16.375" style="59" customWidth="1"/>
    <col min="11" max="11" width="1.5" style="59" customWidth="1"/>
    <col min="12" max="16384" width="9" style="59"/>
  </cols>
  <sheetData>
    <row r="1" spans="2:10" ht="18" customHeight="1" x14ac:dyDescent="0.15">
      <c r="B1" s="56" t="s">
        <v>53</v>
      </c>
      <c r="C1" s="56"/>
      <c r="D1" s="57"/>
      <c r="E1" s="58" t="s">
        <v>148</v>
      </c>
      <c r="F1" s="57"/>
    </row>
    <row r="2" spans="2:10" s="21" customFormat="1" ht="24" x14ac:dyDescent="0.15">
      <c r="B2" s="60" t="s">
        <v>45</v>
      </c>
      <c r="C2" s="61"/>
      <c r="D2" s="62" t="s">
        <v>49</v>
      </c>
      <c r="E2" s="62" t="s">
        <v>51</v>
      </c>
      <c r="G2" s="59"/>
      <c r="H2" s="59"/>
      <c r="I2" s="59"/>
      <c r="J2" s="59"/>
    </row>
    <row r="3" spans="2:10" s="21" customFormat="1" ht="18" customHeight="1" x14ac:dyDescent="0.15">
      <c r="B3" s="63" t="s">
        <v>193</v>
      </c>
      <c r="C3" s="64"/>
      <c r="D3" s="65"/>
      <c r="E3" s="65"/>
      <c r="G3" s="59"/>
      <c r="H3" s="59"/>
      <c r="I3" s="59"/>
      <c r="J3" s="59"/>
    </row>
    <row r="4" spans="2:10" s="21" customFormat="1" ht="18" customHeight="1" x14ac:dyDescent="0.15">
      <c r="B4" s="66" t="s">
        <v>191</v>
      </c>
      <c r="C4" s="67"/>
      <c r="D4" s="68"/>
      <c r="E4" s="69"/>
      <c r="G4" s="59"/>
      <c r="H4" s="59"/>
      <c r="I4" s="59"/>
      <c r="J4" s="59"/>
    </row>
    <row r="5" spans="2:10" s="21" customFormat="1" ht="18" customHeight="1" x14ac:dyDescent="0.15">
      <c r="B5" s="70" t="s">
        <v>192</v>
      </c>
      <c r="C5" s="71"/>
      <c r="D5" s="38"/>
      <c r="E5" s="72"/>
      <c r="G5" s="59"/>
      <c r="H5" s="59"/>
      <c r="I5" s="59"/>
      <c r="J5" s="59"/>
    </row>
    <row r="6" spans="2:10" s="21" customFormat="1" ht="18" customHeight="1" x14ac:dyDescent="0.15">
      <c r="B6" s="70"/>
      <c r="C6" s="71" t="s">
        <v>194</v>
      </c>
      <c r="D6" s="38">
        <v>4629683</v>
      </c>
      <c r="E6" s="72">
        <v>0</v>
      </c>
      <c r="G6" s="59"/>
      <c r="H6" s="59"/>
      <c r="I6" s="59"/>
      <c r="J6" s="59"/>
    </row>
    <row r="7" spans="2:10" s="21" customFormat="1" ht="18" customHeight="1" x14ac:dyDescent="0.15">
      <c r="B7" s="70"/>
      <c r="C7" s="71" t="s">
        <v>195</v>
      </c>
      <c r="D7" s="38">
        <v>3215550</v>
      </c>
      <c r="E7" s="72">
        <v>0</v>
      </c>
      <c r="G7" s="59"/>
      <c r="H7" s="59"/>
      <c r="I7" s="59"/>
      <c r="J7" s="59"/>
    </row>
    <row r="8" spans="2:10" s="21" customFormat="1" ht="18" customHeight="1" x14ac:dyDescent="0.15">
      <c r="B8" s="70"/>
      <c r="C8" s="71" t="s">
        <v>196</v>
      </c>
      <c r="D8" s="38">
        <v>481173</v>
      </c>
      <c r="E8" s="72">
        <v>0</v>
      </c>
      <c r="G8" s="59"/>
      <c r="H8" s="59"/>
      <c r="I8" s="59"/>
      <c r="J8" s="59"/>
    </row>
    <row r="9" spans="2:10" s="21" customFormat="1" ht="18" customHeight="1" thickBot="1" x14ac:dyDescent="0.2">
      <c r="B9" s="73" t="s">
        <v>54</v>
      </c>
      <c r="C9" s="74"/>
      <c r="D9" s="183">
        <v>8326406</v>
      </c>
      <c r="E9" s="184">
        <v>0</v>
      </c>
      <c r="G9" s="59"/>
      <c r="H9" s="59"/>
      <c r="I9" s="59"/>
      <c r="J9" s="59"/>
    </row>
    <row r="10" spans="2:10" s="21" customFormat="1" ht="18" customHeight="1" thickTop="1" x14ac:dyDescent="0.15">
      <c r="B10" s="75" t="s">
        <v>197</v>
      </c>
      <c r="C10" s="76"/>
      <c r="D10" s="77"/>
      <c r="E10" s="77"/>
      <c r="G10" s="59"/>
      <c r="H10" s="59"/>
      <c r="I10" s="59"/>
      <c r="J10" s="59"/>
    </row>
    <row r="11" spans="2:10" s="21" customFormat="1" ht="18" customHeight="1" x14ac:dyDescent="0.15">
      <c r="B11" s="75" t="s">
        <v>198</v>
      </c>
      <c r="C11" s="76"/>
      <c r="D11" s="77"/>
      <c r="E11" s="77"/>
      <c r="G11" s="59"/>
      <c r="H11" s="59"/>
      <c r="I11" s="59"/>
      <c r="J11" s="59"/>
    </row>
    <row r="12" spans="2:10" s="21" customFormat="1" ht="18" customHeight="1" x14ac:dyDescent="0.15">
      <c r="B12" s="70"/>
      <c r="C12" s="71" t="s">
        <v>199</v>
      </c>
      <c r="D12" s="72">
        <v>80266474</v>
      </c>
      <c r="E12" s="72">
        <v>39841048</v>
      </c>
      <c r="G12" s="59"/>
      <c r="H12" s="59"/>
      <c r="I12" s="59"/>
      <c r="J12" s="59"/>
    </row>
    <row r="13" spans="2:10" s="21" customFormat="1" ht="18" customHeight="1" x14ac:dyDescent="0.15">
      <c r="B13" s="70"/>
      <c r="C13" s="71" t="s">
        <v>200</v>
      </c>
      <c r="D13" s="72">
        <v>26934155</v>
      </c>
      <c r="E13" s="72">
        <v>7999094</v>
      </c>
      <c r="G13" s="59"/>
      <c r="H13" s="59"/>
      <c r="I13" s="59"/>
      <c r="J13" s="59"/>
    </row>
    <row r="14" spans="2:10" s="21" customFormat="1" ht="18" customHeight="1" x14ac:dyDescent="0.15">
      <c r="B14" s="70"/>
      <c r="C14" s="71" t="s">
        <v>201</v>
      </c>
      <c r="D14" s="72">
        <v>8999409</v>
      </c>
      <c r="E14" s="72">
        <v>309851</v>
      </c>
      <c r="G14" s="59"/>
      <c r="H14" s="59"/>
      <c r="I14" s="59"/>
      <c r="J14" s="59"/>
    </row>
    <row r="15" spans="2:10" s="21" customFormat="1" ht="18" customHeight="1" x14ac:dyDescent="0.15">
      <c r="B15" s="70"/>
      <c r="C15" s="71" t="s">
        <v>202</v>
      </c>
      <c r="D15" s="72">
        <v>4680224</v>
      </c>
      <c r="E15" s="72">
        <v>2686274</v>
      </c>
      <c r="G15" s="59"/>
      <c r="H15" s="59"/>
      <c r="I15" s="59"/>
      <c r="J15" s="59"/>
    </row>
    <row r="16" spans="2:10" s="21" customFormat="1" ht="18" customHeight="1" x14ac:dyDescent="0.15">
      <c r="B16" s="70"/>
      <c r="C16" s="71" t="s">
        <v>203</v>
      </c>
      <c r="D16" s="72">
        <v>2865821</v>
      </c>
      <c r="E16" s="72">
        <v>846585</v>
      </c>
      <c r="G16" s="59"/>
      <c r="H16" s="59"/>
      <c r="I16" s="59"/>
      <c r="J16" s="59"/>
    </row>
    <row r="17" spans="2:10" s="21" customFormat="1" ht="18" customHeight="1" x14ac:dyDescent="0.15">
      <c r="B17" s="70"/>
      <c r="C17" s="71" t="s">
        <v>204</v>
      </c>
      <c r="D17" s="72">
        <v>2678760</v>
      </c>
      <c r="E17" s="72">
        <v>440589</v>
      </c>
      <c r="G17" s="59"/>
      <c r="H17" s="59"/>
      <c r="I17" s="59"/>
      <c r="J17" s="59"/>
    </row>
    <row r="18" spans="2:10" s="21" customFormat="1" ht="18" customHeight="1" x14ac:dyDescent="0.15">
      <c r="B18" s="70" t="s">
        <v>205</v>
      </c>
      <c r="C18" s="71"/>
      <c r="D18" s="72"/>
      <c r="E18" s="72"/>
      <c r="G18" s="59"/>
      <c r="H18" s="59"/>
      <c r="I18" s="59"/>
      <c r="J18" s="59"/>
    </row>
    <row r="19" spans="2:10" s="21" customFormat="1" ht="18" customHeight="1" x14ac:dyDescent="0.15">
      <c r="B19" s="70"/>
      <c r="C19" s="71" t="s">
        <v>206</v>
      </c>
      <c r="D19" s="72">
        <v>51707904</v>
      </c>
      <c r="E19" s="72">
        <v>2863465</v>
      </c>
      <c r="G19" s="59"/>
      <c r="H19" s="59"/>
      <c r="I19" s="59"/>
      <c r="J19" s="59"/>
    </row>
    <row r="20" spans="2:10" s="21" customFormat="1" ht="18" customHeight="1" x14ac:dyDescent="0.15">
      <c r="B20" s="70"/>
      <c r="C20" s="71" t="s">
        <v>207</v>
      </c>
      <c r="D20" s="72">
        <v>7582700</v>
      </c>
      <c r="E20" s="72">
        <v>0</v>
      </c>
      <c r="G20" s="59"/>
      <c r="H20" s="59"/>
      <c r="I20" s="59"/>
      <c r="J20" s="59"/>
    </row>
    <row r="21" spans="2:10" s="21" customFormat="1" ht="18" customHeight="1" x14ac:dyDescent="0.15">
      <c r="B21" s="70"/>
      <c r="C21" s="71" t="s">
        <v>208</v>
      </c>
      <c r="D21" s="72">
        <v>2529588</v>
      </c>
      <c r="E21" s="72">
        <v>0</v>
      </c>
      <c r="G21" s="59"/>
      <c r="H21" s="59"/>
      <c r="I21" s="59"/>
      <c r="J21" s="59"/>
    </row>
    <row r="22" spans="2:10" s="21" customFormat="1" ht="18" customHeight="1" x14ac:dyDescent="0.15">
      <c r="B22" s="70"/>
      <c r="C22" s="71" t="s">
        <v>209</v>
      </c>
      <c r="D22" s="72">
        <v>2217200</v>
      </c>
      <c r="E22" s="72">
        <v>0</v>
      </c>
      <c r="G22" s="59"/>
      <c r="H22" s="59"/>
      <c r="I22" s="59"/>
      <c r="J22" s="59"/>
    </row>
    <row r="23" spans="2:10" s="21" customFormat="1" ht="18" customHeight="1" x14ac:dyDescent="0.15">
      <c r="B23" s="70"/>
      <c r="C23" s="71" t="s">
        <v>210</v>
      </c>
      <c r="D23" s="72">
        <v>537620</v>
      </c>
      <c r="E23" s="72">
        <v>86318</v>
      </c>
      <c r="G23" s="59"/>
      <c r="H23" s="59"/>
      <c r="I23" s="59"/>
      <c r="J23" s="59"/>
    </row>
    <row r="24" spans="2:10" s="21" customFormat="1" ht="18" customHeight="1" x14ac:dyDescent="0.15">
      <c r="B24" s="70"/>
      <c r="C24" s="71" t="s">
        <v>211</v>
      </c>
      <c r="D24" s="72">
        <v>499850</v>
      </c>
      <c r="E24" s="72">
        <v>80703</v>
      </c>
      <c r="G24" s="59"/>
      <c r="H24" s="59"/>
      <c r="I24" s="59"/>
      <c r="J24" s="59"/>
    </row>
    <row r="25" spans="2:10" s="21" customFormat="1" ht="18" customHeight="1" x14ac:dyDescent="0.15">
      <c r="B25" s="70"/>
      <c r="C25" s="71" t="s">
        <v>212</v>
      </c>
      <c r="D25" s="72">
        <v>204480</v>
      </c>
      <c r="E25" s="72">
        <v>0</v>
      </c>
      <c r="G25" s="59"/>
      <c r="H25" s="59"/>
      <c r="I25" s="59"/>
      <c r="J25" s="59"/>
    </row>
    <row r="26" spans="2:10" s="21" customFormat="1" ht="18" customHeight="1" x14ac:dyDescent="0.15">
      <c r="B26" s="70"/>
      <c r="C26" s="71" t="s">
        <v>213</v>
      </c>
      <c r="D26" s="72">
        <v>153700</v>
      </c>
      <c r="E26" s="72">
        <v>0</v>
      </c>
      <c r="G26" s="59"/>
      <c r="H26" s="59"/>
      <c r="I26" s="59"/>
      <c r="J26" s="59"/>
    </row>
    <row r="27" spans="2:10" s="21" customFormat="1" ht="18" customHeight="1" x14ac:dyDescent="0.15">
      <c r="B27" s="70"/>
      <c r="C27" s="71" t="s">
        <v>214</v>
      </c>
      <c r="D27" s="72">
        <v>101970</v>
      </c>
      <c r="E27" s="72">
        <v>0</v>
      </c>
      <c r="G27" s="59"/>
      <c r="H27" s="59"/>
      <c r="I27" s="59"/>
      <c r="J27" s="59"/>
    </row>
    <row r="28" spans="2:10" s="21" customFormat="1" ht="18" customHeight="1" x14ac:dyDescent="0.15">
      <c r="B28" s="70"/>
      <c r="C28" s="71" t="s">
        <v>215</v>
      </c>
      <c r="D28" s="72">
        <v>91000</v>
      </c>
      <c r="E28" s="72">
        <v>0</v>
      </c>
      <c r="G28" s="59"/>
      <c r="H28" s="59"/>
      <c r="I28" s="59"/>
      <c r="J28" s="59"/>
    </row>
    <row r="29" spans="2:10" s="21" customFormat="1" ht="18" customHeight="1" x14ac:dyDescent="0.15">
      <c r="B29" s="70"/>
      <c r="C29" s="71" t="s">
        <v>216</v>
      </c>
      <c r="D29" s="72">
        <v>8800</v>
      </c>
      <c r="E29" s="72">
        <v>2200</v>
      </c>
      <c r="G29" s="59"/>
      <c r="H29" s="59"/>
      <c r="I29" s="59"/>
      <c r="J29" s="59"/>
    </row>
    <row r="30" spans="2:10" s="21" customFormat="1" ht="18" customHeight="1" thickBot="1" x14ac:dyDescent="0.2">
      <c r="B30" s="73" t="s">
        <v>54</v>
      </c>
      <c r="C30" s="74"/>
      <c r="D30" s="185">
        <v>192059655</v>
      </c>
      <c r="E30" s="186">
        <v>55156127</v>
      </c>
      <c r="G30" s="59"/>
      <c r="H30" s="59"/>
      <c r="I30" s="59"/>
      <c r="J30" s="59"/>
    </row>
    <row r="31" spans="2:10" s="21" customFormat="1" ht="18" customHeight="1" thickTop="1" thickBot="1" x14ac:dyDescent="0.2">
      <c r="B31" s="78" t="s">
        <v>281</v>
      </c>
      <c r="C31" s="79"/>
      <c r="D31" s="187">
        <v>200386061</v>
      </c>
      <c r="E31" s="188">
        <v>55156127</v>
      </c>
      <c r="G31" s="59"/>
      <c r="H31" s="59"/>
      <c r="I31" s="59"/>
      <c r="J31" s="59"/>
    </row>
    <row r="32" spans="2:10" ht="18" customHeight="1" x14ac:dyDescent="0.15">
      <c r="B32" s="258" t="s">
        <v>274</v>
      </c>
      <c r="C32" s="259"/>
      <c r="D32" s="260"/>
      <c r="E32" s="260"/>
      <c r="F32" s="261"/>
    </row>
    <row r="33" spans="2:12" ht="18" customHeight="1" x14ac:dyDescent="0.15">
      <c r="B33" s="262"/>
      <c r="C33" s="263" t="s">
        <v>275</v>
      </c>
      <c r="D33" s="119">
        <v>187483676</v>
      </c>
      <c r="E33" s="119">
        <v>14818082</v>
      </c>
      <c r="F33" s="261"/>
    </row>
    <row r="34" spans="2:12" ht="18" customHeight="1" x14ac:dyDescent="0.15">
      <c r="B34" s="262"/>
      <c r="C34" s="263" t="s">
        <v>276</v>
      </c>
      <c r="D34" s="119">
        <v>17937050</v>
      </c>
      <c r="E34" s="119">
        <v>6652517</v>
      </c>
    </row>
    <row r="35" spans="2:12" ht="18" customHeight="1" x14ac:dyDescent="0.15">
      <c r="B35" s="262"/>
      <c r="C35" s="263" t="s">
        <v>277</v>
      </c>
      <c r="D35" s="119">
        <v>14398930</v>
      </c>
      <c r="E35" s="119">
        <v>1909143</v>
      </c>
    </row>
    <row r="36" spans="2:12" ht="18" customHeight="1" x14ac:dyDescent="0.15">
      <c r="B36" s="262"/>
      <c r="C36" s="263" t="s">
        <v>278</v>
      </c>
      <c r="D36" s="264" t="s">
        <v>279</v>
      </c>
      <c r="E36" s="264" t="s">
        <v>279</v>
      </c>
    </row>
    <row r="37" spans="2:12" ht="18" customHeight="1" x14ac:dyDescent="0.15">
      <c r="B37" s="262"/>
      <c r="C37" s="263" t="s">
        <v>280</v>
      </c>
      <c r="D37" s="264" t="s">
        <v>279</v>
      </c>
      <c r="E37" s="264" t="s">
        <v>279</v>
      </c>
    </row>
    <row r="38" spans="2:12" ht="18" customHeight="1" thickBot="1" x14ac:dyDescent="0.2">
      <c r="B38" s="73" t="s">
        <v>54</v>
      </c>
      <c r="C38" s="74"/>
      <c r="D38" s="192">
        <f>SUM(D33:D37)</f>
        <v>219819656</v>
      </c>
      <c r="E38" s="192">
        <f>SUM(E33:E37)</f>
        <v>23379742</v>
      </c>
    </row>
    <row r="39" spans="2:12" ht="18" customHeight="1" thickTop="1" x14ac:dyDescent="0.15">
      <c r="B39" s="78" t="s">
        <v>5</v>
      </c>
      <c r="C39" s="79"/>
      <c r="D39" s="194">
        <f>SUM(D31,D38)</f>
        <v>420205717</v>
      </c>
      <c r="E39" s="194">
        <f>SUM(E31,E38)</f>
        <v>78535869</v>
      </c>
    </row>
    <row r="40" spans="2:12" ht="18" customHeight="1" x14ac:dyDescent="0.15">
      <c r="B40" s="80"/>
      <c r="C40" s="80"/>
      <c r="D40" s="81"/>
      <c r="E40" s="81"/>
      <c r="F40" s="82"/>
      <c r="K40" s="83"/>
      <c r="L40" s="83"/>
    </row>
    <row r="41" spans="2:12" ht="18" customHeight="1" x14ac:dyDescent="0.15">
      <c r="B41" s="83"/>
      <c r="C41" s="83"/>
      <c r="D41" s="82"/>
      <c r="E41" s="82"/>
      <c r="F41" s="82"/>
      <c r="K41" s="83"/>
      <c r="L41" s="83"/>
    </row>
  </sheetData>
  <phoneticPr fontId="6"/>
  <pageMargins left="0.39370078740157483" right="0.39370078740157483" top="0.78740157480314965" bottom="0.59055118110236227" header="0.31496062992125984" footer="0.31496062992125984"/>
  <pageSetup paperSize="9" fitToHeight="0" orientation="portrait" r:id="rId1"/>
  <headerFooter>
    <oddFooter>埼玉県狭山市</oddFooter>
    <evenFooter>埼玉県狭山市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37"/>
  <sheetViews>
    <sheetView view="pageBreakPreview" topLeftCell="A18" zoomScaleNormal="100" zoomScaleSheetLayoutView="100" workbookViewId="0">
      <selection activeCell="F38" sqref="F38"/>
    </sheetView>
  </sheetViews>
  <sheetFormatPr defaultColWidth="9" defaultRowHeight="18" customHeight="1" x14ac:dyDescent="0.15"/>
  <cols>
    <col min="1" max="1" width="1.5" style="59" customWidth="1"/>
    <col min="2" max="2" width="2" style="59" customWidth="1"/>
    <col min="3" max="3" width="44.375" style="59" customWidth="1"/>
    <col min="4" max="5" width="16.375" style="59" customWidth="1"/>
    <col min="6" max="6" width="3.5" style="59" customWidth="1"/>
    <col min="7" max="7" width="2" style="59" customWidth="1"/>
    <col min="8" max="8" width="29.5" style="59" customWidth="1"/>
    <col min="9" max="10" width="16.375" style="59" customWidth="1"/>
    <col min="11" max="11" width="1.5" style="59" customWidth="1"/>
    <col min="12" max="16384" width="9" style="59"/>
  </cols>
  <sheetData>
    <row r="1" spans="2:10" ht="18" customHeight="1" x14ac:dyDescent="0.15">
      <c r="B1" s="56" t="s">
        <v>55</v>
      </c>
      <c r="C1" s="56"/>
      <c r="D1" s="57"/>
      <c r="E1" s="58" t="s">
        <v>148</v>
      </c>
      <c r="F1" s="57"/>
    </row>
    <row r="2" spans="2:10" s="21" customFormat="1" ht="24" x14ac:dyDescent="0.15">
      <c r="B2" s="60" t="s">
        <v>45</v>
      </c>
      <c r="C2" s="61"/>
      <c r="D2" s="62" t="s">
        <v>49</v>
      </c>
      <c r="E2" s="62" t="s">
        <v>51</v>
      </c>
      <c r="G2" s="59"/>
      <c r="H2" s="59"/>
      <c r="I2" s="59"/>
      <c r="J2" s="59"/>
    </row>
    <row r="3" spans="2:10" s="21" customFormat="1" ht="18" customHeight="1" x14ac:dyDescent="0.15">
      <c r="B3" s="84" t="s">
        <v>193</v>
      </c>
      <c r="C3" s="64"/>
      <c r="D3" s="65"/>
      <c r="E3" s="65"/>
      <c r="G3" s="59"/>
      <c r="H3" s="59"/>
      <c r="I3" s="59"/>
      <c r="J3" s="59"/>
    </row>
    <row r="4" spans="2:10" s="21" customFormat="1" ht="18" customHeight="1" x14ac:dyDescent="0.15">
      <c r="B4" s="85" t="s">
        <v>191</v>
      </c>
      <c r="C4" s="67"/>
      <c r="D4" s="68"/>
      <c r="E4" s="69"/>
      <c r="G4" s="59"/>
      <c r="H4" s="59"/>
      <c r="I4" s="59"/>
      <c r="J4" s="59"/>
    </row>
    <row r="5" spans="2:10" s="21" customFormat="1" ht="18" customHeight="1" x14ac:dyDescent="0.15">
      <c r="B5" s="86" t="s">
        <v>192</v>
      </c>
      <c r="C5" s="71"/>
      <c r="D5" s="38"/>
      <c r="E5" s="72"/>
      <c r="G5" s="59"/>
      <c r="H5" s="59"/>
      <c r="I5" s="59"/>
      <c r="J5" s="59"/>
    </row>
    <row r="6" spans="2:10" s="21" customFormat="1" ht="18" customHeight="1" x14ac:dyDescent="0.15">
      <c r="B6" s="86"/>
      <c r="C6" s="71" t="s">
        <v>195</v>
      </c>
      <c r="D6" s="38">
        <v>533200</v>
      </c>
      <c r="E6" s="72">
        <v>0</v>
      </c>
      <c r="G6" s="59"/>
      <c r="H6" s="59"/>
      <c r="I6" s="59"/>
      <c r="J6" s="59"/>
    </row>
    <row r="7" spans="2:10" s="21" customFormat="1" ht="18" customHeight="1" thickBot="1" x14ac:dyDescent="0.2">
      <c r="B7" s="73" t="s">
        <v>54</v>
      </c>
      <c r="C7" s="74"/>
      <c r="D7" s="189">
        <v>533200</v>
      </c>
      <c r="E7" s="190">
        <v>0</v>
      </c>
      <c r="G7" s="59"/>
      <c r="H7" s="59"/>
      <c r="I7" s="59"/>
      <c r="J7" s="59"/>
    </row>
    <row r="8" spans="2:10" s="21" customFormat="1" ht="18" customHeight="1" thickTop="1" x14ac:dyDescent="0.15">
      <c r="B8" s="87" t="s">
        <v>197</v>
      </c>
      <c r="C8" s="76"/>
      <c r="D8" s="77"/>
      <c r="E8" s="77"/>
      <c r="G8" s="59"/>
      <c r="H8" s="59"/>
      <c r="I8" s="59"/>
      <c r="J8" s="59"/>
    </row>
    <row r="9" spans="2:10" s="21" customFormat="1" ht="18" customHeight="1" x14ac:dyDescent="0.15">
      <c r="B9" s="87" t="s">
        <v>198</v>
      </c>
      <c r="C9" s="76"/>
      <c r="D9" s="77"/>
      <c r="E9" s="77"/>
      <c r="G9" s="59"/>
      <c r="H9" s="59"/>
      <c r="I9" s="59"/>
      <c r="J9" s="59"/>
    </row>
    <row r="10" spans="2:10" s="21" customFormat="1" ht="18" customHeight="1" x14ac:dyDescent="0.15">
      <c r="B10" s="86"/>
      <c r="C10" s="71" t="s">
        <v>217</v>
      </c>
      <c r="D10" s="72">
        <v>67540146</v>
      </c>
      <c r="E10" s="72">
        <v>0</v>
      </c>
      <c r="G10" s="59"/>
      <c r="H10" s="59"/>
      <c r="I10" s="59"/>
      <c r="J10" s="59"/>
    </row>
    <row r="11" spans="2:10" s="21" customFormat="1" ht="18" customHeight="1" x14ac:dyDescent="0.15">
      <c r="B11" s="86"/>
      <c r="C11" s="71" t="s">
        <v>218</v>
      </c>
      <c r="D11" s="72">
        <v>41411717</v>
      </c>
      <c r="E11" s="72">
        <v>0</v>
      </c>
      <c r="G11" s="59"/>
      <c r="H11" s="59"/>
      <c r="I11" s="59"/>
      <c r="J11" s="59"/>
    </row>
    <row r="12" spans="2:10" s="21" customFormat="1" ht="18" customHeight="1" x14ac:dyDescent="0.15">
      <c r="B12" s="86"/>
      <c r="C12" s="71" t="s">
        <v>219</v>
      </c>
      <c r="D12" s="72">
        <v>5268859</v>
      </c>
      <c r="E12" s="72">
        <v>0</v>
      </c>
      <c r="G12" s="59"/>
      <c r="H12" s="59"/>
      <c r="I12" s="59"/>
      <c r="J12" s="59"/>
    </row>
    <row r="13" spans="2:10" s="21" customFormat="1" ht="18" customHeight="1" x14ac:dyDescent="0.15">
      <c r="B13" s="86"/>
      <c r="C13" s="71" t="s">
        <v>220</v>
      </c>
      <c r="D13" s="72">
        <v>4406248</v>
      </c>
      <c r="E13" s="72">
        <v>0</v>
      </c>
      <c r="G13" s="59"/>
      <c r="H13" s="59"/>
      <c r="I13" s="59"/>
      <c r="J13" s="59"/>
    </row>
    <row r="14" spans="2:10" s="21" customFormat="1" ht="18" customHeight="1" x14ac:dyDescent="0.15">
      <c r="B14" s="86"/>
      <c r="C14" s="71" t="s">
        <v>221</v>
      </c>
      <c r="D14" s="72">
        <v>3534966</v>
      </c>
      <c r="E14" s="72">
        <v>0</v>
      </c>
      <c r="G14" s="59"/>
      <c r="H14" s="59"/>
      <c r="I14" s="59"/>
      <c r="J14" s="59"/>
    </row>
    <row r="15" spans="2:10" s="21" customFormat="1" ht="18" customHeight="1" x14ac:dyDescent="0.15">
      <c r="B15" s="86"/>
      <c r="C15" s="71" t="s">
        <v>204</v>
      </c>
      <c r="D15" s="72">
        <v>731850</v>
      </c>
      <c r="E15" s="72">
        <v>0</v>
      </c>
      <c r="G15" s="59"/>
      <c r="H15" s="59"/>
      <c r="I15" s="59"/>
      <c r="J15" s="59"/>
    </row>
    <row r="16" spans="2:10" s="21" customFormat="1" ht="18" customHeight="1" x14ac:dyDescent="0.15">
      <c r="B16" s="86" t="s">
        <v>205</v>
      </c>
      <c r="C16" s="71"/>
      <c r="D16" s="72"/>
      <c r="E16" s="72"/>
      <c r="G16" s="59"/>
      <c r="H16" s="59"/>
      <c r="I16" s="59"/>
      <c r="J16" s="59"/>
    </row>
    <row r="17" spans="2:10" s="21" customFormat="1" ht="18" customHeight="1" x14ac:dyDescent="0.15">
      <c r="B17" s="86"/>
      <c r="C17" s="71" t="s">
        <v>206</v>
      </c>
      <c r="D17" s="72">
        <v>17602754</v>
      </c>
      <c r="E17" s="72">
        <v>0</v>
      </c>
      <c r="G17" s="59"/>
      <c r="H17" s="59"/>
      <c r="I17" s="59"/>
      <c r="J17" s="59"/>
    </row>
    <row r="18" spans="2:10" s="21" customFormat="1" ht="18" customHeight="1" x14ac:dyDescent="0.15">
      <c r="B18" s="86"/>
      <c r="C18" s="71" t="s">
        <v>209</v>
      </c>
      <c r="D18" s="72">
        <v>1658900</v>
      </c>
      <c r="E18" s="72">
        <v>0</v>
      </c>
      <c r="G18" s="59"/>
      <c r="H18" s="59"/>
      <c r="I18" s="59"/>
      <c r="J18" s="59"/>
    </row>
    <row r="19" spans="2:10" s="21" customFormat="1" ht="18" customHeight="1" x14ac:dyDescent="0.15">
      <c r="B19" s="86"/>
      <c r="C19" s="71" t="s">
        <v>210</v>
      </c>
      <c r="D19" s="72">
        <v>510000</v>
      </c>
      <c r="E19" s="72">
        <v>0</v>
      </c>
      <c r="G19" s="59"/>
      <c r="H19" s="59"/>
      <c r="I19" s="59"/>
      <c r="J19" s="59"/>
    </row>
    <row r="20" spans="2:10" s="21" customFormat="1" ht="18" customHeight="1" x14ac:dyDescent="0.15">
      <c r="B20" s="86"/>
      <c r="C20" s="71" t="s">
        <v>211</v>
      </c>
      <c r="D20" s="72">
        <v>458150</v>
      </c>
      <c r="E20" s="72">
        <v>0</v>
      </c>
      <c r="G20" s="59"/>
      <c r="H20" s="59"/>
      <c r="I20" s="59"/>
      <c r="J20" s="59"/>
    </row>
    <row r="21" spans="2:10" s="21" customFormat="1" ht="18" customHeight="1" x14ac:dyDescent="0.15">
      <c r="B21" s="86"/>
      <c r="C21" s="71" t="s">
        <v>222</v>
      </c>
      <c r="D21" s="72">
        <v>150000</v>
      </c>
      <c r="E21" s="72">
        <v>0</v>
      </c>
      <c r="G21" s="59"/>
      <c r="H21" s="59"/>
      <c r="I21" s="59"/>
      <c r="J21" s="59"/>
    </row>
    <row r="22" spans="2:10" s="21" customFormat="1" ht="18" customHeight="1" x14ac:dyDescent="0.15">
      <c r="B22" s="86"/>
      <c r="C22" s="71" t="s">
        <v>212</v>
      </c>
      <c r="D22" s="72">
        <v>126000</v>
      </c>
      <c r="E22" s="72">
        <v>0</v>
      </c>
      <c r="G22" s="59"/>
      <c r="H22" s="59"/>
      <c r="I22" s="59"/>
      <c r="J22" s="59"/>
    </row>
    <row r="23" spans="2:10" s="21" customFormat="1" ht="18" customHeight="1" x14ac:dyDescent="0.15">
      <c r="B23" s="86"/>
      <c r="C23" s="71" t="s">
        <v>214</v>
      </c>
      <c r="D23" s="72">
        <v>51300</v>
      </c>
      <c r="E23" s="72">
        <v>0</v>
      </c>
      <c r="G23" s="59"/>
      <c r="H23" s="59"/>
      <c r="I23" s="59"/>
      <c r="J23" s="59"/>
    </row>
    <row r="24" spans="2:10" s="21" customFormat="1" ht="18" customHeight="1" x14ac:dyDescent="0.15">
      <c r="B24" s="86"/>
      <c r="C24" s="71" t="s">
        <v>216</v>
      </c>
      <c r="D24" s="72">
        <v>39300</v>
      </c>
      <c r="E24" s="72">
        <v>0</v>
      </c>
      <c r="G24" s="59"/>
      <c r="H24" s="59"/>
      <c r="I24" s="59"/>
      <c r="J24" s="59"/>
    </row>
    <row r="25" spans="2:10" s="21" customFormat="1" ht="18" customHeight="1" x14ac:dyDescent="0.15">
      <c r="B25" s="86"/>
      <c r="C25" s="71" t="s">
        <v>215</v>
      </c>
      <c r="D25" s="72">
        <v>7000</v>
      </c>
      <c r="E25" s="72">
        <v>0</v>
      </c>
      <c r="G25" s="59"/>
      <c r="H25" s="59"/>
      <c r="I25" s="59"/>
      <c r="J25" s="59"/>
    </row>
    <row r="26" spans="2:10" s="21" customFormat="1" ht="18" customHeight="1" thickBot="1" x14ac:dyDescent="0.2">
      <c r="B26" s="73" t="s">
        <v>54</v>
      </c>
      <c r="C26" s="74"/>
      <c r="D26" s="191">
        <v>143497190</v>
      </c>
      <c r="E26" s="192">
        <v>0</v>
      </c>
      <c r="G26" s="59"/>
      <c r="H26" s="59"/>
      <c r="I26" s="59"/>
      <c r="J26" s="59"/>
    </row>
    <row r="27" spans="2:10" s="21" customFormat="1" ht="18" customHeight="1" thickTop="1" thickBot="1" x14ac:dyDescent="0.2">
      <c r="B27" s="78" t="s">
        <v>282</v>
      </c>
      <c r="C27" s="79"/>
      <c r="D27" s="193">
        <v>144030390</v>
      </c>
      <c r="E27" s="194">
        <v>0</v>
      </c>
      <c r="G27" s="59"/>
      <c r="H27" s="59"/>
      <c r="I27" s="59"/>
      <c r="J27" s="59"/>
    </row>
    <row r="28" spans="2:10" ht="18" customHeight="1" x14ac:dyDescent="0.15">
      <c r="B28" s="258" t="s">
        <v>274</v>
      </c>
      <c r="C28" s="259"/>
      <c r="D28" s="260"/>
      <c r="E28" s="260"/>
      <c r="F28" s="261"/>
    </row>
    <row r="29" spans="2:10" ht="18" customHeight="1" x14ac:dyDescent="0.15">
      <c r="B29" s="262"/>
      <c r="C29" s="263" t="s">
        <v>275</v>
      </c>
      <c r="D29" s="119">
        <v>159613750</v>
      </c>
      <c r="E29" s="119">
        <v>12615338</v>
      </c>
      <c r="F29" s="261"/>
    </row>
    <row r="30" spans="2:10" ht="18" customHeight="1" x14ac:dyDescent="0.15">
      <c r="B30" s="262"/>
      <c r="C30" s="263" t="s">
        <v>276</v>
      </c>
      <c r="D30" s="119">
        <v>24945000</v>
      </c>
      <c r="E30" s="265">
        <v>9251633</v>
      </c>
    </row>
    <row r="31" spans="2:10" ht="18" customHeight="1" x14ac:dyDescent="0.15">
      <c r="B31" s="262"/>
      <c r="C31" s="263" t="s">
        <v>277</v>
      </c>
      <c r="D31" s="119">
        <v>13380450</v>
      </c>
      <c r="E31" s="265">
        <v>1774103</v>
      </c>
    </row>
    <row r="32" spans="2:10" ht="18" customHeight="1" x14ac:dyDescent="0.15">
      <c r="B32" s="262"/>
      <c r="C32" s="263" t="s">
        <v>278</v>
      </c>
      <c r="D32" s="264">
        <v>283671220</v>
      </c>
      <c r="E32" s="265">
        <v>9207626</v>
      </c>
    </row>
    <row r="33" spans="2:12" ht="18" customHeight="1" x14ac:dyDescent="0.15">
      <c r="B33" s="262"/>
      <c r="C33" s="263" t="s">
        <v>280</v>
      </c>
      <c r="D33" s="264">
        <v>335390499</v>
      </c>
      <c r="E33" s="265">
        <v>8267098</v>
      </c>
    </row>
    <row r="34" spans="2:12" ht="18" customHeight="1" thickBot="1" x14ac:dyDescent="0.2">
      <c r="B34" s="73" t="s">
        <v>54</v>
      </c>
      <c r="C34" s="74"/>
      <c r="D34" s="192">
        <f>SUM(D29:D33)</f>
        <v>817000919</v>
      </c>
      <c r="E34" s="192">
        <f>SUM(E29:E33)</f>
        <v>41115798</v>
      </c>
    </row>
    <row r="35" spans="2:12" ht="18" customHeight="1" thickTop="1" x14ac:dyDescent="0.15">
      <c r="B35" s="78" t="s">
        <v>5</v>
      </c>
      <c r="C35" s="79"/>
      <c r="D35" s="194">
        <f>SUM(D27,D34)</f>
        <v>961031309</v>
      </c>
      <c r="E35" s="194">
        <f>SUM(E27,E34)</f>
        <v>41115798</v>
      </c>
    </row>
    <row r="36" spans="2:12" ht="18" customHeight="1" x14ac:dyDescent="0.15">
      <c r="B36" s="80"/>
      <c r="C36" s="80"/>
      <c r="D36" s="81"/>
      <c r="E36" s="81"/>
      <c r="F36" s="82"/>
      <c r="K36" s="83"/>
      <c r="L36" s="83"/>
    </row>
    <row r="37" spans="2:12" ht="18" customHeight="1" x14ac:dyDescent="0.15">
      <c r="B37" s="83"/>
      <c r="C37" s="83"/>
      <c r="D37" s="82"/>
      <c r="E37" s="82"/>
      <c r="F37" s="82"/>
      <c r="K37" s="83"/>
      <c r="L37" s="83"/>
    </row>
  </sheetData>
  <phoneticPr fontId="6"/>
  <pageMargins left="0.39370078740157483" right="0.39370078740157483" top="0.78740157480314965" bottom="0.59055118110236227" header="0.31496062992125984" footer="0.31496062992125984"/>
  <pageSetup paperSize="9" fitToHeight="0" orientation="portrait" r:id="rId1"/>
  <headerFooter>
    <oddFooter>埼玉県狭山市</oddFooter>
    <evenFooter>埼玉県狭山市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6"/>
  <sheetViews>
    <sheetView showGridLines="0" view="pageBreakPreview" zoomScaleNormal="100" zoomScaleSheetLayoutView="100" workbookViewId="0">
      <selection activeCell="M28" sqref="M28"/>
    </sheetView>
  </sheetViews>
  <sheetFormatPr defaultRowHeight="13.5" x14ac:dyDescent="0.15"/>
  <cols>
    <col min="1" max="1" width="1.875" customWidth="1"/>
    <col min="2" max="2" width="17.25" customWidth="1"/>
    <col min="3" max="12" width="18.125" customWidth="1"/>
  </cols>
  <sheetData>
    <row r="1" spans="1:12" x14ac:dyDescent="0.15">
      <c r="A1" s="88" t="s">
        <v>56</v>
      </c>
      <c r="B1" s="89"/>
    </row>
    <row r="2" spans="1:12" x14ac:dyDescent="0.15">
      <c r="A2" s="90" t="s">
        <v>57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 t="s">
        <v>148</v>
      </c>
    </row>
    <row r="3" spans="1:12" x14ac:dyDescent="0.15">
      <c r="A3" s="284" t="s">
        <v>37</v>
      </c>
      <c r="B3" s="285"/>
      <c r="C3" s="299" t="s">
        <v>58</v>
      </c>
      <c r="D3" s="93"/>
      <c r="E3" s="304" t="s">
        <v>59</v>
      </c>
      <c r="F3" s="288" t="s">
        <v>60</v>
      </c>
      <c r="G3" s="288" t="s">
        <v>61</v>
      </c>
      <c r="H3" s="288" t="s">
        <v>62</v>
      </c>
      <c r="I3" s="299" t="s">
        <v>63</v>
      </c>
      <c r="J3" s="94"/>
      <c r="K3" s="95"/>
      <c r="L3" s="288" t="s">
        <v>64</v>
      </c>
    </row>
    <row r="4" spans="1:12" ht="24" x14ac:dyDescent="0.15">
      <c r="A4" s="286"/>
      <c r="B4" s="287"/>
      <c r="C4" s="303"/>
      <c r="D4" s="96" t="s">
        <v>65</v>
      </c>
      <c r="E4" s="305"/>
      <c r="F4" s="303"/>
      <c r="G4" s="303"/>
      <c r="H4" s="303"/>
      <c r="I4" s="300"/>
      <c r="J4" s="97" t="s">
        <v>66</v>
      </c>
      <c r="K4" s="97" t="s">
        <v>67</v>
      </c>
      <c r="L4" s="303"/>
    </row>
    <row r="5" spans="1:12" x14ac:dyDescent="0.15">
      <c r="A5" s="53" t="s">
        <v>68</v>
      </c>
      <c r="B5" s="98"/>
      <c r="C5" s="99"/>
      <c r="D5" s="100"/>
      <c r="E5" s="101"/>
      <c r="F5" s="102"/>
      <c r="G5" s="102"/>
      <c r="H5" s="102"/>
      <c r="I5" s="102"/>
      <c r="J5" s="102"/>
      <c r="K5" s="102"/>
      <c r="L5" s="102"/>
    </row>
    <row r="6" spans="1:12" x14ac:dyDescent="0.15">
      <c r="A6" s="53"/>
      <c r="B6" s="54" t="s">
        <v>69</v>
      </c>
      <c r="C6" s="99">
        <v>1215344996</v>
      </c>
      <c r="D6" s="100">
        <v>192001013</v>
      </c>
      <c r="E6" s="101">
        <v>1493948</v>
      </c>
      <c r="F6" s="102">
        <v>91089204</v>
      </c>
      <c r="G6" s="102">
        <v>754261253</v>
      </c>
      <c r="H6" s="102">
        <v>368500591</v>
      </c>
      <c r="I6" s="102">
        <v>0</v>
      </c>
      <c r="J6" s="102">
        <v>0</v>
      </c>
      <c r="K6" s="102">
        <v>0</v>
      </c>
      <c r="L6" s="102">
        <v>0</v>
      </c>
    </row>
    <row r="7" spans="1:12" x14ac:dyDescent="0.15">
      <c r="A7" s="53"/>
      <c r="B7" s="54" t="s">
        <v>70</v>
      </c>
      <c r="C7" s="99">
        <v>774727714</v>
      </c>
      <c r="D7" s="100">
        <v>112422192</v>
      </c>
      <c r="E7" s="101">
        <v>6425923</v>
      </c>
      <c r="F7" s="102">
        <v>466056365</v>
      </c>
      <c r="G7" s="102">
        <v>302245426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</row>
    <row r="8" spans="1:12" x14ac:dyDescent="0.15">
      <c r="A8" s="53"/>
      <c r="B8" s="54" t="s">
        <v>71</v>
      </c>
      <c r="C8" s="99">
        <v>0</v>
      </c>
      <c r="D8" s="100">
        <v>0</v>
      </c>
      <c r="E8" s="101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</row>
    <row r="9" spans="1:12" x14ac:dyDescent="0.15">
      <c r="A9" s="53"/>
      <c r="B9" s="54" t="s">
        <v>72</v>
      </c>
      <c r="C9" s="99">
        <v>2287970088</v>
      </c>
      <c r="D9" s="100">
        <v>369099658</v>
      </c>
      <c r="E9" s="101">
        <v>0</v>
      </c>
      <c r="F9" s="102">
        <v>119033322</v>
      </c>
      <c r="G9" s="102">
        <v>2051322013</v>
      </c>
      <c r="H9" s="102">
        <v>111689753</v>
      </c>
      <c r="I9" s="102">
        <v>0</v>
      </c>
      <c r="J9" s="102">
        <v>0</v>
      </c>
      <c r="K9" s="102">
        <v>0</v>
      </c>
      <c r="L9" s="102">
        <v>5925000</v>
      </c>
    </row>
    <row r="10" spans="1:12" x14ac:dyDescent="0.15">
      <c r="A10" s="53"/>
      <c r="B10" s="54" t="s">
        <v>73</v>
      </c>
      <c r="C10" s="99">
        <v>4700125526</v>
      </c>
      <c r="D10" s="100">
        <v>443926937</v>
      </c>
      <c r="E10" s="101">
        <v>0</v>
      </c>
      <c r="F10" s="102">
        <v>817471426</v>
      </c>
      <c r="G10" s="102">
        <v>3153567779</v>
      </c>
      <c r="H10" s="102">
        <v>635898821</v>
      </c>
      <c r="I10" s="102">
        <v>0</v>
      </c>
      <c r="J10" s="102">
        <v>0</v>
      </c>
      <c r="K10" s="102">
        <v>0</v>
      </c>
      <c r="L10" s="102">
        <v>93187500</v>
      </c>
    </row>
    <row r="11" spans="1:12" x14ac:dyDescent="0.15">
      <c r="A11" s="53"/>
      <c r="B11" s="54" t="s">
        <v>74</v>
      </c>
      <c r="C11" s="99">
        <v>845721300</v>
      </c>
      <c r="D11" s="100">
        <v>285209208</v>
      </c>
      <c r="E11" s="101">
        <v>0</v>
      </c>
      <c r="F11" s="102">
        <v>737500</v>
      </c>
      <c r="G11" s="102">
        <v>357958800</v>
      </c>
      <c r="H11" s="102">
        <v>0</v>
      </c>
      <c r="I11" s="102">
        <v>0</v>
      </c>
      <c r="J11" s="102">
        <v>0</v>
      </c>
      <c r="K11" s="102">
        <v>0</v>
      </c>
      <c r="L11" s="102">
        <v>487025000</v>
      </c>
    </row>
    <row r="12" spans="1:12" x14ac:dyDescent="0.15">
      <c r="A12" s="53" t="s">
        <v>75</v>
      </c>
      <c r="B12" s="54"/>
      <c r="C12" s="99"/>
      <c r="D12" s="100"/>
      <c r="E12" s="101"/>
      <c r="F12" s="102"/>
      <c r="G12" s="102"/>
      <c r="H12" s="102"/>
      <c r="I12" s="102"/>
      <c r="J12" s="102"/>
      <c r="K12" s="102"/>
      <c r="L12" s="102"/>
    </row>
    <row r="13" spans="1:12" x14ac:dyDescent="0.15">
      <c r="A13" s="53"/>
      <c r="B13" s="54" t="s">
        <v>76</v>
      </c>
      <c r="C13" s="99">
        <v>19623036904</v>
      </c>
      <c r="D13" s="100">
        <v>2047688348</v>
      </c>
      <c r="E13" s="101">
        <v>18572651678</v>
      </c>
      <c r="F13" s="102">
        <v>1050385226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</row>
    <row r="14" spans="1:12" x14ac:dyDescent="0.15">
      <c r="A14" s="53"/>
      <c r="B14" s="54" t="s">
        <v>77</v>
      </c>
      <c r="C14" s="99">
        <v>69381471</v>
      </c>
      <c r="D14" s="100">
        <v>48709826</v>
      </c>
      <c r="E14" s="101">
        <v>69381471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</row>
    <row r="15" spans="1:12" x14ac:dyDescent="0.15">
      <c r="A15" s="53"/>
      <c r="B15" s="54" t="s">
        <v>78</v>
      </c>
      <c r="C15" s="99">
        <v>0</v>
      </c>
      <c r="D15" s="100">
        <v>0</v>
      </c>
      <c r="E15" s="101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</row>
    <row r="16" spans="1:12" x14ac:dyDescent="0.15">
      <c r="A16" s="53"/>
      <c r="B16" s="54" t="s">
        <v>74</v>
      </c>
      <c r="C16" s="99">
        <v>1174951809</v>
      </c>
      <c r="D16" s="100">
        <v>187474379</v>
      </c>
      <c r="E16" s="101">
        <v>124493224</v>
      </c>
      <c r="F16" s="102">
        <v>107034166</v>
      </c>
      <c r="G16" s="102">
        <v>661161561</v>
      </c>
      <c r="H16" s="102">
        <v>282262858</v>
      </c>
      <c r="I16" s="102">
        <v>0</v>
      </c>
      <c r="J16" s="102">
        <v>0</v>
      </c>
      <c r="K16" s="102">
        <v>0</v>
      </c>
      <c r="L16" s="102">
        <v>0</v>
      </c>
    </row>
    <row r="17" spans="1:13" x14ac:dyDescent="0.15">
      <c r="A17" s="53" t="s">
        <v>79</v>
      </c>
      <c r="B17" s="54"/>
      <c r="C17" s="99">
        <v>0</v>
      </c>
      <c r="D17" s="100">
        <v>0</v>
      </c>
      <c r="E17" s="101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</row>
    <row r="18" spans="1:13" x14ac:dyDescent="0.15">
      <c r="A18" s="270"/>
      <c r="B18" s="271" t="s">
        <v>285</v>
      </c>
      <c r="C18" s="272">
        <v>2196805056</v>
      </c>
      <c r="D18" s="100">
        <v>177619782</v>
      </c>
      <c r="E18" s="273">
        <v>324257240</v>
      </c>
      <c r="F18" s="274">
        <v>1872547816</v>
      </c>
      <c r="G18" s="274"/>
      <c r="H18" s="274"/>
      <c r="I18" s="274"/>
      <c r="J18" s="274"/>
      <c r="K18" s="274"/>
      <c r="L18" s="274"/>
    </row>
    <row r="19" spans="1:13" x14ac:dyDescent="0.15">
      <c r="A19" s="270"/>
      <c r="B19" s="271" t="s">
        <v>286</v>
      </c>
      <c r="C19" s="272">
        <v>9289472872</v>
      </c>
      <c r="D19" s="100">
        <v>728194919</v>
      </c>
      <c r="E19" s="273">
        <v>3297767930</v>
      </c>
      <c r="F19" s="274">
        <v>5991704942</v>
      </c>
      <c r="G19" s="274"/>
      <c r="H19" s="274"/>
      <c r="I19" s="274"/>
      <c r="J19" s="274"/>
      <c r="K19" s="274"/>
      <c r="L19" s="274"/>
    </row>
    <row r="20" spans="1:13" x14ac:dyDescent="0.15">
      <c r="A20" s="103" t="s">
        <v>14</v>
      </c>
      <c r="B20" s="104"/>
      <c r="C20" s="105">
        <v>30691259808</v>
      </c>
      <c r="D20" s="100">
        <v>3686531561</v>
      </c>
      <c r="E20" s="101">
        <v>18774446244</v>
      </c>
      <c r="F20" s="102">
        <v>2651807209</v>
      </c>
      <c r="G20" s="102">
        <v>7280516832</v>
      </c>
      <c r="H20" s="102">
        <v>1398352023</v>
      </c>
      <c r="I20" s="102">
        <v>0</v>
      </c>
      <c r="J20" s="102">
        <v>0</v>
      </c>
      <c r="K20" s="102">
        <v>0</v>
      </c>
      <c r="L20" s="102">
        <v>586137500</v>
      </c>
    </row>
    <row r="21" spans="1:13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3" x14ac:dyDescent="0.15">
      <c r="A22" s="56" t="s">
        <v>80</v>
      </c>
      <c r="B22" s="22"/>
      <c r="C22" s="106"/>
      <c r="D22" s="106"/>
      <c r="E22" s="106"/>
      <c r="F22" s="106"/>
      <c r="G22" s="106"/>
      <c r="H22" s="106"/>
      <c r="I22" s="106"/>
      <c r="J22" s="106" t="s">
        <v>148</v>
      </c>
      <c r="K22" s="23"/>
    </row>
    <row r="23" spans="1:13" ht="36" x14ac:dyDescent="0.15">
      <c r="A23" s="302" t="s">
        <v>287</v>
      </c>
      <c r="B23" s="302"/>
      <c r="C23" s="182" t="s">
        <v>58</v>
      </c>
      <c r="D23" s="107" t="s">
        <v>81</v>
      </c>
      <c r="E23" s="108" t="s">
        <v>82</v>
      </c>
      <c r="F23" s="108" t="s">
        <v>83</v>
      </c>
      <c r="G23" s="108" t="s">
        <v>84</v>
      </c>
      <c r="H23" s="108" t="s">
        <v>85</v>
      </c>
      <c r="I23" s="108" t="s">
        <v>86</v>
      </c>
      <c r="J23" s="109" t="s">
        <v>87</v>
      </c>
      <c r="K23" s="108" t="s">
        <v>88</v>
      </c>
      <c r="M23" s="110"/>
    </row>
    <row r="24" spans="1:13" x14ac:dyDescent="0.15">
      <c r="A24" s="301" t="s">
        <v>288</v>
      </c>
      <c r="B24" s="301"/>
      <c r="C24" s="279">
        <v>30691259808</v>
      </c>
      <c r="D24" s="280">
        <v>30437039002</v>
      </c>
      <c r="E24" s="280">
        <v>254220806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1">
        <v>0</v>
      </c>
      <c r="M24" s="113"/>
    </row>
    <row r="25" spans="1:13" x14ac:dyDescent="0.15">
      <c r="A25" s="301" t="s">
        <v>289</v>
      </c>
      <c r="B25" s="301"/>
      <c r="C25" s="282">
        <v>2196805056</v>
      </c>
      <c r="D25" s="282">
        <v>1646444220</v>
      </c>
      <c r="E25" s="280">
        <v>133612855</v>
      </c>
      <c r="F25" s="280">
        <v>319410165</v>
      </c>
      <c r="G25" s="280">
        <v>78128257</v>
      </c>
      <c r="H25" s="280">
        <v>19209559</v>
      </c>
      <c r="I25" s="280">
        <v>0</v>
      </c>
      <c r="J25" s="280">
        <v>0</v>
      </c>
      <c r="K25" s="281">
        <v>0</v>
      </c>
      <c r="L25" s="276"/>
      <c r="M25" s="277"/>
    </row>
    <row r="26" spans="1:13" x14ac:dyDescent="0.15">
      <c r="A26" s="301" t="s">
        <v>290</v>
      </c>
      <c r="B26" s="301"/>
      <c r="C26" s="282">
        <v>9289472872</v>
      </c>
      <c r="D26" s="282">
        <v>3894288771</v>
      </c>
      <c r="E26" s="280">
        <v>3170569332</v>
      </c>
      <c r="F26" s="280">
        <v>2111387534</v>
      </c>
      <c r="G26" s="280">
        <v>78070158</v>
      </c>
      <c r="H26" s="280">
        <v>35157077</v>
      </c>
      <c r="I26" s="280">
        <v>0</v>
      </c>
      <c r="J26" s="280">
        <v>0</v>
      </c>
      <c r="K26" s="281">
        <v>0</v>
      </c>
      <c r="L26" s="276"/>
      <c r="M26" s="277"/>
    </row>
    <row r="27" spans="1:13" x14ac:dyDescent="0.15">
      <c r="B27" s="22"/>
      <c r="C27" s="22"/>
      <c r="D27" s="22"/>
      <c r="E27" s="22"/>
      <c r="F27" s="22"/>
      <c r="G27" s="22"/>
      <c r="H27" s="22"/>
      <c r="I27" s="22"/>
      <c r="J27" s="22"/>
      <c r="K27" s="22"/>
      <c r="M27" s="266"/>
    </row>
    <row r="28" spans="1:13" x14ac:dyDescent="0.15">
      <c r="A28" s="56" t="s">
        <v>89</v>
      </c>
      <c r="B28" s="22"/>
      <c r="C28" s="106"/>
      <c r="D28" s="106"/>
      <c r="E28" s="106"/>
      <c r="F28" s="106"/>
      <c r="G28" s="106"/>
      <c r="H28" s="106"/>
      <c r="I28" s="106"/>
      <c r="J28" s="106"/>
      <c r="K28" s="106" t="s">
        <v>148</v>
      </c>
    </row>
    <row r="29" spans="1:13" ht="24" x14ac:dyDescent="0.15">
      <c r="A29" s="302" t="s">
        <v>287</v>
      </c>
      <c r="B29" s="302"/>
      <c r="C29" s="182" t="s">
        <v>58</v>
      </c>
      <c r="D29" s="107" t="s">
        <v>90</v>
      </c>
      <c r="E29" s="108" t="s">
        <v>91</v>
      </c>
      <c r="F29" s="108" t="s">
        <v>92</v>
      </c>
      <c r="G29" s="108" t="s">
        <v>93</v>
      </c>
      <c r="H29" s="108" t="s">
        <v>94</v>
      </c>
      <c r="I29" s="108" t="s">
        <v>95</v>
      </c>
      <c r="J29" s="108" t="s">
        <v>96</v>
      </c>
      <c r="K29" s="108" t="s">
        <v>97</v>
      </c>
      <c r="L29" s="109" t="s">
        <v>98</v>
      </c>
    </row>
    <row r="30" spans="1:13" x14ac:dyDescent="0.15">
      <c r="A30" s="301" t="s">
        <v>288</v>
      </c>
      <c r="B30" s="301"/>
      <c r="C30" s="278">
        <v>30691259808</v>
      </c>
      <c r="D30" s="111">
        <v>3686531561</v>
      </c>
      <c r="E30" s="112">
        <v>3469021425</v>
      </c>
      <c r="F30" s="112">
        <v>3167957571</v>
      </c>
      <c r="G30" s="112">
        <v>2997391788</v>
      </c>
      <c r="H30" s="112">
        <v>2826829864</v>
      </c>
      <c r="I30" s="112">
        <v>9849564589</v>
      </c>
      <c r="J30" s="112">
        <v>4177762883</v>
      </c>
      <c r="K30" s="112">
        <v>516200127</v>
      </c>
      <c r="L30" s="112">
        <v>0</v>
      </c>
    </row>
    <row r="31" spans="1:13" x14ac:dyDescent="0.15">
      <c r="A31" s="301" t="s">
        <v>289</v>
      </c>
      <c r="B31" s="301"/>
      <c r="C31" s="282">
        <v>2196805056</v>
      </c>
      <c r="D31" s="282">
        <v>177619782</v>
      </c>
      <c r="E31" s="280">
        <v>160172052</v>
      </c>
      <c r="F31" s="280">
        <v>121254026</v>
      </c>
      <c r="G31" s="280">
        <v>121956912</v>
      </c>
      <c r="H31" s="280">
        <v>122673785</v>
      </c>
      <c r="I31" s="280">
        <v>559631862</v>
      </c>
      <c r="J31" s="280">
        <v>387891971</v>
      </c>
      <c r="K31" s="280">
        <v>287711615</v>
      </c>
      <c r="L31" s="280">
        <v>257893051</v>
      </c>
      <c r="M31" s="275"/>
    </row>
    <row r="32" spans="1:13" x14ac:dyDescent="0.15">
      <c r="A32" s="301" t="s">
        <v>290</v>
      </c>
      <c r="B32" s="301"/>
      <c r="C32" s="282">
        <v>9289472872</v>
      </c>
      <c r="D32" s="282">
        <v>728194919</v>
      </c>
      <c r="E32" s="280">
        <v>684053039</v>
      </c>
      <c r="F32" s="280">
        <v>644522058</v>
      </c>
      <c r="G32" s="280">
        <v>606518729</v>
      </c>
      <c r="H32" s="280">
        <v>596159558</v>
      </c>
      <c r="I32" s="280">
        <v>2583394318</v>
      </c>
      <c r="J32" s="280">
        <v>1839327260</v>
      </c>
      <c r="K32" s="280">
        <v>957333089</v>
      </c>
      <c r="L32" s="280">
        <v>649969902</v>
      </c>
      <c r="M32" s="275"/>
    </row>
    <row r="33" spans="1:1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x14ac:dyDescent="0.15">
      <c r="A34" s="56" t="s">
        <v>99</v>
      </c>
      <c r="B34" s="22"/>
      <c r="C34" s="22"/>
      <c r="D34" s="22"/>
      <c r="E34" s="106"/>
      <c r="F34" s="106"/>
      <c r="G34" s="106"/>
      <c r="H34" s="106" t="s">
        <v>148</v>
      </c>
      <c r="I34" s="22"/>
      <c r="J34" s="22"/>
      <c r="K34" s="22"/>
    </row>
    <row r="35" spans="1:11" ht="27" customHeight="1" x14ac:dyDescent="0.15">
      <c r="A35" s="292" t="s">
        <v>100</v>
      </c>
      <c r="B35" s="292"/>
      <c r="C35" s="293" t="s">
        <v>101</v>
      </c>
      <c r="D35" s="293"/>
      <c r="E35" s="293"/>
      <c r="F35" s="293"/>
      <c r="G35" s="293"/>
      <c r="H35" s="294"/>
      <c r="I35" s="22"/>
      <c r="J35" s="22"/>
      <c r="K35" s="22"/>
    </row>
    <row r="36" spans="1:11" x14ac:dyDescent="0.15">
      <c r="A36" s="295"/>
      <c r="B36" s="295"/>
      <c r="C36" s="296"/>
      <c r="D36" s="297"/>
      <c r="E36" s="297"/>
      <c r="F36" s="297"/>
      <c r="G36" s="297"/>
      <c r="H36" s="298"/>
      <c r="I36" s="22"/>
      <c r="J36" s="22"/>
      <c r="K36" s="22"/>
    </row>
  </sheetData>
  <mergeCells count="20">
    <mergeCell ref="L3:L4"/>
    <mergeCell ref="A3:B4"/>
    <mergeCell ref="C3:C4"/>
    <mergeCell ref="E3:E4"/>
    <mergeCell ref="F3:F4"/>
    <mergeCell ref="G3:G4"/>
    <mergeCell ref="H3:H4"/>
    <mergeCell ref="A35:B35"/>
    <mergeCell ref="C35:H35"/>
    <mergeCell ref="A36:B36"/>
    <mergeCell ref="C36:H36"/>
    <mergeCell ref="I3:I4"/>
    <mergeCell ref="A30:B30"/>
    <mergeCell ref="A31:B31"/>
    <mergeCell ref="A32:B32"/>
    <mergeCell ref="A23:B23"/>
    <mergeCell ref="A24:B24"/>
    <mergeCell ref="A25:B25"/>
    <mergeCell ref="A26:B26"/>
    <mergeCell ref="A29:B29"/>
  </mergeCells>
  <phoneticPr fontId="6"/>
  <pageMargins left="0.39370078740157483" right="0.39370078740157483" top="0.78740157480314965" bottom="0.59055118110236227" header="0.31496062992125984" footer="0.31496062992125984"/>
  <pageSetup paperSize="9" scale="70" fitToHeight="0" orientation="landscape" horizontalDpi="300" verticalDpi="300" r:id="rId1"/>
  <headerFooter alignWithMargins="0">
    <oddFooter>埼玉県狭山市</oddFooter>
    <evenFooter>埼玉県狭山市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I9"/>
  <sheetViews>
    <sheetView view="pageBreakPreview" zoomScaleNormal="100" zoomScaleSheetLayoutView="100" workbookViewId="0">
      <selection activeCell="I6" sqref="I6"/>
    </sheetView>
  </sheetViews>
  <sheetFormatPr defaultColWidth="9" defaultRowHeight="18" customHeight="1" x14ac:dyDescent="0.15"/>
  <cols>
    <col min="1" max="1" width="1.5" style="21" customWidth="1"/>
    <col min="2" max="2" width="44.375" style="21" customWidth="1"/>
    <col min="3" max="7" width="16.375" style="21" customWidth="1"/>
    <col min="8" max="8" width="2.375" style="21" customWidth="1"/>
    <col min="9" max="16384" width="9" style="21"/>
  </cols>
  <sheetData>
    <row r="1" spans="2:9" ht="18" customHeight="1" x14ac:dyDescent="0.15">
      <c r="B1" s="114" t="s">
        <v>102</v>
      </c>
      <c r="G1" s="115" t="s">
        <v>148</v>
      </c>
    </row>
    <row r="2" spans="2:9" ht="18" customHeight="1" x14ac:dyDescent="0.15">
      <c r="B2" s="306" t="s">
        <v>3</v>
      </c>
      <c r="C2" s="306" t="s">
        <v>103</v>
      </c>
      <c r="D2" s="306" t="s">
        <v>104</v>
      </c>
      <c r="E2" s="308" t="s">
        <v>105</v>
      </c>
      <c r="F2" s="309"/>
      <c r="G2" s="306" t="s">
        <v>106</v>
      </c>
      <c r="H2" s="24"/>
    </row>
    <row r="3" spans="2:9" ht="18" customHeight="1" x14ac:dyDescent="0.15">
      <c r="B3" s="307"/>
      <c r="C3" s="307"/>
      <c r="D3" s="307"/>
      <c r="E3" s="116" t="s">
        <v>107</v>
      </c>
      <c r="F3" s="116" t="s">
        <v>108</v>
      </c>
      <c r="G3" s="307"/>
      <c r="H3" s="24"/>
    </row>
    <row r="4" spans="2:9" ht="18" customHeight="1" x14ac:dyDescent="0.15">
      <c r="B4" s="117" t="s">
        <v>223</v>
      </c>
      <c r="C4" s="195">
        <v>54378357</v>
      </c>
      <c r="D4" s="196">
        <v>30748925</v>
      </c>
      <c r="E4" s="197">
        <v>6591413</v>
      </c>
      <c r="F4" s="198">
        <v>0</v>
      </c>
      <c r="G4" s="199">
        <v>78535869</v>
      </c>
      <c r="H4" s="24"/>
      <c r="I4" s="254"/>
    </row>
    <row r="5" spans="2:9" ht="18" customHeight="1" x14ac:dyDescent="0.15">
      <c r="B5" s="117" t="s">
        <v>224</v>
      </c>
      <c r="C5" s="200">
        <v>66334745</v>
      </c>
      <c r="D5" s="201">
        <v>1474642</v>
      </c>
      <c r="E5" s="202">
        <v>26693289</v>
      </c>
      <c r="F5" s="203">
        <v>0</v>
      </c>
      <c r="G5" s="204">
        <v>41116098</v>
      </c>
      <c r="H5" s="24"/>
      <c r="I5" s="254"/>
    </row>
    <row r="6" spans="2:9" ht="18" customHeight="1" x14ac:dyDescent="0.15">
      <c r="B6" s="117" t="s">
        <v>225</v>
      </c>
      <c r="C6" s="205">
        <v>3535509442</v>
      </c>
      <c r="D6" s="206">
        <v>112056559</v>
      </c>
      <c r="E6" s="207">
        <v>0</v>
      </c>
      <c r="F6" s="208">
        <v>0</v>
      </c>
      <c r="G6" s="209">
        <v>3647566001</v>
      </c>
      <c r="H6" s="24"/>
    </row>
    <row r="7" spans="2:9" ht="18" customHeight="1" x14ac:dyDescent="0.15">
      <c r="B7" s="120" t="s">
        <v>226</v>
      </c>
      <c r="C7" s="210">
        <v>0</v>
      </c>
      <c r="D7" s="211">
        <v>0</v>
      </c>
      <c r="E7" s="212">
        <v>0</v>
      </c>
      <c r="F7" s="213">
        <v>0</v>
      </c>
      <c r="G7" s="214">
        <v>0</v>
      </c>
      <c r="H7" s="24"/>
    </row>
    <row r="8" spans="2:9" ht="18" customHeight="1" x14ac:dyDescent="0.15">
      <c r="B8" s="120" t="s">
        <v>227</v>
      </c>
      <c r="C8" s="215">
        <v>579042159</v>
      </c>
      <c r="D8" s="216">
        <v>599299163</v>
      </c>
      <c r="E8" s="217">
        <v>575455299</v>
      </c>
      <c r="F8" s="218">
        <v>0</v>
      </c>
      <c r="G8" s="219">
        <v>602886023</v>
      </c>
      <c r="H8" s="24"/>
    </row>
    <row r="9" spans="2:9" ht="18" customHeight="1" x14ac:dyDescent="0.15">
      <c r="B9" s="121" t="s">
        <v>5</v>
      </c>
      <c r="C9" s="220">
        <v>4235264703</v>
      </c>
      <c r="D9" s="221">
        <v>743579289</v>
      </c>
      <c r="E9" s="222">
        <v>608740001</v>
      </c>
      <c r="F9" s="223">
        <v>0</v>
      </c>
      <c r="G9" s="224">
        <v>4370103991</v>
      </c>
      <c r="H9" s="24"/>
    </row>
  </sheetData>
  <mergeCells count="5">
    <mergeCell ref="B2:B3"/>
    <mergeCell ref="C2:C3"/>
    <mergeCell ref="D2:D3"/>
    <mergeCell ref="E2:F2"/>
    <mergeCell ref="G2:G3"/>
  </mergeCells>
  <phoneticPr fontId="6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埼玉県狭山市</oddFooter>
    <evenFooter>埼玉県狭山市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9"/>
  <sheetViews>
    <sheetView showGridLines="0" view="pageBreakPreview" zoomScaleNormal="85" zoomScaleSheetLayoutView="100" workbookViewId="0">
      <selection activeCell="G12" sqref="G12"/>
    </sheetView>
  </sheetViews>
  <sheetFormatPr defaultColWidth="9" defaultRowHeight="18" customHeight="1" x14ac:dyDescent="0.15"/>
  <cols>
    <col min="1" max="1" width="32.375" style="139" customWidth="1"/>
    <col min="2" max="3" width="51" style="139" customWidth="1"/>
    <col min="4" max="4" width="18.125" style="139" customWidth="1"/>
    <col min="5" max="5" width="58.75" style="139" bestFit="1" customWidth="1"/>
    <col min="6" max="6" width="2.75" style="139" customWidth="1"/>
    <col min="7" max="16384" width="9" style="139"/>
  </cols>
  <sheetData>
    <row r="1" spans="1:7" s="123" customFormat="1" ht="14.25" x14ac:dyDescent="0.15">
      <c r="A1" s="122" t="s">
        <v>228</v>
      </c>
      <c r="B1" s="122"/>
      <c r="C1" s="122"/>
      <c r="D1" s="122"/>
      <c r="E1" s="122"/>
    </row>
    <row r="2" spans="1:7" s="125" customFormat="1" ht="15.95" customHeight="1" x14ac:dyDescent="0.15">
      <c r="A2" s="124" t="s">
        <v>109</v>
      </c>
      <c r="E2" s="126" t="s">
        <v>148</v>
      </c>
      <c r="F2" s="123"/>
    </row>
    <row r="3" spans="1:7" s="131" customFormat="1" ht="32.25" customHeight="1" x14ac:dyDescent="0.15">
      <c r="A3" s="127" t="s">
        <v>3</v>
      </c>
      <c r="B3" s="128" t="s">
        <v>110</v>
      </c>
      <c r="C3" s="129" t="s">
        <v>111</v>
      </c>
      <c r="D3" s="129" t="s">
        <v>0</v>
      </c>
      <c r="E3" s="130" t="s">
        <v>112</v>
      </c>
      <c r="F3" s="123"/>
    </row>
    <row r="4" spans="1:7" s="125" customFormat="1" ht="27.75" customHeight="1" x14ac:dyDescent="0.15">
      <c r="A4" s="310" t="s">
        <v>113</v>
      </c>
      <c r="B4" s="132" t="s">
        <v>185</v>
      </c>
      <c r="C4" s="132" t="s">
        <v>185</v>
      </c>
      <c r="D4" s="118">
        <v>0</v>
      </c>
      <c r="E4" s="132" t="s">
        <v>185</v>
      </c>
      <c r="F4" s="123"/>
    </row>
    <row r="5" spans="1:7" s="125" customFormat="1" ht="27.75" hidden="1" customHeight="1" x14ac:dyDescent="0.15">
      <c r="A5" s="311"/>
      <c r="B5" s="132"/>
      <c r="C5" s="132"/>
      <c r="D5" s="118"/>
      <c r="E5" s="132"/>
      <c r="F5" s="123"/>
    </row>
    <row r="6" spans="1:7" s="125" customFormat="1" ht="27.75" customHeight="1" x14ac:dyDescent="0.15">
      <c r="A6" s="312"/>
      <c r="B6" s="133" t="s">
        <v>114</v>
      </c>
      <c r="C6" s="134"/>
      <c r="D6" s="118">
        <v>0</v>
      </c>
      <c r="E6" s="135"/>
      <c r="F6" s="123"/>
    </row>
    <row r="7" spans="1:7" s="125" customFormat="1" ht="27.75" customHeight="1" x14ac:dyDescent="0.15">
      <c r="A7" s="313" t="s">
        <v>115</v>
      </c>
      <c r="B7" s="136" t="s">
        <v>229</v>
      </c>
      <c r="C7" s="136" t="s">
        <v>230</v>
      </c>
      <c r="D7" s="118">
        <v>1946235984</v>
      </c>
      <c r="E7" s="136" t="s">
        <v>185</v>
      </c>
      <c r="F7" s="123"/>
    </row>
    <row r="8" spans="1:7" s="125" customFormat="1" ht="27.75" customHeight="1" x14ac:dyDescent="0.15">
      <c r="A8" s="314"/>
      <c r="B8" s="132" t="s">
        <v>231</v>
      </c>
      <c r="C8" s="132" t="s">
        <v>232</v>
      </c>
      <c r="D8" s="118">
        <v>1824376772</v>
      </c>
      <c r="E8" s="132" t="s">
        <v>185</v>
      </c>
      <c r="F8" s="123"/>
    </row>
    <row r="9" spans="1:7" s="125" customFormat="1" ht="27.75" customHeight="1" x14ac:dyDescent="0.15">
      <c r="A9" s="314"/>
      <c r="B9" s="132" t="s">
        <v>233</v>
      </c>
      <c r="C9" s="132" t="s">
        <v>234</v>
      </c>
      <c r="D9" s="118">
        <v>1772905554</v>
      </c>
      <c r="E9" s="132" t="s">
        <v>185</v>
      </c>
      <c r="F9" s="123"/>
    </row>
    <row r="10" spans="1:7" s="1" customFormat="1" ht="27.75" customHeight="1" x14ac:dyDescent="0.15">
      <c r="A10" s="314"/>
      <c r="B10" s="268" t="s">
        <v>283</v>
      </c>
      <c r="C10" s="268" t="s">
        <v>185</v>
      </c>
      <c r="D10" s="119">
        <v>7401462208</v>
      </c>
      <c r="E10" s="268" t="s">
        <v>185</v>
      </c>
      <c r="F10" s="269"/>
    </row>
    <row r="11" spans="1:7" s="1" customFormat="1" ht="27.75" customHeight="1" x14ac:dyDescent="0.15">
      <c r="A11" s="314"/>
      <c r="B11" s="268" t="s">
        <v>284</v>
      </c>
      <c r="C11" s="268"/>
      <c r="D11" s="119">
        <v>28978880401</v>
      </c>
      <c r="E11" s="268"/>
      <c r="F11" s="269"/>
      <c r="G11" s="267"/>
    </row>
    <row r="12" spans="1:7" s="125" customFormat="1" ht="27.75" customHeight="1" x14ac:dyDescent="0.15">
      <c r="A12" s="315"/>
      <c r="B12" s="133" t="s">
        <v>114</v>
      </c>
      <c r="C12" s="134"/>
      <c r="D12" s="118">
        <f>SUM(D7:D11)</f>
        <v>41923860919</v>
      </c>
      <c r="E12" s="135"/>
      <c r="F12" s="123"/>
      <c r="G12" s="267"/>
    </row>
    <row r="13" spans="1:7" s="125" customFormat="1" ht="27.75" customHeight="1" x14ac:dyDescent="0.15">
      <c r="A13" s="137" t="s">
        <v>5</v>
      </c>
      <c r="B13" s="134"/>
      <c r="C13" s="134"/>
      <c r="D13" s="118">
        <f>D6+D12</f>
        <v>41923860919</v>
      </c>
      <c r="E13" s="135"/>
      <c r="F13" s="123"/>
    </row>
    <row r="14" spans="1:7" s="125" customFormat="1" ht="15.95" customHeight="1" x14ac:dyDescent="0.15">
      <c r="A14" s="138"/>
      <c r="B14" s="138"/>
      <c r="C14" s="138"/>
      <c r="D14" s="138"/>
      <c r="E14" s="138"/>
      <c r="F14" s="123"/>
    </row>
    <row r="15" spans="1:7" ht="18" customHeight="1" x14ac:dyDescent="0.15">
      <c r="A15" s="316"/>
      <c r="B15" s="316"/>
      <c r="C15" s="316"/>
      <c r="D15" s="316"/>
      <c r="E15" s="316"/>
      <c r="F15" s="123"/>
    </row>
    <row r="16" spans="1:7" ht="18" customHeight="1" x14ac:dyDescent="0.15">
      <c r="F16" s="123"/>
    </row>
    <row r="17" spans="6:6" ht="18" customHeight="1" x14ac:dyDescent="0.15">
      <c r="F17" s="123"/>
    </row>
    <row r="18" spans="6:6" ht="18" customHeight="1" x14ac:dyDescent="0.15">
      <c r="F18" s="123"/>
    </row>
    <row r="19" spans="6:6" ht="18" customHeight="1" x14ac:dyDescent="0.15">
      <c r="F19" s="123"/>
    </row>
    <row r="20" spans="6:6" ht="18" customHeight="1" x14ac:dyDescent="0.15">
      <c r="F20" s="123"/>
    </row>
    <row r="21" spans="6:6" ht="18" customHeight="1" x14ac:dyDescent="0.15">
      <c r="F21" s="123"/>
    </row>
    <row r="22" spans="6:6" ht="18" customHeight="1" x14ac:dyDescent="0.15">
      <c r="F22" s="123"/>
    </row>
    <row r="23" spans="6:6" ht="18" customHeight="1" x14ac:dyDescent="0.15">
      <c r="F23" s="123"/>
    </row>
    <row r="24" spans="6:6" ht="18" customHeight="1" x14ac:dyDescent="0.15">
      <c r="F24" s="123"/>
    </row>
    <row r="25" spans="6:6" ht="18" customHeight="1" x14ac:dyDescent="0.15">
      <c r="F25" s="123"/>
    </row>
    <row r="26" spans="6:6" ht="18" customHeight="1" x14ac:dyDescent="0.15">
      <c r="F26" s="123"/>
    </row>
    <row r="27" spans="6:6" ht="18" customHeight="1" x14ac:dyDescent="0.15">
      <c r="F27" s="123"/>
    </row>
    <row r="28" spans="6:6" ht="18" customHeight="1" x14ac:dyDescent="0.15">
      <c r="F28" s="123"/>
    </row>
    <row r="29" spans="6:6" ht="18" customHeight="1" x14ac:dyDescent="0.15">
      <c r="F29" s="123"/>
    </row>
  </sheetData>
  <mergeCells count="3">
    <mergeCell ref="A4:A6"/>
    <mergeCell ref="A7:A12"/>
    <mergeCell ref="A15:E15"/>
  </mergeCells>
  <phoneticPr fontId="6"/>
  <printOptions horizontalCentered="1"/>
  <pageMargins left="0.55118110236220474" right="0.35433070866141736" top="0.59055118110236227" bottom="0.59055118110236227" header="0.39370078740157483" footer="0.31496062992125984"/>
  <pageSetup paperSize="9" scale="66" fitToHeight="0" orientation="landscape" r:id="rId1"/>
  <headerFooter alignWithMargins="0">
    <oddFooter>埼玉県狭山市</oddFooter>
    <evenFooter>埼玉県狭山市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有形固定資産の明細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地方債等明細</vt:lpstr>
      <vt:lpstr>引当金の明細</vt:lpstr>
      <vt:lpstr>補助金等</vt:lpstr>
      <vt:lpstr>財源明細</vt:lpstr>
      <vt:lpstr>財源情報の明細</vt:lpstr>
      <vt:lpstr>資金の明細</vt:lpstr>
      <vt:lpstr>引当金の明細!Print_Area</vt:lpstr>
      <vt:lpstr>基金の明細!Print_Area</vt:lpstr>
      <vt:lpstr>財源情報の明細!Print_Area</vt:lpstr>
      <vt:lpstr>財源明細!Print_Area</vt:lpstr>
      <vt:lpstr>資金の明細!Print_Area</vt:lpstr>
      <vt:lpstr>貸付金の明細!Print_Area</vt:lpstr>
      <vt:lpstr>地方債等明細!Print_Area</vt:lpstr>
      <vt:lpstr>長期延滞債権の明細!Print_Area</vt:lpstr>
      <vt:lpstr>投資及び出資金の明細!Print_Area</vt:lpstr>
      <vt:lpstr>補助金等!Print_Area</vt:lpstr>
      <vt:lpstr>未収金の明細!Print_Area</vt:lpstr>
      <vt:lpstr>有形固定資産の明細!Print_Area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2026-03-12T02:36:27Z</cp:lastPrinted>
  <dcterms:created xsi:type="dcterms:W3CDTF">2016-06-20T01:48:37Z</dcterms:created>
  <dcterms:modified xsi:type="dcterms:W3CDTF">2026-04-03T01:36:36Z</dcterms:modified>
</cp:coreProperties>
</file>